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EAB912AF-9D67-4D5D-BAAC-9D4C2A2D96DF}" xr6:coauthVersionLast="47" xr6:coauthVersionMax="47" xr10:uidLastSave="{00000000-0000-0000-0000-000000000000}"/>
  <bookViews>
    <workbookView xWindow="-120" yWindow="480" windowWidth="24240" windowHeight="13140" tabRatio="1000" activeTab="14" xr2:uid="{D8533BC7-CE36-44E9-AF26-A4078C54C69D}"/>
  </bookViews>
  <sheets>
    <sheet name="baiyin" sheetId="1" r:id="rId1"/>
    <sheet name="dingxi" sheetId="5" r:id="rId2"/>
    <sheet name="gannan" sheetId="6" r:id="rId3"/>
    <sheet name="jiayuguan" sheetId="7" r:id="rId4"/>
    <sheet name="jinchang" sheetId="8" r:id="rId5"/>
    <sheet name="jiuquan" sheetId="9" r:id="rId6"/>
    <sheet name="lanzhou" sheetId="10" r:id="rId7"/>
    <sheet name="linxia" sheetId="11" r:id="rId8"/>
    <sheet name="longnan" sheetId="12" r:id="rId9"/>
    <sheet name="pingliang" sheetId="13" r:id="rId10"/>
    <sheet name="qingyang" sheetId="14" r:id="rId11"/>
    <sheet name="tianshui" sheetId="15" r:id="rId12"/>
    <sheet name="wuwei" sheetId="16" r:id="rId13"/>
    <sheet name="zhangye" sheetId="17" r:id="rId14"/>
    <sheet name="main-table" sheetId="2" r:id="rId15"/>
    <sheet name="json" sheetId="4" r:id="rId16"/>
    <sheet name="county-naming" sheetId="3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9" i="2"/>
  <c r="B40" i="2"/>
  <c r="B41" i="2"/>
  <c r="B42" i="2"/>
  <c r="B43" i="2"/>
  <c r="B44" i="2"/>
  <c r="B45" i="2"/>
  <c r="B46" i="2"/>
  <c r="B47" i="2"/>
  <c r="B50" i="2"/>
  <c r="B51" i="2"/>
  <c r="B52" i="2"/>
  <c r="B53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7" i="2"/>
  <c r="B208" i="2"/>
  <c r="B209" i="2"/>
  <c r="B210" i="2"/>
  <c r="B211" i="2"/>
  <c r="B214" i="2"/>
  <c r="B215" i="2"/>
  <c r="B216" i="2"/>
  <c r="B217" i="2"/>
  <c r="B218" i="2"/>
  <c r="B219" i="2"/>
  <c r="B220" i="2"/>
  <c r="B221" i="2"/>
  <c r="B224" i="2"/>
  <c r="B225" i="2"/>
  <c r="B226" i="2"/>
  <c r="B227" i="2"/>
  <c r="B228" i="2"/>
  <c r="B229" i="2"/>
  <c r="B230" i="2"/>
  <c r="B231" i="2"/>
  <c r="B232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4" i="2"/>
  <c r="B295" i="2"/>
  <c r="B296" i="2"/>
  <c r="B297" i="2"/>
  <c r="B298" i="2"/>
  <c r="B299" i="2"/>
  <c r="B300" i="2"/>
  <c r="B301" i="2"/>
  <c r="B302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8" i="2"/>
  <c r="B389" i="2"/>
  <c r="B390" i="2"/>
  <c r="B391" i="2"/>
  <c r="B392" i="2"/>
  <c r="B393" i="2"/>
  <c r="B394" i="2"/>
  <c r="B395" i="2"/>
  <c r="B396" i="2"/>
  <c r="B397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70" i="2"/>
  <c r="B471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3" i="2"/>
  <c r="B504" i="2"/>
  <c r="B505" i="2"/>
  <c r="B506" i="2"/>
  <c r="B507" i="2"/>
  <c r="B508" i="2"/>
  <c r="B509" i="2"/>
  <c r="B510" i="2"/>
  <c r="B511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5" i="2"/>
  <c r="B576" i="2"/>
  <c r="B577" i="2"/>
  <c r="B578" i="2"/>
  <c r="B579" i="2"/>
  <c r="B580" i="2"/>
  <c r="B581" i="2"/>
  <c r="B582" i="2"/>
  <c r="B583" i="2"/>
  <c r="B584" i="2"/>
  <c r="B585" i="2"/>
  <c r="B588" i="2"/>
  <c r="B589" i="2"/>
  <c r="B590" i="2"/>
  <c r="B591" i="2"/>
  <c r="B592" i="2"/>
  <c r="B593" i="2"/>
  <c r="B594" i="2"/>
  <c r="B597" i="2"/>
  <c r="B598" i="2"/>
  <c r="B599" i="2"/>
  <c r="B600" i="2"/>
  <c r="B601" i="2"/>
  <c r="B602" i="2"/>
  <c r="B603" i="2"/>
  <c r="B606" i="2"/>
  <c r="B607" i="2"/>
  <c r="B608" i="2"/>
  <c r="B609" i="2"/>
  <c r="B610" i="2"/>
  <c r="B611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6" i="2"/>
  <c r="B727" i="2"/>
  <c r="B728" i="2"/>
  <c r="B729" i="2"/>
  <c r="B730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6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50" i="2"/>
  <c r="B851" i="2"/>
  <c r="B852" i="2"/>
  <c r="B853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8" i="2"/>
  <c r="B919" i="2"/>
  <c r="B920" i="2"/>
  <c r="B921" i="2"/>
  <c r="B924" i="2"/>
  <c r="B925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7" i="2"/>
  <c r="B1038" i="2"/>
  <c r="B1039" i="2"/>
  <c r="B1040" i="2"/>
  <c r="B1041" i="2"/>
  <c r="B1042" i="2"/>
  <c r="B1043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8" i="2"/>
  <c r="B1079" i="2"/>
  <c r="B1080" i="2"/>
  <c r="B1081" i="2"/>
  <c r="B1082" i="2"/>
  <c r="B1083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6" i="2"/>
  <c r="B1177" i="2"/>
  <c r="B1178" i="2"/>
  <c r="B1179" i="2"/>
  <c r="B1180" i="2"/>
  <c r="B1181" i="2"/>
  <c r="B1182" i="2"/>
  <c r="B1185" i="2"/>
  <c r="B1186" i="2"/>
  <c r="B1187" i="2"/>
  <c r="B1188" i="2"/>
  <c r="B1189" i="2"/>
  <c r="B1190" i="2"/>
  <c r="B1191" i="2"/>
  <c r="B1194" i="2"/>
  <c r="B1195" i="2"/>
  <c r="B1198" i="2"/>
  <c r="B1199" i="2"/>
  <c r="B1200" i="2"/>
  <c r="B1201" i="2"/>
  <c r="B1202" i="2"/>
  <c r="B1203" i="2"/>
  <c r="B1206" i="2"/>
  <c r="B1207" i="2"/>
  <c r="B1208" i="2"/>
  <c r="B1209" i="2"/>
  <c r="B1210" i="2"/>
  <c r="B1213" i="2"/>
  <c r="B1214" i="2"/>
  <c r="B1215" i="2"/>
  <c r="B1216" i="2"/>
  <c r="B1219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5" i="2"/>
  <c r="B1366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N2" i="2"/>
  <c r="O2" i="2" s="1"/>
  <c r="M2" i="2"/>
  <c r="M17" i="2"/>
  <c r="N25" i="2" l="1"/>
  <c r="O25" i="2" s="1"/>
  <c r="N51" i="2"/>
  <c r="O51" i="2" s="1"/>
  <c r="N57" i="2"/>
  <c r="O57" i="2" s="1"/>
  <c r="N68" i="2"/>
  <c r="O68" i="2" s="1"/>
  <c r="N69" i="2"/>
  <c r="O69" i="2" s="1"/>
  <c r="N92" i="2"/>
  <c r="O92" i="2" s="1"/>
  <c r="N93" i="2"/>
  <c r="O93" i="2" s="1"/>
  <c r="N98" i="2"/>
  <c r="O98" i="2" s="1"/>
  <c r="N108" i="2"/>
  <c r="O108" i="2" s="1"/>
  <c r="N170" i="2"/>
  <c r="O170" i="2" s="1"/>
  <c r="N179" i="2"/>
  <c r="O179" i="2" s="1"/>
  <c r="N188" i="2"/>
  <c r="O188" i="2" s="1"/>
  <c r="N211" i="2"/>
  <c r="O211" i="2" s="1"/>
  <c r="N216" i="2"/>
  <c r="O216" i="2" s="1"/>
  <c r="N248" i="2"/>
  <c r="O248" i="2" s="1"/>
  <c r="N249" i="2"/>
  <c r="O249" i="2" s="1"/>
  <c r="N264" i="2"/>
  <c r="O264" i="2" s="1"/>
  <c r="N282" i="2"/>
  <c r="O282" i="2" s="1"/>
  <c r="N288" i="2"/>
  <c r="O288" i="2" s="1"/>
  <c r="N308" i="2"/>
  <c r="O308" i="2" s="1"/>
  <c r="N316" i="2"/>
  <c r="O316" i="2" s="1"/>
  <c r="N321" i="2"/>
  <c r="O321" i="2" s="1"/>
  <c r="N325" i="2"/>
  <c r="O325" i="2" s="1"/>
  <c r="N345" i="2"/>
  <c r="O345" i="2" s="1"/>
  <c r="N372" i="2"/>
  <c r="O372" i="2" s="1"/>
  <c r="N373" i="2"/>
  <c r="O373" i="2" s="1"/>
  <c r="N396" i="2"/>
  <c r="O396" i="2" s="1"/>
  <c r="N414" i="2"/>
  <c r="O414" i="2" s="1"/>
  <c r="N422" i="2"/>
  <c r="N430" i="2"/>
  <c r="O430" i="2" s="1"/>
  <c r="N442" i="2"/>
  <c r="O442" i="2" s="1"/>
  <c r="N464" i="2"/>
  <c r="O464" i="2" s="1"/>
  <c r="N502" i="2"/>
  <c r="N551" i="2"/>
  <c r="O551" i="2" s="1"/>
  <c r="N599" i="2"/>
  <c r="O599" i="2" s="1"/>
  <c r="N607" i="2"/>
  <c r="O607" i="2" s="1"/>
  <c r="N654" i="2"/>
  <c r="O654" i="2" s="1"/>
  <c r="N674" i="2"/>
  <c r="O674" i="2" s="1"/>
  <c r="N705" i="2"/>
  <c r="O705" i="2" s="1"/>
  <c r="N764" i="2"/>
  <c r="O764" i="2" s="1"/>
  <c r="N773" i="2"/>
  <c r="O773" i="2" s="1"/>
  <c r="N785" i="2"/>
  <c r="O785" i="2" s="1"/>
  <c r="N837" i="2"/>
  <c r="O837" i="2" s="1"/>
  <c r="N841" i="2"/>
  <c r="O841" i="2" s="1"/>
  <c r="N865" i="2"/>
  <c r="O865" i="2" s="1"/>
  <c r="N889" i="2"/>
  <c r="O889" i="2" s="1"/>
  <c r="N926" i="2"/>
  <c r="N943" i="2"/>
  <c r="O943" i="2" s="1"/>
  <c r="N949" i="2"/>
  <c r="O949" i="2" s="1"/>
  <c r="N954" i="2"/>
  <c r="O954" i="2" s="1"/>
  <c r="N960" i="2"/>
  <c r="O960" i="2" s="1"/>
  <c r="N966" i="2"/>
  <c r="O966" i="2" s="1"/>
  <c r="N965" i="2"/>
  <c r="O965" i="2" s="1"/>
  <c r="N972" i="2"/>
  <c r="O972" i="2" s="1"/>
  <c r="N998" i="2"/>
  <c r="O998" i="2" s="1"/>
  <c r="N1021" i="2"/>
  <c r="O1021" i="2" s="1"/>
  <c r="N1031" i="2"/>
  <c r="O1031" i="2" s="1"/>
  <c r="N1034" i="2"/>
  <c r="O1034" i="2" s="1"/>
  <c r="N1038" i="2"/>
  <c r="O1038" i="2" s="1"/>
  <c r="N1052" i="2"/>
  <c r="O1052" i="2" s="1"/>
  <c r="N1058" i="2"/>
  <c r="O1058" i="2" s="1"/>
  <c r="N1080" i="2"/>
  <c r="O1080" i="2" s="1"/>
  <c r="N1082" i="2"/>
  <c r="O1082" i="2" s="1"/>
  <c r="N1084" i="2"/>
  <c r="N1094" i="2"/>
  <c r="O1094" i="2" s="1"/>
  <c r="N1186" i="2"/>
  <c r="O1186" i="2" s="1"/>
  <c r="N1188" i="2"/>
  <c r="O1188" i="2" s="1"/>
  <c r="N1206" i="2"/>
  <c r="O1206" i="2" s="1"/>
  <c r="N1213" i="2"/>
  <c r="O1213" i="2" s="1"/>
  <c r="N1218" i="2"/>
  <c r="N1223" i="2"/>
  <c r="O1223" i="2" s="1"/>
  <c r="N1255" i="2"/>
  <c r="O1255" i="2" s="1"/>
  <c r="N1286" i="2"/>
  <c r="O1286" i="2" s="1"/>
  <c r="N1299" i="2"/>
  <c r="O1299" i="2" s="1"/>
  <c r="N1342" i="2"/>
  <c r="O1342" i="2" s="1"/>
  <c r="N1358" i="2"/>
  <c r="O1358" i="2" s="1"/>
  <c r="N1368" i="2"/>
  <c r="N1380" i="2"/>
  <c r="O1380" i="2" s="1"/>
  <c r="N1384" i="2"/>
  <c r="O1384" i="2" s="1"/>
  <c r="N32" i="2"/>
  <c r="O32" i="2" s="1"/>
  <c r="N50" i="2"/>
  <c r="O50" i="2" s="1"/>
  <c r="N53" i="2"/>
  <c r="O53" i="2" s="1"/>
  <c r="N62" i="2"/>
  <c r="O62" i="2" s="1"/>
  <c r="N71" i="2"/>
  <c r="O71" i="2" s="1"/>
  <c r="N75" i="2"/>
  <c r="O75" i="2" s="1"/>
  <c r="N76" i="2"/>
  <c r="O76" i="2" s="1"/>
  <c r="N86" i="2"/>
  <c r="O86" i="2" s="1"/>
  <c r="N96" i="2"/>
  <c r="O96" i="2" s="1"/>
  <c r="N104" i="2"/>
  <c r="O104" i="2" s="1"/>
  <c r="N110" i="2"/>
  <c r="O110" i="2" s="1"/>
  <c r="N118" i="2"/>
  <c r="O118" i="2" s="1"/>
  <c r="N161" i="2"/>
  <c r="O161" i="2" s="1"/>
  <c r="N165" i="2"/>
  <c r="O165" i="2" s="1"/>
  <c r="N208" i="2"/>
  <c r="O208" i="2" s="1"/>
  <c r="N220" i="2"/>
  <c r="O220" i="2" s="1"/>
  <c r="N246" i="2"/>
  <c r="O246" i="2" s="1"/>
  <c r="N275" i="2"/>
  <c r="O275" i="2" s="1"/>
  <c r="N279" i="2"/>
  <c r="O279" i="2" s="1"/>
  <c r="N283" i="2"/>
  <c r="O283" i="2" s="1"/>
  <c r="N301" i="2"/>
  <c r="O301" i="2" s="1"/>
  <c r="N312" i="2"/>
  <c r="O312" i="2" s="1"/>
  <c r="N315" i="2"/>
  <c r="O315" i="2" s="1"/>
  <c r="N343" i="2"/>
  <c r="O343" i="2" s="1"/>
  <c r="N397" i="2"/>
  <c r="O397" i="2" s="1"/>
  <c r="N403" i="2"/>
  <c r="O403" i="2" s="1"/>
  <c r="N416" i="2"/>
  <c r="O416" i="2" s="1"/>
  <c r="N426" i="2"/>
  <c r="O426" i="2" s="1"/>
  <c r="N434" i="2"/>
  <c r="O434" i="2" s="1"/>
  <c r="N463" i="2"/>
  <c r="O463" i="2" s="1"/>
  <c r="N492" i="2"/>
  <c r="O492" i="2" s="1"/>
  <c r="N518" i="2"/>
  <c r="O518" i="2" s="1"/>
  <c r="N533" i="2"/>
  <c r="O533" i="2" s="1"/>
  <c r="N538" i="2"/>
  <c r="O538" i="2" s="1"/>
  <c r="N560" i="2"/>
  <c r="O560" i="2" s="1"/>
  <c r="N561" i="2"/>
  <c r="O561" i="2" s="1"/>
  <c r="N582" i="2"/>
  <c r="O582" i="2" s="1"/>
  <c r="N583" i="2"/>
  <c r="O583" i="2" s="1"/>
  <c r="N624" i="2"/>
  <c r="O624" i="2" s="1"/>
  <c r="N629" i="2"/>
  <c r="O629" i="2" s="1"/>
  <c r="N635" i="2"/>
  <c r="O635" i="2" s="1"/>
  <c r="N638" i="2"/>
  <c r="O638" i="2" s="1"/>
  <c r="N640" i="2"/>
  <c r="O640" i="2" s="1"/>
  <c r="N642" i="2"/>
  <c r="O642" i="2" s="1"/>
  <c r="N655" i="2"/>
  <c r="O655" i="2" s="1"/>
  <c r="N660" i="2"/>
  <c r="O660" i="2" s="1"/>
  <c r="N666" i="2"/>
  <c r="O666" i="2" s="1"/>
  <c r="N675" i="2"/>
  <c r="O675" i="2" s="1"/>
  <c r="N681" i="2"/>
  <c r="O681" i="2" s="1"/>
  <c r="N684" i="2"/>
  <c r="O684" i="2" s="1"/>
  <c r="N687" i="2"/>
  <c r="N690" i="2"/>
  <c r="O690" i="2" s="1"/>
  <c r="N692" i="2"/>
  <c r="O692" i="2" s="1"/>
  <c r="N702" i="2"/>
  <c r="O702" i="2" s="1"/>
  <c r="N731" i="2"/>
  <c r="N740" i="2"/>
  <c r="O740" i="2" s="1"/>
  <c r="N747" i="2"/>
  <c r="O747" i="2" s="1"/>
  <c r="N774" i="2"/>
  <c r="O774" i="2" s="1"/>
  <c r="N782" i="2"/>
  <c r="O782" i="2" s="1"/>
  <c r="N794" i="2"/>
  <c r="O794" i="2" s="1"/>
  <c r="N801" i="2"/>
  <c r="O801" i="2" s="1"/>
  <c r="N810" i="2"/>
  <c r="O810" i="2" s="1"/>
  <c r="N811" i="2"/>
  <c r="O811" i="2" s="1"/>
  <c r="N813" i="2"/>
  <c r="N817" i="2"/>
  <c r="N820" i="2"/>
  <c r="O820" i="2" s="1"/>
  <c r="N823" i="2"/>
  <c r="O823" i="2" s="1"/>
  <c r="N830" i="2"/>
  <c r="O830" i="2" s="1"/>
  <c r="N847" i="2"/>
  <c r="N891" i="2"/>
  <c r="O891" i="2" s="1"/>
  <c r="N894" i="2"/>
  <c r="O894" i="2" s="1"/>
  <c r="N903" i="2"/>
  <c r="O903" i="2" s="1"/>
  <c r="N915" i="2"/>
  <c r="N917" i="2"/>
  <c r="N923" i="2"/>
  <c r="N931" i="2"/>
  <c r="O931" i="2" s="1"/>
  <c r="N934" i="2"/>
  <c r="O934" i="2" s="1"/>
  <c r="N939" i="2"/>
  <c r="O939" i="2" s="1"/>
  <c r="N944" i="2"/>
  <c r="O944" i="2" s="1"/>
  <c r="N961" i="2"/>
  <c r="O961" i="2" s="1"/>
  <c r="N973" i="2"/>
  <c r="O973" i="2" s="1"/>
  <c r="N974" i="2"/>
  <c r="O974" i="2" s="1"/>
  <c r="N983" i="2"/>
  <c r="O983" i="2" s="1"/>
  <c r="N1001" i="2"/>
  <c r="O1001" i="2" s="1"/>
  <c r="N1011" i="2"/>
  <c r="O1011" i="2" s="1"/>
  <c r="N1014" i="2"/>
  <c r="O1014" i="2" s="1"/>
  <c r="N1025" i="2"/>
  <c r="O1025" i="2" s="1"/>
  <c r="N1033" i="2"/>
  <c r="O1033" i="2" s="1"/>
  <c r="N1070" i="2"/>
  <c r="O1070" i="2" s="1"/>
  <c r="N1071" i="2"/>
  <c r="O1071" i="2" s="1"/>
  <c r="N1074" i="2"/>
  <c r="O1074" i="2" s="1"/>
  <c r="N1081" i="2"/>
  <c r="O1081" i="2" s="1"/>
  <c r="N1103" i="2"/>
  <c r="O1103" i="2" s="1"/>
  <c r="N1106" i="2"/>
  <c r="O1106" i="2" s="1"/>
  <c r="N1107" i="2"/>
  <c r="O1107" i="2" s="1"/>
  <c r="N1110" i="2"/>
  <c r="O1110" i="2" s="1"/>
  <c r="N1117" i="2"/>
  <c r="O1117" i="2" s="1"/>
  <c r="N1118" i="2"/>
  <c r="O1118" i="2" s="1"/>
  <c r="N1148" i="2"/>
  <c r="O1148" i="2" s="1"/>
  <c r="N1159" i="2"/>
  <c r="O1159" i="2" s="1"/>
  <c r="N1179" i="2"/>
  <c r="O1179" i="2" s="1"/>
  <c r="N1189" i="2"/>
  <c r="O1189" i="2" s="1"/>
  <c r="N1198" i="2"/>
  <c r="O1198" i="2" s="1"/>
  <c r="N1195" i="2"/>
  <c r="O1195" i="2" s="1"/>
  <c r="N1203" i="2"/>
  <c r="O1203" i="2" s="1"/>
  <c r="N1204" i="2"/>
  <c r="N1215" i="2"/>
  <c r="O1215" i="2" s="1"/>
  <c r="N1231" i="2"/>
  <c r="O1231" i="2" s="1"/>
  <c r="N1259" i="2"/>
  <c r="O1259" i="2" s="1"/>
  <c r="N1266" i="2"/>
  <c r="N1271" i="2"/>
  <c r="O1271" i="2" s="1"/>
  <c r="N1274" i="2"/>
  <c r="O1274" i="2" s="1"/>
  <c r="N1276" i="2"/>
  <c r="O1276" i="2" s="1"/>
  <c r="N1289" i="2"/>
  <c r="O1289" i="2" s="1"/>
  <c r="N1294" i="2"/>
  <c r="O1294" i="2" s="1"/>
  <c r="N1320" i="2"/>
  <c r="O1320" i="2" s="1"/>
  <c r="N1329" i="2"/>
  <c r="O1329" i="2" s="1"/>
  <c r="N1353" i="2"/>
  <c r="O1353" i="2" s="1"/>
  <c r="N1372" i="2"/>
  <c r="O1372" i="2" s="1"/>
  <c r="N1379" i="2"/>
  <c r="O1379" i="2" s="1"/>
  <c r="N1386" i="2"/>
  <c r="N4" i="2"/>
  <c r="O4" i="2" s="1"/>
  <c r="N7" i="2"/>
  <c r="O7" i="2" s="1"/>
  <c r="N19" i="2"/>
  <c r="O19" i="2" s="1"/>
  <c r="N21" i="2"/>
  <c r="O21" i="2" s="1"/>
  <c r="N22" i="2"/>
  <c r="O22" i="2" s="1"/>
  <c r="N45" i="2"/>
  <c r="O45" i="2" s="1"/>
  <c r="N46" i="2"/>
  <c r="O46" i="2" s="1"/>
  <c r="N60" i="2"/>
  <c r="O60" i="2" s="1"/>
  <c r="N72" i="2"/>
  <c r="O72" i="2" s="1"/>
  <c r="N77" i="2"/>
  <c r="O77" i="2" s="1"/>
  <c r="N79" i="2"/>
  <c r="O79" i="2" s="1"/>
  <c r="N85" i="2"/>
  <c r="O85" i="2" s="1"/>
  <c r="N97" i="2"/>
  <c r="O97" i="2" s="1"/>
  <c r="N102" i="2"/>
  <c r="O102" i="2" s="1"/>
  <c r="N134" i="2"/>
  <c r="N136" i="2"/>
  <c r="N169" i="2"/>
  <c r="O169" i="2" s="1"/>
  <c r="N176" i="2"/>
  <c r="O176" i="2" s="1"/>
  <c r="N180" i="2"/>
  <c r="O180" i="2" s="1"/>
  <c r="N191" i="2"/>
  <c r="O191" i="2" s="1"/>
  <c r="N194" i="2"/>
  <c r="O194" i="2" s="1"/>
  <c r="N203" i="2"/>
  <c r="O203" i="2" s="1"/>
  <c r="N210" i="2"/>
  <c r="O210" i="2" s="1"/>
  <c r="N214" i="2"/>
  <c r="O214" i="2" s="1"/>
  <c r="N247" i="2"/>
  <c r="O247" i="2" s="1"/>
  <c r="N257" i="2"/>
  <c r="O257" i="2" s="1"/>
  <c r="N267" i="2"/>
  <c r="O267" i="2" s="1"/>
  <c r="N284" i="2"/>
  <c r="O284" i="2" s="1"/>
  <c r="N289" i="2"/>
  <c r="O289" i="2" s="1"/>
  <c r="N314" i="2"/>
  <c r="O314" i="2" s="1"/>
  <c r="N351" i="2"/>
  <c r="O351" i="2" s="1"/>
  <c r="N364" i="2"/>
  <c r="O364" i="2" s="1"/>
  <c r="N368" i="2"/>
  <c r="O368" i="2" s="1"/>
  <c r="N478" i="2"/>
  <c r="O478" i="2" s="1"/>
  <c r="N482" i="2"/>
  <c r="O482" i="2" s="1"/>
  <c r="N491" i="2"/>
  <c r="O491" i="2" s="1"/>
  <c r="N526" i="2"/>
  <c r="O526" i="2" s="1"/>
  <c r="N527" i="2"/>
  <c r="O527" i="2" s="1"/>
  <c r="N529" i="2"/>
  <c r="O529" i="2" s="1"/>
  <c r="N530" i="2"/>
  <c r="O530" i="2" s="1"/>
  <c r="N531" i="2"/>
  <c r="O531" i="2" s="1"/>
  <c r="N537" i="2"/>
  <c r="O537" i="2" s="1"/>
  <c r="N545" i="2"/>
  <c r="O545" i="2" s="1"/>
  <c r="N547" i="2"/>
  <c r="O547" i="2" s="1"/>
  <c r="N552" i="2"/>
  <c r="O552" i="2" s="1"/>
  <c r="N553" i="2"/>
  <c r="O553" i="2" s="1"/>
  <c r="N557" i="2"/>
  <c r="O557" i="2" s="1"/>
  <c r="N584" i="2"/>
  <c r="O584" i="2" s="1"/>
  <c r="N612" i="2"/>
  <c r="N618" i="2"/>
  <c r="O618" i="2" s="1"/>
  <c r="N645" i="2"/>
  <c r="O645" i="2" s="1"/>
  <c r="N656" i="2"/>
  <c r="O656" i="2" s="1"/>
  <c r="N657" i="2"/>
  <c r="O657" i="2" s="1"/>
  <c r="N673" i="2"/>
  <c r="O673" i="2" s="1"/>
  <c r="N712" i="2"/>
  <c r="O712" i="2" s="1"/>
  <c r="N715" i="2"/>
  <c r="O715" i="2" s="1"/>
  <c r="N716" i="2"/>
  <c r="O716" i="2" s="1"/>
  <c r="N736" i="2"/>
  <c r="O736" i="2" s="1"/>
  <c r="N739" i="2"/>
  <c r="O739" i="2" s="1"/>
  <c r="N743" i="2"/>
  <c r="O743" i="2" s="1"/>
  <c r="N744" i="2"/>
  <c r="O744" i="2" s="1"/>
  <c r="N746" i="2"/>
  <c r="O746" i="2" s="1"/>
  <c r="N752" i="2"/>
  <c r="O752" i="2" s="1"/>
  <c r="N751" i="2"/>
  <c r="O751" i="2" s="1"/>
  <c r="N767" i="2"/>
  <c r="O767" i="2" s="1"/>
  <c r="N784" i="2"/>
  <c r="O784" i="2" s="1"/>
  <c r="N798" i="2"/>
  <c r="O798" i="2" s="1"/>
  <c r="N832" i="2"/>
  <c r="O832" i="2" s="1"/>
  <c r="N833" i="2"/>
  <c r="O833" i="2" s="1"/>
  <c r="N834" i="2"/>
  <c r="O834" i="2" s="1"/>
  <c r="N846" i="2"/>
  <c r="O846" i="2" s="1"/>
  <c r="N852" i="2"/>
  <c r="O852" i="2" s="1"/>
  <c r="N853" i="2"/>
  <c r="O853" i="2" s="1"/>
  <c r="N908" i="2"/>
  <c r="O908" i="2" s="1"/>
  <c r="N927" i="2"/>
  <c r="N940" i="2"/>
  <c r="O940" i="2" s="1"/>
  <c r="N948" i="2"/>
  <c r="O948" i="2" s="1"/>
  <c r="N1004" i="2"/>
  <c r="O1004" i="2" s="1"/>
  <c r="N1008" i="2"/>
  <c r="O1008" i="2" s="1"/>
  <c r="N1010" i="2"/>
  <c r="O1010" i="2" s="1"/>
  <c r="N1029" i="2"/>
  <c r="O1029" i="2" s="1"/>
  <c r="N1048" i="2"/>
  <c r="O1048" i="2" s="1"/>
  <c r="N1056" i="2"/>
  <c r="O1056" i="2" s="1"/>
  <c r="N1061" i="2"/>
  <c r="O1061" i="2" s="1"/>
  <c r="N1062" i="2"/>
  <c r="O1062" i="2" s="1"/>
  <c r="N1098" i="2"/>
  <c r="O1098" i="2" s="1"/>
  <c r="N1138" i="2"/>
  <c r="O1138" i="2" s="1"/>
  <c r="N1173" i="2"/>
  <c r="N1250" i="2"/>
  <c r="O1250" i="2" s="1"/>
  <c r="N1256" i="2"/>
  <c r="O1256" i="2" s="1"/>
  <c r="N1273" i="2"/>
  <c r="O1273" i="2" s="1"/>
  <c r="N1275" i="2"/>
  <c r="O1275" i="2" s="1"/>
  <c r="N1287" i="2"/>
  <c r="O1287" i="2" s="1"/>
  <c r="N1336" i="2"/>
  <c r="O1336" i="2" s="1"/>
  <c r="N1339" i="2"/>
  <c r="O1339" i="2" s="1"/>
  <c r="N1356" i="2"/>
  <c r="O1356" i="2" s="1"/>
  <c r="N1394" i="2"/>
  <c r="O1394" i="2" s="1"/>
  <c r="N1400" i="2"/>
  <c r="O1400" i="2" s="1"/>
  <c r="N1401" i="2"/>
  <c r="O1401" i="2" s="1"/>
  <c r="N112" i="2"/>
  <c r="O112" i="2" s="1"/>
  <c r="N484" i="2"/>
  <c r="O484" i="2" s="1"/>
  <c r="N787" i="2"/>
  <c r="O787" i="2" s="1"/>
  <c r="N905" i="2"/>
  <c r="O905" i="2" s="1"/>
  <c r="N1078" i="2"/>
  <c r="O1078" i="2" s="1"/>
  <c r="N1104" i="2"/>
  <c r="O1104" i="2" s="1"/>
  <c r="N1175" i="2"/>
  <c r="N1191" i="2"/>
  <c r="O1191" i="2" s="1"/>
  <c r="N1332" i="2"/>
  <c r="N1335" i="2"/>
  <c r="O1335" i="2" s="1"/>
  <c r="N66" i="2"/>
  <c r="O66" i="2" s="1"/>
  <c r="N74" i="2"/>
  <c r="O74" i="2" s="1"/>
  <c r="N125" i="2"/>
  <c r="N251" i="2"/>
  <c r="O251" i="2" s="1"/>
  <c r="N330" i="2"/>
  <c r="O330" i="2" s="1"/>
  <c r="N342" i="2"/>
  <c r="O342" i="2" s="1"/>
  <c r="N406" i="2"/>
  <c r="O406" i="2" s="1"/>
  <c r="N420" i="2"/>
  <c r="O420" i="2" s="1"/>
  <c r="N489" i="2"/>
  <c r="O489" i="2" s="1"/>
  <c r="N497" i="2"/>
  <c r="O497" i="2" s="1"/>
  <c r="N596" i="2"/>
  <c r="N718" i="2"/>
  <c r="O718" i="2" s="1"/>
  <c r="N748" i="2"/>
  <c r="O748" i="2" s="1"/>
  <c r="N946" i="2"/>
  <c r="O946" i="2" s="1"/>
  <c r="N956" i="2"/>
  <c r="O956" i="2" s="1"/>
  <c r="N1177" i="2"/>
  <c r="O1177" i="2" s="1"/>
  <c r="N1194" i="2"/>
  <c r="O1194" i="2" s="1"/>
  <c r="N1395" i="2"/>
  <c r="O1395" i="2" s="1"/>
  <c r="N3" i="2"/>
  <c r="O3" i="2" s="1"/>
  <c r="N5" i="2"/>
  <c r="O5" i="2" s="1"/>
  <c r="N81" i="2"/>
  <c r="O81" i="2" s="1"/>
  <c r="N105" i="2"/>
  <c r="O105" i="2" s="1"/>
  <c r="N119" i="2"/>
  <c r="O119" i="2" s="1"/>
  <c r="N154" i="2"/>
  <c r="O154" i="2" s="1"/>
  <c r="N186" i="2"/>
  <c r="O186" i="2" s="1"/>
  <c r="N207" i="2"/>
  <c r="O207" i="2" s="1"/>
  <c r="N218" i="2"/>
  <c r="O218" i="2" s="1"/>
  <c r="N222" i="2"/>
  <c r="N224" i="2"/>
  <c r="O224" i="2" s="1"/>
  <c r="N229" i="2"/>
  <c r="O229" i="2" s="1"/>
  <c r="N230" i="2"/>
  <c r="O230" i="2" s="1"/>
  <c r="N244" i="2"/>
  <c r="O244" i="2" s="1"/>
  <c r="N259" i="2"/>
  <c r="O259" i="2" s="1"/>
  <c r="N270" i="2"/>
  <c r="N294" i="2"/>
  <c r="O294" i="2" s="1"/>
  <c r="N295" i="2"/>
  <c r="O295" i="2" s="1"/>
  <c r="N297" i="2"/>
  <c r="O297" i="2" s="1"/>
  <c r="N298" i="2"/>
  <c r="O298" i="2" s="1"/>
  <c r="N324" i="2"/>
  <c r="O324" i="2" s="1"/>
  <c r="N323" i="2"/>
  <c r="O323" i="2" s="1"/>
  <c r="N329" i="2"/>
  <c r="O329" i="2" s="1"/>
  <c r="N335" i="2"/>
  <c r="O335" i="2" s="1"/>
  <c r="N336" i="2"/>
  <c r="O336" i="2" s="1"/>
  <c r="N350" i="2"/>
  <c r="O350" i="2" s="1"/>
  <c r="N352" i="2"/>
  <c r="O352" i="2" s="1"/>
  <c r="N353" i="2"/>
  <c r="O353" i="2" s="1"/>
  <c r="N356" i="2"/>
  <c r="O356" i="2" s="1"/>
  <c r="N357" i="2"/>
  <c r="O357" i="2" s="1"/>
  <c r="N358" i="2"/>
  <c r="O358" i="2" s="1"/>
  <c r="N362" i="2"/>
  <c r="N370" i="2"/>
  <c r="O370" i="2" s="1"/>
  <c r="N387" i="2"/>
  <c r="N415" i="2"/>
  <c r="O415" i="2" s="1"/>
  <c r="N431" i="2"/>
  <c r="O431" i="2" s="1"/>
  <c r="N435" i="2"/>
  <c r="O435" i="2" s="1"/>
  <c r="N444" i="2"/>
  <c r="O444" i="2" s="1"/>
  <c r="N447" i="2"/>
  <c r="O447" i="2" s="1"/>
  <c r="N452" i="2"/>
  <c r="O452" i="2" s="1"/>
  <c r="N500" i="2"/>
  <c r="O500" i="2" s="1"/>
  <c r="N514" i="2"/>
  <c r="N550" i="2"/>
  <c r="O550" i="2" s="1"/>
  <c r="N564" i="2"/>
  <c r="O564" i="2" s="1"/>
  <c r="N600" i="2"/>
  <c r="O600" i="2" s="1"/>
  <c r="N603" i="2"/>
  <c r="O603" i="2" s="1"/>
  <c r="N605" i="2"/>
  <c r="N620" i="2"/>
  <c r="O620" i="2" s="1"/>
  <c r="N691" i="2"/>
  <c r="O691" i="2" s="1"/>
  <c r="N707" i="2"/>
  <c r="O707" i="2" s="1"/>
  <c r="N719" i="2"/>
  <c r="O719" i="2" s="1"/>
  <c r="N750" i="2"/>
  <c r="O750" i="2" s="1"/>
  <c r="N795" i="2"/>
  <c r="O795" i="2" s="1"/>
  <c r="N802" i="2"/>
  <c r="O802" i="2" s="1"/>
  <c r="N809" i="2"/>
  <c r="O809" i="2" s="1"/>
  <c r="N815" i="2"/>
  <c r="N829" i="2"/>
  <c r="O829" i="2" s="1"/>
  <c r="N850" i="2"/>
  <c r="O850" i="2" s="1"/>
  <c r="N851" i="2"/>
  <c r="O851" i="2" s="1"/>
  <c r="N855" i="2"/>
  <c r="N871" i="2"/>
  <c r="O871" i="2" s="1"/>
  <c r="N880" i="2"/>
  <c r="O880" i="2" s="1"/>
  <c r="N902" i="2"/>
  <c r="O902" i="2" s="1"/>
  <c r="N913" i="2"/>
  <c r="O913" i="2" s="1"/>
  <c r="N945" i="2"/>
  <c r="O945" i="2" s="1"/>
  <c r="N986" i="2"/>
  <c r="O986" i="2" s="1"/>
  <c r="N989" i="2"/>
  <c r="O989" i="2" s="1"/>
  <c r="N1109" i="2"/>
  <c r="O1109" i="2" s="1"/>
  <c r="N1125" i="2"/>
  <c r="O1125" i="2" s="1"/>
  <c r="N1134" i="2"/>
  <c r="O1134" i="2" s="1"/>
  <c r="N1136" i="2"/>
  <c r="O1136" i="2" s="1"/>
  <c r="N1137" i="2"/>
  <c r="O1137" i="2" s="1"/>
  <c r="N1143" i="2"/>
  <c r="O1143" i="2" s="1"/>
  <c r="N1146" i="2"/>
  <c r="O1146" i="2" s="1"/>
  <c r="N1156" i="2"/>
  <c r="O1156" i="2" s="1"/>
  <c r="N1166" i="2"/>
  <c r="O1166" i="2" s="1"/>
  <c r="N1170" i="2"/>
  <c r="O1170" i="2" s="1"/>
  <c r="N1201" i="2"/>
  <c r="O1201" i="2" s="1"/>
  <c r="N1245" i="2"/>
  <c r="O1245" i="2" s="1"/>
  <c r="N1249" i="2"/>
  <c r="O1249" i="2" s="1"/>
  <c r="N1270" i="2"/>
  <c r="O1270" i="2" s="1"/>
  <c r="N1279" i="2"/>
  <c r="O1279" i="2" s="1"/>
  <c r="N1306" i="2"/>
  <c r="O1306" i="2" s="1"/>
  <c r="N1314" i="2"/>
  <c r="O1314" i="2" s="1"/>
  <c r="N1317" i="2"/>
  <c r="O1317" i="2" s="1"/>
  <c r="N1325" i="2"/>
  <c r="O1325" i="2" s="1"/>
  <c r="N1370" i="2"/>
  <c r="O1370" i="2" s="1"/>
  <c r="N1391" i="2"/>
  <c r="O1391" i="2" s="1"/>
  <c r="N1398" i="2"/>
  <c r="O1398" i="2" s="1"/>
  <c r="N15" i="2"/>
  <c r="O15" i="2" s="1"/>
  <c r="N44" i="2"/>
  <c r="O44" i="2" s="1"/>
  <c r="N48" i="2"/>
  <c r="N87" i="2"/>
  <c r="O87" i="2" s="1"/>
  <c r="N123" i="2"/>
  <c r="N122" i="2"/>
  <c r="N150" i="2"/>
  <c r="O150" i="2" s="1"/>
  <c r="N168" i="2"/>
  <c r="O168" i="2" s="1"/>
  <c r="N200" i="2"/>
  <c r="O200" i="2" s="1"/>
  <c r="N219" i="2"/>
  <c r="O219" i="2" s="1"/>
  <c r="N226" i="2"/>
  <c r="O226" i="2" s="1"/>
  <c r="N231" i="2"/>
  <c r="O231" i="2" s="1"/>
  <c r="N232" i="2"/>
  <c r="O232" i="2" s="1"/>
  <c r="N256" i="2"/>
  <c r="O256" i="2" s="1"/>
  <c r="N280" i="2"/>
  <c r="O280" i="2" s="1"/>
  <c r="N281" i="2"/>
  <c r="O281" i="2" s="1"/>
  <c r="N285" i="2"/>
  <c r="O285" i="2" s="1"/>
  <c r="N302" i="2"/>
  <c r="O302" i="2" s="1"/>
  <c r="N310" i="2"/>
  <c r="O310" i="2" s="1"/>
  <c r="N311" i="2"/>
  <c r="O311" i="2" s="1"/>
  <c r="N318" i="2"/>
  <c r="O318" i="2" s="1"/>
  <c r="N319" i="2"/>
  <c r="O319" i="2" s="1"/>
  <c r="N322" i="2"/>
  <c r="O322" i="2" s="1"/>
  <c r="N328" i="2"/>
  <c r="O328" i="2" s="1"/>
  <c r="N366" i="2"/>
  <c r="O366" i="2" s="1"/>
  <c r="N383" i="2"/>
  <c r="O383" i="2" s="1"/>
  <c r="N389" i="2"/>
  <c r="O389" i="2" s="1"/>
  <c r="N393" i="2"/>
  <c r="O393" i="2" s="1"/>
  <c r="N398" i="2"/>
  <c r="N400" i="2"/>
  <c r="O400" i="2" s="1"/>
  <c r="N408" i="2"/>
  <c r="O408" i="2" s="1"/>
  <c r="N411" i="2"/>
  <c r="O411" i="2" s="1"/>
  <c r="N450" i="2"/>
  <c r="O450" i="2" s="1"/>
  <c r="N459" i="2"/>
  <c r="O459" i="2" s="1"/>
  <c r="N468" i="2"/>
  <c r="N481" i="2"/>
  <c r="O481" i="2" s="1"/>
  <c r="N488" i="2"/>
  <c r="O488" i="2" s="1"/>
  <c r="N490" i="2"/>
  <c r="O490" i="2" s="1"/>
  <c r="N506" i="2"/>
  <c r="O506" i="2" s="1"/>
  <c r="N507" i="2"/>
  <c r="O507" i="2" s="1"/>
  <c r="N516" i="2"/>
  <c r="O516" i="2" s="1"/>
  <c r="N521" i="2"/>
  <c r="O521" i="2" s="1"/>
  <c r="N522" i="2"/>
  <c r="O522" i="2" s="1"/>
  <c r="N539" i="2"/>
  <c r="O539" i="2" s="1"/>
  <c r="N543" i="2"/>
  <c r="O543" i="2" s="1"/>
  <c r="N544" i="2"/>
  <c r="O544" i="2" s="1"/>
  <c r="N546" i="2"/>
  <c r="O546" i="2" s="1"/>
  <c r="N558" i="2"/>
  <c r="O558" i="2" s="1"/>
  <c r="N559" i="2"/>
  <c r="O559" i="2" s="1"/>
  <c r="N589" i="2"/>
  <c r="O589" i="2" s="1"/>
  <c r="N590" i="2"/>
  <c r="O590" i="2" s="1"/>
  <c r="N608" i="2"/>
  <c r="O608" i="2" s="1"/>
  <c r="N615" i="2"/>
  <c r="O615" i="2" s="1"/>
  <c r="N617" i="2"/>
  <c r="O617" i="2" s="1"/>
  <c r="N633" i="2"/>
  <c r="O633" i="2" s="1"/>
  <c r="N631" i="2"/>
  <c r="O631" i="2" s="1"/>
  <c r="N679" i="2"/>
  <c r="O679" i="2" s="1"/>
  <c r="N699" i="2"/>
  <c r="O699" i="2" s="1"/>
  <c r="N759" i="2"/>
  <c r="O759" i="2" s="1"/>
  <c r="N760" i="2"/>
  <c r="O760" i="2" s="1"/>
  <c r="N763" i="2"/>
  <c r="O763" i="2" s="1"/>
  <c r="N765" i="2"/>
  <c r="O765" i="2" s="1"/>
  <c r="N805" i="2"/>
  <c r="O805" i="2" s="1"/>
  <c r="N806" i="2"/>
  <c r="O806" i="2" s="1"/>
  <c r="N808" i="2"/>
  <c r="O808" i="2" s="1"/>
  <c r="N816" i="2"/>
  <c r="O816" i="2" s="1"/>
  <c r="N824" i="2"/>
  <c r="O824" i="2" s="1"/>
  <c r="N861" i="2"/>
  <c r="O861" i="2" s="1"/>
  <c r="N877" i="2"/>
  <c r="O877" i="2" s="1"/>
  <c r="N881" i="2"/>
  <c r="O881" i="2" s="1"/>
  <c r="N884" i="2"/>
  <c r="O884" i="2" s="1"/>
  <c r="N916" i="2"/>
  <c r="N918" i="2"/>
  <c r="O918" i="2" s="1"/>
  <c r="N924" i="2"/>
  <c r="O924" i="2" s="1"/>
  <c r="N950" i="2"/>
  <c r="O950" i="2" s="1"/>
  <c r="N958" i="2"/>
  <c r="O958" i="2" s="1"/>
  <c r="N964" i="2"/>
  <c r="O964" i="2" s="1"/>
  <c r="N1023" i="2"/>
  <c r="O1023" i="2" s="1"/>
  <c r="N1024" i="2"/>
  <c r="O1024" i="2" s="1"/>
  <c r="N1030" i="2"/>
  <c r="O1030" i="2" s="1"/>
  <c r="N1032" i="2"/>
  <c r="O1032" i="2" s="1"/>
  <c r="N1037" i="2"/>
  <c r="O1037" i="2" s="1"/>
  <c r="N1066" i="2"/>
  <c r="O1066" i="2" s="1"/>
  <c r="N1072" i="2"/>
  <c r="O1072" i="2" s="1"/>
  <c r="N1073" i="2"/>
  <c r="O1073" i="2" s="1"/>
  <c r="N1100" i="2"/>
  <c r="O1100" i="2" s="1"/>
  <c r="N1102" i="2"/>
  <c r="O1102" i="2" s="1"/>
  <c r="N1108" i="2"/>
  <c r="O1108" i="2" s="1"/>
  <c r="N1113" i="2"/>
  <c r="O1113" i="2" s="1"/>
  <c r="N1127" i="2"/>
  <c r="O1127" i="2" s="1"/>
  <c r="N1135" i="2"/>
  <c r="O1135" i="2" s="1"/>
  <c r="N1139" i="2"/>
  <c r="O1139" i="2" s="1"/>
  <c r="N1152" i="2"/>
  <c r="O1152" i="2" s="1"/>
  <c r="N1153" i="2"/>
  <c r="O1153" i="2" s="1"/>
  <c r="N1155" i="2"/>
  <c r="O1155" i="2" s="1"/>
  <c r="N1164" i="2"/>
  <c r="O1164" i="2" s="1"/>
  <c r="N1165" i="2"/>
  <c r="O1165" i="2" s="1"/>
  <c r="N1167" i="2"/>
  <c r="O1167" i="2" s="1"/>
  <c r="N1174" i="2"/>
  <c r="N1190" i="2"/>
  <c r="O1190" i="2" s="1"/>
  <c r="N1211" i="2"/>
  <c r="N1225" i="2"/>
  <c r="O1225" i="2" s="1"/>
  <c r="N1230" i="2"/>
  <c r="O1230" i="2" s="1"/>
  <c r="N1232" i="2"/>
  <c r="O1232" i="2" s="1"/>
  <c r="N1240" i="2"/>
  <c r="O1240" i="2" s="1"/>
  <c r="N1241" i="2"/>
  <c r="O1241" i="2" s="1"/>
  <c r="N1258" i="2"/>
  <c r="O1258" i="2" s="1"/>
  <c r="N1261" i="2"/>
  <c r="O1261" i="2" s="1"/>
  <c r="N1268" i="2"/>
  <c r="O1268" i="2" s="1"/>
  <c r="N1283" i="2"/>
  <c r="O1283" i="2" s="1"/>
  <c r="N1284" i="2"/>
  <c r="O1284" i="2" s="1"/>
  <c r="N1309" i="2"/>
  <c r="O1309" i="2" s="1"/>
  <c r="N1350" i="2"/>
  <c r="O1350" i="2" s="1"/>
  <c r="N1365" i="2"/>
  <c r="O1365" i="2" s="1"/>
  <c r="N1367" i="2"/>
  <c r="N1371" i="2"/>
  <c r="O1371" i="2" s="1"/>
  <c r="N1375" i="2"/>
  <c r="O1375" i="2" s="1"/>
  <c r="N6" i="2"/>
  <c r="O6" i="2" s="1"/>
  <c r="N12" i="2"/>
  <c r="O12" i="2" s="1"/>
  <c r="N11" i="2"/>
  <c r="O11" i="2" s="1"/>
  <c r="N23" i="2"/>
  <c r="O23" i="2" s="1"/>
  <c r="N24" i="2"/>
  <c r="O24" i="2" s="1"/>
  <c r="N27" i="2"/>
  <c r="O27" i="2" s="1"/>
  <c r="N41" i="2"/>
  <c r="O41" i="2" s="1"/>
  <c r="N56" i="2"/>
  <c r="O56" i="2" s="1"/>
  <c r="N59" i="2"/>
  <c r="O59" i="2" s="1"/>
  <c r="N67" i="2"/>
  <c r="O67" i="2" s="1"/>
  <c r="N70" i="2"/>
  <c r="O70" i="2" s="1"/>
  <c r="N80" i="2"/>
  <c r="O80" i="2" s="1"/>
  <c r="N91" i="2"/>
  <c r="O91" i="2" s="1"/>
  <c r="N114" i="2"/>
  <c r="O114" i="2" s="1"/>
  <c r="N116" i="2"/>
  <c r="O116" i="2" s="1"/>
  <c r="N127" i="2"/>
  <c r="N131" i="2"/>
  <c r="N141" i="2"/>
  <c r="O141" i="2" s="1"/>
  <c r="N142" i="2"/>
  <c r="O142" i="2" s="1"/>
  <c r="N148" i="2"/>
  <c r="O148" i="2" s="1"/>
  <c r="N149" i="2"/>
  <c r="O149" i="2" s="1"/>
  <c r="N156" i="2"/>
  <c r="O156" i="2" s="1"/>
  <c r="N158" i="2"/>
  <c r="O158" i="2" s="1"/>
  <c r="N160" i="2"/>
  <c r="O160" i="2" s="1"/>
  <c r="N163" i="2"/>
  <c r="O163" i="2" s="1"/>
  <c r="N173" i="2"/>
  <c r="O173" i="2" s="1"/>
  <c r="N177" i="2"/>
  <c r="O177" i="2" s="1"/>
  <c r="N198" i="2"/>
  <c r="O198" i="2" s="1"/>
  <c r="N215" i="2"/>
  <c r="O215" i="2" s="1"/>
  <c r="N234" i="2"/>
  <c r="N243" i="2"/>
  <c r="O243" i="2" s="1"/>
  <c r="N250" i="2"/>
  <c r="O250" i="2" s="1"/>
  <c r="N271" i="2"/>
  <c r="O271" i="2" s="1"/>
  <c r="N277" i="2"/>
  <c r="O277" i="2" s="1"/>
  <c r="N307" i="2"/>
  <c r="O307" i="2" s="1"/>
  <c r="N326" i="2"/>
  <c r="O326" i="2" s="1"/>
  <c r="N327" i="2"/>
  <c r="O327" i="2" s="1"/>
  <c r="N331" i="2"/>
  <c r="O331" i="2" s="1"/>
  <c r="N332" i="2"/>
  <c r="O332" i="2" s="1"/>
  <c r="N347" i="2"/>
  <c r="O347" i="2" s="1"/>
  <c r="N361" i="2"/>
  <c r="N371" i="2"/>
  <c r="O371" i="2" s="1"/>
  <c r="N402" i="2"/>
  <c r="O402" i="2" s="1"/>
  <c r="N404" i="2"/>
  <c r="O404" i="2" s="1"/>
  <c r="N417" i="2"/>
  <c r="O417" i="2" s="1"/>
  <c r="N424" i="2"/>
  <c r="O424" i="2" s="1"/>
  <c r="N428" i="2"/>
  <c r="O428" i="2" s="1"/>
  <c r="N445" i="2"/>
  <c r="O445" i="2" s="1"/>
  <c r="N462" i="2"/>
  <c r="O462" i="2" s="1"/>
  <c r="N465" i="2"/>
  <c r="O465" i="2" s="1"/>
  <c r="N503" i="2"/>
  <c r="O503" i="2" s="1"/>
  <c r="N504" i="2"/>
  <c r="O504" i="2" s="1"/>
  <c r="N525" i="2"/>
  <c r="O525" i="2" s="1"/>
  <c r="N532" i="2"/>
  <c r="O532" i="2" s="1"/>
  <c r="N536" i="2"/>
  <c r="O536" i="2" s="1"/>
  <c r="N566" i="2"/>
  <c r="O566" i="2" s="1"/>
  <c r="N574" i="2"/>
  <c r="N575" i="2"/>
  <c r="O575" i="2" s="1"/>
  <c r="N598" i="2"/>
  <c r="O598" i="2" s="1"/>
  <c r="N602" i="2"/>
  <c r="O602" i="2" s="1"/>
  <c r="N610" i="2"/>
  <c r="O610" i="2" s="1"/>
  <c r="N606" i="2"/>
  <c r="O606" i="2" s="1"/>
  <c r="N616" i="2"/>
  <c r="O616" i="2" s="1"/>
  <c r="N632" i="2"/>
  <c r="O632" i="2" s="1"/>
  <c r="N647" i="2"/>
  <c r="O647" i="2" s="1"/>
  <c r="N653" i="2"/>
  <c r="O653" i="2" s="1"/>
  <c r="N662" i="2"/>
  <c r="O662" i="2" s="1"/>
  <c r="N663" i="2"/>
  <c r="O663" i="2" s="1"/>
  <c r="N665" i="2"/>
  <c r="O665" i="2" s="1"/>
  <c r="N664" i="2"/>
  <c r="O664" i="2" s="1"/>
  <c r="N671" i="2"/>
  <c r="O671" i="2" s="1"/>
  <c r="N672" i="2"/>
  <c r="O672" i="2" s="1"/>
  <c r="N697" i="2"/>
  <c r="O697" i="2" s="1"/>
  <c r="N703" i="2"/>
  <c r="O703" i="2" s="1"/>
  <c r="N708" i="2"/>
  <c r="O708" i="2" s="1"/>
  <c r="N717" i="2"/>
  <c r="O717" i="2" s="1"/>
  <c r="N730" i="2"/>
  <c r="O730" i="2" s="1"/>
  <c r="N737" i="2"/>
  <c r="O737" i="2" s="1"/>
  <c r="N768" i="2"/>
  <c r="O768" i="2" s="1"/>
  <c r="N776" i="2"/>
  <c r="O776" i="2" s="1"/>
  <c r="N779" i="2"/>
  <c r="O779" i="2" s="1"/>
  <c r="N781" i="2"/>
  <c r="O781" i="2" s="1"/>
  <c r="N791" i="2"/>
  <c r="O791" i="2" s="1"/>
  <c r="N796" i="2"/>
  <c r="O796" i="2" s="1"/>
  <c r="N800" i="2"/>
  <c r="O800" i="2" s="1"/>
  <c r="N799" i="2"/>
  <c r="O799" i="2" s="1"/>
  <c r="N857" i="2"/>
  <c r="N860" i="2"/>
  <c r="O860" i="2" s="1"/>
  <c r="N864" i="2"/>
  <c r="O864" i="2" s="1"/>
  <c r="N866" i="2"/>
  <c r="O866" i="2" s="1"/>
  <c r="N868" i="2"/>
  <c r="O868" i="2" s="1"/>
  <c r="N890" i="2"/>
  <c r="O890" i="2" s="1"/>
  <c r="N935" i="2"/>
  <c r="O935" i="2" s="1"/>
  <c r="N953" i="2"/>
  <c r="O953" i="2" s="1"/>
  <c r="N975" i="2"/>
  <c r="O975" i="2" s="1"/>
  <c r="N981" i="2"/>
  <c r="O981" i="2" s="1"/>
  <c r="N985" i="2"/>
  <c r="O985" i="2" s="1"/>
  <c r="N994" i="2"/>
  <c r="O994" i="2" s="1"/>
  <c r="N1005" i="2"/>
  <c r="O1005" i="2" s="1"/>
  <c r="N1041" i="2"/>
  <c r="O1041" i="2" s="1"/>
  <c r="N1051" i="2"/>
  <c r="O1051" i="2" s="1"/>
  <c r="N1057" i="2"/>
  <c r="O1057" i="2" s="1"/>
  <c r="N1086" i="2"/>
  <c r="O1086" i="2" s="1"/>
  <c r="N1087" i="2"/>
  <c r="O1087" i="2" s="1"/>
  <c r="N1112" i="2"/>
  <c r="O1112" i="2" s="1"/>
  <c r="N1121" i="2"/>
  <c r="O1121" i="2" s="1"/>
  <c r="N1123" i="2"/>
  <c r="O1123" i="2" s="1"/>
  <c r="N1129" i="2"/>
  <c r="O1129" i="2" s="1"/>
  <c r="N1149" i="2"/>
  <c r="N1154" i="2"/>
  <c r="O1154" i="2" s="1"/>
  <c r="N1196" i="2"/>
  <c r="N1202" i="2"/>
  <c r="O1202" i="2" s="1"/>
  <c r="N1212" i="2"/>
  <c r="N1216" i="2"/>
  <c r="O1216" i="2" s="1"/>
  <c r="N1235" i="2"/>
  <c r="O1235" i="2" s="1"/>
  <c r="N1237" i="2"/>
  <c r="O1237" i="2" s="1"/>
  <c r="N1251" i="2"/>
  <c r="O1251" i="2" s="1"/>
  <c r="N1253" i="2"/>
  <c r="O1253" i="2" s="1"/>
  <c r="N1260" i="2"/>
  <c r="O1260" i="2" s="1"/>
  <c r="N1265" i="2"/>
  <c r="O1265" i="2" s="1"/>
  <c r="N1278" i="2"/>
  <c r="O1278" i="2" s="1"/>
  <c r="N1280" i="2"/>
  <c r="O1280" i="2" s="1"/>
  <c r="N1281" i="2"/>
  <c r="O1281" i="2" s="1"/>
  <c r="N1322" i="2"/>
  <c r="O1322" i="2" s="1"/>
  <c r="N1343" i="2"/>
  <c r="O1343" i="2" s="1"/>
  <c r="N1352" i="2"/>
  <c r="O1352" i="2" s="1"/>
  <c r="N1355" i="2"/>
  <c r="O1355" i="2" s="1"/>
  <c r="N1359" i="2"/>
  <c r="O1359" i="2" s="1"/>
  <c r="N1374" i="2"/>
  <c r="O1374" i="2" s="1"/>
  <c r="N1390" i="2"/>
  <c r="O1390" i="2" s="1"/>
  <c r="N10" i="2"/>
  <c r="O10" i="2" s="1"/>
  <c r="N14" i="2"/>
  <c r="O14" i="2" s="1"/>
  <c r="N20" i="2"/>
  <c r="O20" i="2" s="1"/>
  <c r="N26" i="2"/>
  <c r="O26" i="2" s="1"/>
  <c r="N28" i="2"/>
  <c r="O28" i="2" s="1"/>
  <c r="N31" i="2"/>
  <c r="O31" i="2" s="1"/>
  <c r="N42" i="2"/>
  <c r="O42" i="2" s="1"/>
  <c r="N47" i="2"/>
  <c r="O47" i="2" s="1"/>
  <c r="N58" i="2"/>
  <c r="O58" i="2" s="1"/>
  <c r="N73" i="2"/>
  <c r="O73" i="2" s="1"/>
  <c r="N90" i="2"/>
  <c r="O90" i="2" s="1"/>
  <c r="N100" i="2"/>
  <c r="O100" i="2" s="1"/>
  <c r="N103" i="2"/>
  <c r="O103" i="2" s="1"/>
  <c r="N109" i="2"/>
  <c r="O109" i="2" s="1"/>
  <c r="N115" i="2"/>
  <c r="O115" i="2" s="1"/>
  <c r="N139" i="2"/>
  <c r="O139" i="2" s="1"/>
  <c r="N120" i="2"/>
  <c r="N130" i="2"/>
  <c r="N129" i="2"/>
  <c r="N133" i="2"/>
  <c r="N124" i="2"/>
  <c r="N128" i="2"/>
  <c r="N138" i="2"/>
  <c r="N151" i="2"/>
  <c r="O151" i="2" s="1"/>
  <c r="N152" i="2"/>
  <c r="O152" i="2" s="1"/>
  <c r="N164" i="2"/>
  <c r="O164" i="2" s="1"/>
  <c r="N172" i="2"/>
  <c r="O172" i="2" s="1"/>
  <c r="N184" i="2"/>
  <c r="O184" i="2" s="1"/>
  <c r="N185" i="2"/>
  <c r="O185" i="2" s="1"/>
  <c r="N195" i="2"/>
  <c r="O195" i="2" s="1"/>
  <c r="N209" i="2"/>
  <c r="O209" i="2" s="1"/>
  <c r="N213" i="2"/>
  <c r="N240" i="2"/>
  <c r="O240" i="2" s="1"/>
  <c r="N253" i="2"/>
  <c r="O253" i="2" s="1"/>
  <c r="N260" i="2"/>
  <c r="O260" i="2" s="1"/>
  <c r="N262" i="2"/>
  <c r="O262" i="2" s="1"/>
  <c r="N274" i="2"/>
  <c r="O274" i="2" s="1"/>
  <c r="N276" i="2"/>
  <c r="O276" i="2" s="1"/>
  <c r="N278" i="2"/>
  <c r="O278" i="2" s="1"/>
  <c r="N290" i="2"/>
  <c r="O290" i="2" s="1"/>
  <c r="N293" i="2"/>
  <c r="N306" i="2"/>
  <c r="O306" i="2" s="1"/>
  <c r="N333" i="2"/>
  <c r="O333" i="2" s="1"/>
  <c r="N337" i="2"/>
  <c r="N348" i="2"/>
  <c r="O348" i="2" s="1"/>
  <c r="N365" i="2"/>
  <c r="O365" i="2" s="1"/>
  <c r="N374" i="2"/>
  <c r="O374" i="2" s="1"/>
  <c r="N375" i="2"/>
  <c r="O375" i="2" s="1"/>
  <c r="N376" i="2"/>
  <c r="O376" i="2" s="1"/>
  <c r="N377" i="2"/>
  <c r="O377" i="2" s="1"/>
  <c r="N380" i="2"/>
  <c r="O380" i="2" s="1"/>
  <c r="N381" i="2"/>
  <c r="O381" i="2" s="1"/>
  <c r="N384" i="2"/>
  <c r="O384" i="2" s="1"/>
  <c r="N391" i="2"/>
  <c r="O391" i="2" s="1"/>
  <c r="N409" i="2"/>
  <c r="O409" i="2" s="1"/>
  <c r="N413" i="2"/>
  <c r="O413" i="2" s="1"/>
  <c r="N438" i="2"/>
  <c r="O438" i="2" s="1"/>
  <c r="N446" i="2"/>
  <c r="O446" i="2" s="1"/>
  <c r="N453" i="2"/>
  <c r="O453" i="2" s="1"/>
  <c r="N473" i="2"/>
  <c r="N475" i="2"/>
  <c r="O475" i="2" s="1"/>
  <c r="N476" i="2"/>
  <c r="O476" i="2" s="1"/>
  <c r="N477" i="2"/>
  <c r="O477" i="2" s="1"/>
  <c r="N479" i="2"/>
  <c r="O479" i="2" s="1"/>
  <c r="N480" i="2"/>
  <c r="O480" i="2" s="1"/>
  <c r="N483" i="2"/>
  <c r="O483" i="2" s="1"/>
  <c r="N487" i="2"/>
  <c r="O487" i="2" s="1"/>
  <c r="N493" i="2"/>
  <c r="O493" i="2" s="1"/>
  <c r="N496" i="2"/>
  <c r="O496" i="2" s="1"/>
  <c r="N499" i="2"/>
  <c r="O499" i="2" s="1"/>
  <c r="N541" i="2"/>
  <c r="O541" i="2" s="1"/>
  <c r="N542" i="2"/>
  <c r="O542" i="2" s="1"/>
  <c r="N554" i="2"/>
  <c r="O554" i="2" s="1"/>
  <c r="N556" i="2"/>
  <c r="O556" i="2" s="1"/>
  <c r="N563" i="2"/>
  <c r="O563" i="2" s="1"/>
  <c r="N562" i="2"/>
  <c r="O562" i="2" s="1"/>
  <c r="N569" i="2"/>
  <c r="O569" i="2" s="1"/>
  <c r="N580" i="2"/>
  <c r="O580" i="2" s="1"/>
  <c r="N579" i="2"/>
  <c r="O579" i="2" s="1"/>
  <c r="N586" i="2"/>
  <c r="N587" i="2"/>
  <c r="N592" i="2"/>
  <c r="O592" i="2" s="1"/>
  <c r="N609" i="2"/>
  <c r="O609" i="2" s="1"/>
  <c r="N613" i="2"/>
  <c r="N619" i="2"/>
  <c r="O619" i="2" s="1"/>
  <c r="N622" i="2"/>
  <c r="O622" i="2" s="1"/>
  <c r="N626" i="2"/>
  <c r="O626" i="2" s="1"/>
  <c r="N627" i="2"/>
  <c r="O627" i="2" s="1"/>
  <c r="N637" i="2"/>
  <c r="O637" i="2" s="1"/>
  <c r="N639" i="2"/>
  <c r="O639" i="2" s="1"/>
  <c r="N643" i="2"/>
  <c r="O643" i="2" s="1"/>
  <c r="N650" i="2"/>
  <c r="O650" i="2" s="1"/>
  <c r="N652" i="2"/>
  <c r="O652" i="2" s="1"/>
  <c r="N659" i="2"/>
  <c r="O659" i="2" s="1"/>
  <c r="N667" i="2"/>
  <c r="O667" i="2" s="1"/>
  <c r="N686" i="2"/>
  <c r="O686" i="2" s="1"/>
  <c r="N688" i="2"/>
  <c r="N689" i="2"/>
  <c r="O689" i="2" s="1"/>
  <c r="N695" i="2"/>
  <c r="O695" i="2" s="1"/>
  <c r="N706" i="2"/>
  <c r="O706" i="2" s="1"/>
  <c r="N711" i="2"/>
  <c r="O711" i="2" s="1"/>
  <c r="N723" i="2"/>
  <c r="O723" i="2" s="1"/>
  <c r="N734" i="2"/>
  <c r="O734" i="2" s="1"/>
  <c r="N741" i="2"/>
  <c r="O741" i="2" s="1"/>
  <c r="N749" i="2"/>
  <c r="O749" i="2" s="1"/>
  <c r="N755" i="2"/>
  <c r="O755" i="2" s="1"/>
  <c r="N757" i="2"/>
  <c r="O757" i="2" s="1"/>
  <c r="N769" i="2"/>
  <c r="O769" i="2" s="1"/>
  <c r="N775" i="2"/>
  <c r="O775" i="2" s="1"/>
  <c r="N778" i="2"/>
  <c r="O778" i="2" s="1"/>
  <c r="N780" i="2"/>
  <c r="O780" i="2" s="1"/>
  <c r="N792" i="2"/>
  <c r="N793" i="2"/>
  <c r="N825" i="2"/>
  <c r="O825" i="2" s="1"/>
  <c r="N827" i="2"/>
  <c r="O827" i="2" s="1"/>
  <c r="N845" i="2"/>
  <c r="O845" i="2" s="1"/>
  <c r="N858" i="2"/>
  <c r="O858" i="2" s="1"/>
  <c r="N856" i="2"/>
  <c r="N867" i="2"/>
  <c r="O867" i="2" s="1"/>
  <c r="N870" i="2"/>
  <c r="O870" i="2" s="1"/>
  <c r="N874" i="2"/>
  <c r="O874" i="2" s="1"/>
  <c r="N875" i="2"/>
  <c r="O875" i="2" s="1"/>
  <c r="N882" i="2"/>
  <c r="O882" i="2" s="1"/>
  <c r="N887" i="2"/>
  <c r="O887" i="2" s="1"/>
  <c r="N899" i="2"/>
  <c r="O899" i="2" s="1"/>
  <c r="N901" i="2"/>
  <c r="O901" i="2" s="1"/>
  <c r="N909" i="2"/>
  <c r="O909" i="2" s="1"/>
  <c r="N912" i="2"/>
  <c r="O912" i="2" s="1"/>
  <c r="N919" i="2"/>
  <c r="O919" i="2" s="1"/>
  <c r="N921" i="2"/>
  <c r="O921" i="2" s="1"/>
  <c r="N922" i="2"/>
  <c r="N928" i="2"/>
  <c r="N930" i="2"/>
  <c r="O930" i="2" s="1"/>
  <c r="N933" i="2"/>
  <c r="O933" i="2" s="1"/>
  <c r="N936" i="2"/>
  <c r="O936" i="2" s="1"/>
  <c r="N955" i="2"/>
  <c r="O955" i="2" s="1"/>
  <c r="N971" i="2"/>
  <c r="O971" i="2" s="1"/>
  <c r="N976" i="2"/>
  <c r="O976" i="2" s="1"/>
  <c r="N980" i="2"/>
  <c r="O980" i="2" s="1"/>
  <c r="N982" i="2"/>
  <c r="O982" i="2" s="1"/>
  <c r="N988" i="2"/>
  <c r="O988" i="2" s="1"/>
  <c r="N999" i="2"/>
  <c r="O999" i="2" s="1"/>
  <c r="N1002" i="2"/>
  <c r="O1002" i="2" s="1"/>
  <c r="N1000" i="2"/>
  <c r="O1000" i="2" s="1"/>
  <c r="N1006" i="2"/>
  <c r="O1006" i="2" s="1"/>
  <c r="N1009" i="2"/>
  <c r="O1009" i="2" s="1"/>
  <c r="N1013" i="2"/>
  <c r="O1013" i="2" s="1"/>
  <c r="N1022" i="2"/>
  <c r="O1022" i="2" s="1"/>
  <c r="N1028" i="2"/>
  <c r="O1028" i="2" s="1"/>
  <c r="N1042" i="2"/>
  <c r="O1042" i="2" s="1"/>
  <c r="N1045" i="2"/>
  <c r="N1044" i="2"/>
  <c r="N1049" i="2"/>
  <c r="O1049" i="2" s="1"/>
  <c r="N1054" i="2"/>
  <c r="O1054" i="2" s="1"/>
  <c r="N1093" i="2"/>
  <c r="O1093" i="2" s="1"/>
  <c r="N1096" i="2"/>
  <c r="O1096" i="2" s="1"/>
  <c r="N1119" i="2"/>
  <c r="O1119" i="2" s="1"/>
  <c r="N1122" i="2"/>
  <c r="O1122" i="2" s="1"/>
  <c r="N1128" i="2"/>
  <c r="O1128" i="2" s="1"/>
  <c r="N1147" i="2"/>
  <c r="O1147" i="2" s="1"/>
  <c r="N1176" i="2"/>
  <c r="O1176" i="2" s="1"/>
  <c r="N1184" i="2"/>
  <c r="N1183" i="2"/>
  <c r="N1187" i="2"/>
  <c r="O1187" i="2" s="1"/>
  <c r="N1214" i="2"/>
  <c r="O1214" i="2" s="1"/>
  <c r="N1221" i="2"/>
  <c r="N1229" i="2"/>
  <c r="O1229" i="2" s="1"/>
  <c r="N1238" i="2"/>
  <c r="O1238" i="2" s="1"/>
  <c r="N1242" i="2"/>
  <c r="O1242" i="2" s="1"/>
  <c r="N1244" i="2"/>
  <c r="O1244" i="2" s="1"/>
  <c r="N1252" i="2"/>
  <c r="O1252" i="2" s="1"/>
  <c r="N1269" i="2"/>
  <c r="O1269" i="2" s="1"/>
  <c r="N1285" i="2"/>
  <c r="O1285" i="2" s="1"/>
  <c r="N1296" i="2"/>
  <c r="N1297" i="2"/>
  <c r="O1297" i="2" s="1"/>
  <c r="N1300" i="2"/>
  <c r="O1300" i="2" s="1"/>
  <c r="N1310" i="2"/>
  <c r="O1310" i="2" s="1"/>
  <c r="N1315" i="2"/>
  <c r="O1315" i="2" s="1"/>
  <c r="N1316" i="2"/>
  <c r="O1316" i="2" s="1"/>
  <c r="N1318" i="2"/>
  <c r="O1318" i="2" s="1"/>
  <c r="N1319" i="2"/>
  <c r="O1319" i="2" s="1"/>
  <c r="N1321" i="2"/>
  <c r="O1321" i="2" s="1"/>
  <c r="N1324" i="2"/>
  <c r="O1324" i="2" s="1"/>
  <c r="N1326" i="2"/>
  <c r="O1326" i="2" s="1"/>
  <c r="N1328" i="2"/>
  <c r="O1328" i="2" s="1"/>
  <c r="N1333" i="2"/>
  <c r="O1333" i="2" s="1"/>
  <c r="N1344" i="2"/>
  <c r="O1344" i="2" s="1"/>
  <c r="N1345" i="2"/>
  <c r="O1345" i="2" s="1"/>
  <c r="N1360" i="2"/>
  <c r="O1360" i="2" s="1"/>
  <c r="N1364" i="2"/>
  <c r="N1377" i="2"/>
  <c r="O1377" i="2" s="1"/>
  <c r="N1387" i="2"/>
  <c r="N1389" i="2"/>
  <c r="O1389" i="2" s="1"/>
  <c r="N1396" i="2"/>
  <c r="O1396" i="2" s="1"/>
  <c r="N1402" i="2"/>
  <c r="O1402" i="2" s="1"/>
  <c r="N9" i="2"/>
  <c r="O9" i="2" s="1"/>
  <c r="N13" i="2"/>
  <c r="O13" i="2" s="1"/>
  <c r="N30" i="2"/>
  <c r="O30" i="2" s="1"/>
  <c r="N35" i="2"/>
  <c r="O35" i="2" s="1"/>
  <c r="N39" i="2"/>
  <c r="O39" i="2" s="1"/>
  <c r="N38" i="2"/>
  <c r="N49" i="2"/>
  <c r="N89" i="2"/>
  <c r="O89" i="2" s="1"/>
  <c r="N94" i="2"/>
  <c r="O94" i="2" s="1"/>
  <c r="N95" i="2"/>
  <c r="O95" i="2" s="1"/>
  <c r="N111" i="2"/>
  <c r="O111" i="2" s="1"/>
  <c r="N117" i="2"/>
  <c r="O117" i="2" s="1"/>
  <c r="N135" i="2"/>
  <c r="N137" i="2"/>
  <c r="N143" i="2"/>
  <c r="O143" i="2" s="1"/>
  <c r="N144" i="2"/>
  <c r="O144" i="2" s="1"/>
  <c r="N145" i="2"/>
  <c r="O145" i="2" s="1"/>
  <c r="N146" i="2"/>
  <c r="O146" i="2" s="1"/>
  <c r="N189" i="2"/>
  <c r="O189" i="2" s="1"/>
  <c r="N196" i="2"/>
  <c r="O196" i="2" s="1"/>
  <c r="N204" i="2"/>
  <c r="O204" i="2" s="1"/>
  <c r="N205" i="2"/>
  <c r="N233" i="2"/>
  <c r="N238" i="2"/>
  <c r="O238" i="2" s="1"/>
  <c r="N239" i="2"/>
  <c r="O239" i="2" s="1"/>
  <c r="N255" i="2"/>
  <c r="O255" i="2" s="1"/>
  <c r="N266" i="2"/>
  <c r="O266" i="2" s="1"/>
  <c r="N272" i="2"/>
  <c r="O272" i="2" s="1"/>
  <c r="N287" i="2"/>
  <c r="O287" i="2" s="1"/>
  <c r="N305" i="2"/>
  <c r="O305" i="2" s="1"/>
  <c r="N339" i="2"/>
  <c r="N369" i="2"/>
  <c r="O369" i="2" s="1"/>
  <c r="N405" i="2"/>
  <c r="O405" i="2" s="1"/>
  <c r="N412" i="2"/>
  <c r="O412" i="2" s="1"/>
  <c r="N423" i="2"/>
  <c r="O423" i="2" s="1"/>
  <c r="N440" i="2"/>
  <c r="O440" i="2" s="1"/>
  <c r="N451" i="2"/>
  <c r="O451" i="2" s="1"/>
  <c r="N456" i="2"/>
  <c r="O456" i="2" s="1"/>
  <c r="N472" i="2"/>
  <c r="N495" i="2"/>
  <c r="O495" i="2" s="1"/>
  <c r="N505" i="2"/>
  <c r="O505" i="2" s="1"/>
  <c r="N510" i="2"/>
  <c r="O510" i="2" s="1"/>
  <c r="N540" i="2"/>
  <c r="O540" i="2" s="1"/>
  <c r="N555" i="2"/>
  <c r="O555" i="2" s="1"/>
  <c r="N570" i="2"/>
  <c r="O570" i="2" s="1"/>
  <c r="N571" i="2"/>
  <c r="O571" i="2" s="1"/>
  <c r="N578" i="2"/>
  <c r="O578" i="2" s="1"/>
  <c r="N581" i="2"/>
  <c r="O581" i="2" s="1"/>
  <c r="N585" i="2"/>
  <c r="O585" i="2" s="1"/>
  <c r="N604" i="2"/>
  <c r="N611" i="2"/>
  <c r="O611" i="2" s="1"/>
  <c r="N628" i="2"/>
  <c r="O628" i="2" s="1"/>
  <c r="N646" i="2"/>
  <c r="O646" i="2" s="1"/>
  <c r="N683" i="2"/>
  <c r="O683" i="2" s="1"/>
  <c r="N685" i="2"/>
  <c r="O685" i="2" s="1"/>
  <c r="N714" i="2"/>
  <c r="O714" i="2" s="1"/>
  <c r="N724" i="2"/>
  <c r="N732" i="2"/>
  <c r="N754" i="2"/>
  <c r="N783" i="2"/>
  <c r="O783" i="2" s="1"/>
  <c r="N836" i="2"/>
  <c r="O836" i="2" s="1"/>
  <c r="N840" i="2"/>
  <c r="O840" i="2" s="1"/>
  <c r="N854" i="2"/>
  <c r="N883" i="2"/>
  <c r="O883" i="2" s="1"/>
  <c r="N885" i="2"/>
  <c r="O885" i="2" s="1"/>
  <c r="N893" i="2"/>
  <c r="O893" i="2" s="1"/>
  <c r="N897" i="2"/>
  <c r="O897" i="2" s="1"/>
  <c r="N900" i="2"/>
  <c r="O900" i="2" s="1"/>
  <c r="N906" i="2"/>
  <c r="O906" i="2" s="1"/>
  <c r="N907" i="2"/>
  <c r="O907" i="2" s="1"/>
  <c r="N914" i="2"/>
  <c r="O914" i="2" s="1"/>
  <c r="N937" i="2"/>
  <c r="O937" i="2" s="1"/>
  <c r="N947" i="2"/>
  <c r="O947" i="2" s="1"/>
  <c r="N951" i="2"/>
  <c r="O951" i="2" s="1"/>
  <c r="N952" i="2"/>
  <c r="O952" i="2" s="1"/>
  <c r="N962" i="2"/>
  <c r="O962" i="2" s="1"/>
  <c r="N968" i="2"/>
  <c r="O968" i="2" s="1"/>
  <c r="N969" i="2"/>
  <c r="O969" i="2" s="1"/>
  <c r="N984" i="2"/>
  <c r="O984" i="2" s="1"/>
  <c r="N997" i="2"/>
  <c r="N1027" i="2"/>
  <c r="O1027" i="2" s="1"/>
  <c r="N1043" i="2"/>
  <c r="O1043" i="2" s="1"/>
  <c r="N1047" i="2"/>
  <c r="O1047" i="2" s="1"/>
  <c r="N1063" i="2"/>
  <c r="O1063" i="2" s="1"/>
  <c r="N1069" i="2"/>
  <c r="O1069" i="2" s="1"/>
  <c r="N1075" i="2"/>
  <c r="O1075" i="2" s="1"/>
  <c r="N1079" i="2"/>
  <c r="O1079" i="2" s="1"/>
  <c r="N1092" i="2"/>
  <c r="O1092" i="2" s="1"/>
  <c r="N1111" i="2"/>
  <c r="O1111" i="2" s="1"/>
  <c r="N1116" i="2"/>
  <c r="O1116" i="2" s="1"/>
  <c r="N1157" i="2"/>
  <c r="O1157" i="2" s="1"/>
  <c r="N1160" i="2"/>
  <c r="O1160" i="2" s="1"/>
  <c r="N1178" i="2"/>
  <c r="O1178" i="2" s="1"/>
  <c r="N1185" i="2"/>
  <c r="O1185" i="2" s="1"/>
  <c r="N1199" i="2"/>
  <c r="O1199" i="2" s="1"/>
  <c r="N1209" i="2"/>
  <c r="O1209" i="2" s="1"/>
  <c r="N1210" i="2"/>
  <c r="O1210" i="2" s="1"/>
  <c r="N1224" i="2"/>
  <c r="O1224" i="2" s="1"/>
  <c r="N1226" i="2"/>
  <c r="O1226" i="2" s="1"/>
  <c r="N1227" i="2"/>
  <c r="O1227" i="2" s="1"/>
  <c r="N1243" i="2"/>
  <c r="O1243" i="2" s="1"/>
  <c r="N1246" i="2"/>
  <c r="O1246" i="2" s="1"/>
  <c r="N1264" i="2"/>
  <c r="O1264" i="2" s="1"/>
  <c r="N1267" i="2"/>
  <c r="N1295" i="2"/>
  <c r="N1302" i="2"/>
  <c r="O1302" i="2" s="1"/>
  <c r="N1311" i="2"/>
  <c r="O1311" i="2" s="1"/>
  <c r="N1312" i="2"/>
  <c r="O1312" i="2" s="1"/>
  <c r="N1334" i="2"/>
  <c r="O1334" i="2" s="1"/>
  <c r="N1340" i="2"/>
  <c r="O1340" i="2" s="1"/>
  <c r="N1347" i="2"/>
  <c r="O1347" i="2" s="1"/>
  <c r="N1354" i="2"/>
  <c r="O1354" i="2" s="1"/>
  <c r="N1357" i="2"/>
  <c r="O1357" i="2" s="1"/>
  <c r="N1361" i="2"/>
  <c r="O1361" i="2" s="1"/>
  <c r="N1373" i="2"/>
  <c r="O1373" i="2" s="1"/>
  <c r="N1382" i="2"/>
  <c r="O1382" i="2" s="1"/>
  <c r="N1393" i="2"/>
  <c r="O1393" i="2" s="1"/>
  <c r="N34" i="2"/>
  <c r="O34" i="2" s="1"/>
  <c r="N33" i="2"/>
  <c r="O33" i="2" s="1"/>
  <c r="N54" i="2"/>
  <c r="N61" i="2"/>
  <c r="O61" i="2" s="1"/>
  <c r="N64" i="2"/>
  <c r="O64" i="2" s="1"/>
  <c r="N82" i="2"/>
  <c r="O82" i="2" s="1"/>
  <c r="N83" i="2"/>
  <c r="O83" i="2" s="1"/>
  <c r="N107" i="2"/>
  <c r="O107" i="2" s="1"/>
  <c r="N113" i="2"/>
  <c r="O113" i="2" s="1"/>
  <c r="N126" i="2"/>
  <c r="N140" i="2"/>
  <c r="O140" i="2" s="1"/>
  <c r="N153" i="2"/>
  <c r="O153" i="2" s="1"/>
  <c r="N159" i="2"/>
  <c r="O159" i="2" s="1"/>
  <c r="N212" i="2"/>
  <c r="N252" i="2"/>
  <c r="O252" i="2" s="1"/>
  <c r="N254" i="2"/>
  <c r="O254" i="2" s="1"/>
  <c r="N263" i="2"/>
  <c r="O263" i="2" s="1"/>
  <c r="N265" i="2"/>
  <c r="O265" i="2" s="1"/>
  <c r="N304" i="2"/>
  <c r="N313" i="2"/>
  <c r="O313" i="2" s="1"/>
  <c r="N317" i="2"/>
  <c r="O317" i="2" s="1"/>
  <c r="N338" i="2"/>
  <c r="N360" i="2"/>
  <c r="O360" i="2" s="1"/>
  <c r="N379" i="2"/>
  <c r="O379" i="2" s="1"/>
  <c r="N385" i="2"/>
  <c r="O385" i="2" s="1"/>
  <c r="N392" i="2"/>
  <c r="O392" i="2" s="1"/>
  <c r="N401" i="2"/>
  <c r="O401" i="2" s="1"/>
  <c r="N410" i="2"/>
  <c r="O410" i="2" s="1"/>
  <c r="N429" i="2"/>
  <c r="O429" i="2" s="1"/>
  <c r="N432" i="2"/>
  <c r="O432" i="2" s="1"/>
  <c r="N437" i="2"/>
  <c r="O437" i="2" s="1"/>
  <c r="N461" i="2"/>
  <c r="O461" i="2" s="1"/>
  <c r="N486" i="2"/>
  <c r="O486" i="2" s="1"/>
  <c r="N498" i="2"/>
  <c r="O498" i="2" s="1"/>
  <c r="N523" i="2"/>
  <c r="O523" i="2" s="1"/>
  <c r="N524" i="2"/>
  <c r="O524" i="2" s="1"/>
  <c r="N528" i="2"/>
  <c r="O528" i="2" s="1"/>
  <c r="N548" i="2"/>
  <c r="O548" i="2" s="1"/>
  <c r="N567" i="2"/>
  <c r="O567" i="2" s="1"/>
  <c r="N588" i="2"/>
  <c r="O588" i="2" s="1"/>
  <c r="N591" i="2"/>
  <c r="O591" i="2" s="1"/>
  <c r="N641" i="2"/>
  <c r="O641" i="2" s="1"/>
  <c r="N649" i="2"/>
  <c r="O649" i="2" s="1"/>
  <c r="N669" i="2"/>
  <c r="O669" i="2" s="1"/>
  <c r="N676" i="2"/>
  <c r="O676" i="2" s="1"/>
  <c r="N680" i="2"/>
  <c r="O680" i="2" s="1"/>
  <c r="N693" i="2"/>
  <c r="O693" i="2" s="1"/>
  <c r="N694" i="2"/>
  <c r="O694" i="2" s="1"/>
  <c r="N704" i="2"/>
  <c r="O704" i="2" s="1"/>
  <c r="N709" i="2"/>
  <c r="O709" i="2" s="1"/>
  <c r="N720" i="2"/>
  <c r="O720" i="2" s="1"/>
  <c r="N727" i="2"/>
  <c r="O727" i="2" s="1"/>
  <c r="N729" i="2"/>
  <c r="O729" i="2" s="1"/>
  <c r="N733" i="2"/>
  <c r="O733" i="2" s="1"/>
  <c r="N735" i="2"/>
  <c r="O735" i="2" s="1"/>
  <c r="N738" i="2"/>
  <c r="O738" i="2" s="1"/>
  <c r="N756" i="2"/>
  <c r="O756" i="2" s="1"/>
  <c r="N761" i="2"/>
  <c r="O761" i="2" s="1"/>
  <c r="N771" i="2"/>
  <c r="O771" i="2" s="1"/>
  <c r="N777" i="2"/>
  <c r="O777" i="2" s="1"/>
  <c r="N788" i="2"/>
  <c r="O788" i="2" s="1"/>
  <c r="N789" i="2"/>
  <c r="O789" i="2" s="1"/>
  <c r="N807" i="2"/>
  <c r="O807" i="2" s="1"/>
  <c r="N822" i="2"/>
  <c r="O822" i="2" s="1"/>
  <c r="N828" i="2"/>
  <c r="O828" i="2" s="1"/>
  <c r="N835" i="2"/>
  <c r="O835" i="2" s="1"/>
  <c r="N839" i="2"/>
  <c r="O839" i="2" s="1"/>
  <c r="N848" i="2"/>
  <c r="N859" i="2"/>
  <c r="O859" i="2" s="1"/>
  <c r="N863" i="2"/>
  <c r="O863" i="2" s="1"/>
  <c r="N878" i="2"/>
  <c r="O878" i="2" s="1"/>
  <c r="N886" i="2"/>
  <c r="O886" i="2" s="1"/>
  <c r="N892" i="2"/>
  <c r="O892" i="2" s="1"/>
  <c r="N895" i="2"/>
  <c r="O895" i="2" s="1"/>
  <c r="N898" i="2"/>
  <c r="O898" i="2" s="1"/>
  <c r="N932" i="2"/>
  <c r="O932" i="2" s="1"/>
  <c r="N963" i="2"/>
  <c r="O963" i="2" s="1"/>
  <c r="N991" i="2"/>
  <c r="O991" i="2" s="1"/>
  <c r="N990" i="2"/>
  <c r="O990" i="2" s="1"/>
  <c r="N992" i="2"/>
  <c r="O992" i="2" s="1"/>
  <c r="N993" i="2"/>
  <c r="O993" i="2" s="1"/>
  <c r="N996" i="2"/>
  <c r="N1012" i="2"/>
  <c r="O1012" i="2" s="1"/>
  <c r="N1015" i="2"/>
  <c r="O1015" i="2" s="1"/>
  <c r="N1026" i="2"/>
  <c r="O1026" i="2" s="1"/>
  <c r="N1039" i="2"/>
  <c r="O1039" i="2" s="1"/>
  <c r="N1040" i="2"/>
  <c r="O1040" i="2" s="1"/>
  <c r="N1053" i="2"/>
  <c r="O1053" i="2" s="1"/>
  <c r="N1064" i="2"/>
  <c r="O1064" i="2" s="1"/>
  <c r="N1076" i="2"/>
  <c r="N1083" i="2"/>
  <c r="O1083" i="2" s="1"/>
  <c r="N1091" i="2"/>
  <c r="O1091" i="2" s="1"/>
  <c r="N1099" i="2"/>
  <c r="O1099" i="2" s="1"/>
  <c r="N1115" i="2"/>
  <c r="O1115" i="2" s="1"/>
  <c r="N1120" i="2"/>
  <c r="O1120" i="2" s="1"/>
  <c r="N1124" i="2"/>
  <c r="O1124" i="2" s="1"/>
  <c r="N1126" i="2"/>
  <c r="O1126" i="2" s="1"/>
  <c r="N1131" i="2"/>
  <c r="O1131" i="2" s="1"/>
  <c r="N1158" i="2"/>
  <c r="O1158" i="2" s="1"/>
  <c r="N1161" i="2"/>
  <c r="O1161" i="2" s="1"/>
  <c r="N1172" i="2"/>
  <c r="N1197" i="2"/>
  <c r="N1200" i="2"/>
  <c r="O1200" i="2" s="1"/>
  <c r="N1217" i="2"/>
  <c r="N1220" i="2"/>
  <c r="N1234" i="2"/>
  <c r="O1234" i="2" s="1"/>
  <c r="N1263" i="2"/>
  <c r="O1263" i="2" s="1"/>
  <c r="N1277" i="2"/>
  <c r="O1277" i="2" s="1"/>
  <c r="N1282" i="2"/>
  <c r="O1282" i="2" s="1"/>
  <c r="N1293" i="2"/>
  <c r="O1293" i="2" s="1"/>
  <c r="N1301" i="2"/>
  <c r="O1301" i="2" s="1"/>
  <c r="N1303" i="2"/>
  <c r="O1303" i="2" s="1"/>
  <c r="N1313" i="2"/>
  <c r="O1313" i="2" s="1"/>
  <c r="N1323" i="2"/>
  <c r="O1323" i="2" s="1"/>
  <c r="N1338" i="2"/>
  <c r="O1338" i="2" s="1"/>
  <c r="N1341" i="2"/>
  <c r="O1341" i="2" s="1"/>
  <c r="N1369" i="2"/>
  <c r="O1369" i="2" s="1"/>
  <c r="N1385" i="2"/>
  <c r="O1385" i="2" s="1"/>
  <c r="N1388" i="2"/>
  <c r="O1388" i="2" s="1"/>
  <c r="N1397" i="2"/>
  <c r="O1397" i="2" s="1"/>
  <c r="N8" i="2"/>
  <c r="O8" i="2" s="1"/>
  <c r="N17" i="2"/>
  <c r="N29" i="2"/>
  <c r="O29" i="2" s="1"/>
  <c r="N36" i="2"/>
  <c r="O36" i="2" s="1"/>
  <c r="N40" i="2"/>
  <c r="O40" i="2" s="1"/>
  <c r="N52" i="2"/>
  <c r="O52" i="2" s="1"/>
  <c r="N63" i="2"/>
  <c r="O63" i="2" s="1"/>
  <c r="N78" i="2"/>
  <c r="O78" i="2" s="1"/>
  <c r="N88" i="2"/>
  <c r="O88" i="2" s="1"/>
  <c r="N121" i="2"/>
  <c r="N157" i="2"/>
  <c r="O157" i="2" s="1"/>
  <c r="N167" i="2"/>
  <c r="O167" i="2" s="1"/>
  <c r="N183" i="2"/>
  <c r="O183" i="2" s="1"/>
  <c r="N187" i="2"/>
  <c r="O187" i="2" s="1"/>
  <c r="N193" i="2"/>
  <c r="O193" i="2" s="1"/>
  <c r="N197" i="2"/>
  <c r="O197" i="2" s="1"/>
  <c r="N201" i="2"/>
  <c r="O201" i="2" s="1"/>
  <c r="N202" i="2"/>
  <c r="O202" i="2" s="1"/>
  <c r="N206" i="2"/>
  <c r="N225" i="2"/>
  <c r="O225" i="2" s="1"/>
  <c r="N235" i="2"/>
  <c r="N273" i="2"/>
  <c r="O273" i="2" s="1"/>
  <c r="N292" i="2"/>
  <c r="N303" i="2"/>
  <c r="N320" i="2"/>
  <c r="O320" i="2" s="1"/>
  <c r="N334" i="2"/>
  <c r="O334" i="2" s="1"/>
  <c r="N346" i="2"/>
  <c r="O346" i="2" s="1"/>
  <c r="N349" i="2"/>
  <c r="O349" i="2" s="1"/>
  <c r="N363" i="2"/>
  <c r="O363" i="2" s="1"/>
  <c r="N407" i="2"/>
  <c r="O407" i="2" s="1"/>
  <c r="N436" i="2"/>
  <c r="O436" i="2" s="1"/>
  <c r="N443" i="2"/>
  <c r="O443" i="2" s="1"/>
  <c r="N454" i="2"/>
  <c r="O454" i="2" s="1"/>
  <c r="N455" i="2"/>
  <c r="O455" i="2" s="1"/>
  <c r="N460" i="2"/>
  <c r="O460" i="2" s="1"/>
  <c r="N470" i="2"/>
  <c r="O470" i="2" s="1"/>
  <c r="N471" i="2"/>
  <c r="O471" i="2" s="1"/>
  <c r="N494" i="2"/>
  <c r="O494" i="2" s="1"/>
  <c r="N509" i="2"/>
  <c r="O509" i="2" s="1"/>
  <c r="N512" i="2"/>
  <c r="N568" i="2"/>
  <c r="O568" i="2" s="1"/>
  <c r="N573" i="2"/>
  <c r="N576" i="2"/>
  <c r="O576" i="2" s="1"/>
  <c r="N594" i="2"/>
  <c r="O594" i="2" s="1"/>
  <c r="N597" i="2"/>
  <c r="O597" i="2" s="1"/>
  <c r="N601" i="2"/>
  <c r="O601" i="2" s="1"/>
  <c r="N614" i="2"/>
  <c r="O614" i="2" s="1"/>
  <c r="N621" i="2"/>
  <c r="O621" i="2" s="1"/>
  <c r="N623" i="2"/>
  <c r="O623" i="2" s="1"/>
  <c r="N625" i="2"/>
  <c r="O625" i="2" s="1"/>
  <c r="N634" i="2"/>
  <c r="O634" i="2" s="1"/>
  <c r="N636" i="2"/>
  <c r="O636" i="2" s="1"/>
  <c r="N648" i="2"/>
  <c r="O648" i="2" s="1"/>
  <c r="N658" i="2"/>
  <c r="O658" i="2" s="1"/>
  <c r="N661" i="2"/>
  <c r="O661" i="2" s="1"/>
  <c r="N668" i="2"/>
  <c r="O668" i="2" s="1"/>
  <c r="N670" i="2"/>
  <c r="O670" i="2" s="1"/>
  <c r="N678" i="2"/>
  <c r="O678" i="2" s="1"/>
  <c r="N710" i="2"/>
  <c r="O710" i="2" s="1"/>
  <c r="N713" i="2"/>
  <c r="O713" i="2" s="1"/>
  <c r="N742" i="2"/>
  <c r="O742" i="2" s="1"/>
  <c r="N753" i="2"/>
  <c r="N762" i="2"/>
  <c r="O762" i="2" s="1"/>
  <c r="N770" i="2"/>
  <c r="O770" i="2" s="1"/>
  <c r="N786" i="2"/>
  <c r="O786" i="2" s="1"/>
  <c r="N790" i="2"/>
  <c r="O790" i="2" s="1"/>
  <c r="N804" i="2"/>
  <c r="O804" i="2" s="1"/>
  <c r="N819" i="2"/>
  <c r="O819" i="2" s="1"/>
  <c r="N821" i="2"/>
  <c r="O821" i="2" s="1"/>
  <c r="N826" i="2"/>
  <c r="O826" i="2" s="1"/>
  <c r="N849" i="2"/>
  <c r="N879" i="2"/>
  <c r="O879" i="2" s="1"/>
  <c r="N896" i="2"/>
  <c r="O896" i="2" s="1"/>
  <c r="N910" i="2"/>
  <c r="O910" i="2" s="1"/>
  <c r="N920" i="2"/>
  <c r="O920" i="2" s="1"/>
  <c r="N925" i="2"/>
  <c r="O925" i="2" s="1"/>
  <c r="N967" i="2"/>
  <c r="O967" i="2" s="1"/>
  <c r="N979" i="2"/>
  <c r="N995" i="2"/>
  <c r="O995" i="2" s="1"/>
  <c r="N1003" i="2"/>
  <c r="O1003" i="2" s="1"/>
  <c r="N1017" i="2"/>
  <c r="O1017" i="2" s="1"/>
  <c r="N1016" i="2"/>
  <c r="O1016" i="2" s="1"/>
  <c r="N1036" i="2"/>
  <c r="N1046" i="2"/>
  <c r="O1046" i="2" s="1"/>
  <c r="N1050" i="2"/>
  <c r="O1050" i="2" s="1"/>
  <c r="N1055" i="2"/>
  <c r="O1055" i="2" s="1"/>
  <c r="N1059" i="2"/>
  <c r="O1059" i="2" s="1"/>
  <c r="N1060" i="2"/>
  <c r="O1060" i="2" s="1"/>
  <c r="N1065" i="2"/>
  <c r="O1065" i="2" s="1"/>
  <c r="N1067" i="2"/>
  <c r="O1067" i="2" s="1"/>
  <c r="N1077" i="2"/>
  <c r="N1088" i="2"/>
  <c r="O1088" i="2" s="1"/>
  <c r="N1095" i="2"/>
  <c r="O1095" i="2" s="1"/>
  <c r="N1105" i="2"/>
  <c r="O1105" i="2" s="1"/>
  <c r="N1140" i="2"/>
  <c r="O1140" i="2" s="1"/>
  <c r="N1145" i="2"/>
  <c r="O1145" i="2" s="1"/>
  <c r="N1150" i="2"/>
  <c r="N1171" i="2"/>
  <c r="O1171" i="2" s="1"/>
  <c r="N1181" i="2"/>
  <c r="O1181" i="2" s="1"/>
  <c r="N1182" i="2"/>
  <c r="O1182" i="2" s="1"/>
  <c r="N1207" i="2"/>
  <c r="O1207" i="2" s="1"/>
  <c r="N1208" i="2"/>
  <c r="O1208" i="2" s="1"/>
  <c r="N1219" i="2"/>
  <c r="O1219" i="2" s="1"/>
  <c r="N1239" i="2"/>
  <c r="O1239" i="2" s="1"/>
  <c r="N1247" i="2"/>
  <c r="O1247" i="2" s="1"/>
  <c r="N1248" i="2"/>
  <c r="O1248" i="2" s="1"/>
  <c r="N1257" i="2"/>
  <c r="O1257" i="2" s="1"/>
  <c r="N1272" i="2"/>
  <c r="O1272" i="2" s="1"/>
  <c r="N1298" i="2"/>
  <c r="O1298" i="2" s="1"/>
  <c r="N1304" i="2"/>
  <c r="O1304" i="2" s="1"/>
  <c r="N1305" i="2"/>
  <c r="O1305" i="2" s="1"/>
  <c r="N1307" i="2"/>
  <c r="O1307" i="2" s="1"/>
  <c r="N1327" i="2"/>
  <c r="O1327" i="2" s="1"/>
  <c r="N1330" i="2"/>
  <c r="O1330" i="2" s="1"/>
  <c r="N1331" i="2"/>
  <c r="N1337" i="2"/>
  <c r="O1337" i="2" s="1"/>
  <c r="N1346" i="2"/>
  <c r="O1346" i="2" s="1"/>
  <c r="N1348" i="2"/>
  <c r="O1348" i="2" s="1"/>
  <c r="N1366" i="2"/>
  <c r="O1366" i="2" s="1"/>
  <c r="N1376" i="2"/>
  <c r="O1376" i="2" s="1"/>
  <c r="N1381" i="2"/>
  <c r="O1381" i="2" s="1"/>
  <c r="N1383" i="2"/>
  <c r="O1383" i="2" s="1"/>
  <c r="N1399" i="2"/>
  <c r="O1399" i="2" s="1"/>
  <c r="N18" i="2"/>
  <c r="N37" i="2"/>
  <c r="N84" i="2"/>
  <c r="O84" i="2" s="1"/>
  <c r="N101" i="2"/>
  <c r="O101" i="2" s="1"/>
  <c r="N106" i="2"/>
  <c r="O106" i="2" s="1"/>
  <c r="N155" i="2"/>
  <c r="O155" i="2" s="1"/>
  <c r="N162" i="2"/>
  <c r="O162" i="2" s="1"/>
  <c r="N166" i="2"/>
  <c r="O166" i="2" s="1"/>
  <c r="N174" i="2"/>
  <c r="O174" i="2" s="1"/>
  <c r="N175" i="2"/>
  <c r="O175" i="2" s="1"/>
  <c r="N178" i="2"/>
  <c r="O178" i="2" s="1"/>
  <c r="N192" i="2"/>
  <c r="O192" i="2" s="1"/>
  <c r="N199" i="2"/>
  <c r="O199" i="2" s="1"/>
  <c r="N217" i="2"/>
  <c r="O217" i="2" s="1"/>
  <c r="N221" i="2"/>
  <c r="O221" i="2" s="1"/>
  <c r="N223" i="2"/>
  <c r="N227" i="2"/>
  <c r="O227" i="2" s="1"/>
  <c r="N228" i="2"/>
  <c r="O228" i="2" s="1"/>
  <c r="N236" i="2"/>
  <c r="O236" i="2" s="1"/>
  <c r="N237" i="2"/>
  <c r="O237" i="2" s="1"/>
  <c r="N245" i="2"/>
  <c r="O245" i="2" s="1"/>
  <c r="N258" i="2"/>
  <c r="O258" i="2" s="1"/>
  <c r="N261" i="2"/>
  <c r="O261" i="2" s="1"/>
  <c r="N268" i="2"/>
  <c r="N286" i="2"/>
  <c r="O286" i="2" s="1"/>
  <c r="N300" i="2"/>
  <c r="O300" i="2" s="1"/>
  <c r="N340" i="2"/>
  <c r="N341" i="2"/>
  <c r="O341" i="2" s="1"/>
  <c r="N344" i="2"/>
  <c r="O344" i="2" s="1"/>
  <c r="N367" i="2"/>
  <c r="O367" i="2" s="1"/>
  <c r="N378" i="2"/>
  <c r="O378" i="2" s="1"/>
  <c r="N382" i="2"/>
  <c r="O382" i="2" s="1"/>
  <c r="N386" i="2"/>
  <c r="N390" i="2"/>
  <c r="O390" i="2" s="1"/>
  <c r="N395" i="2"/>
  <c r="O395" i="2" s="1"/>
  <c r="N399" i="2"/>
  <c r="N418" i="2"/>
  <c r="O418" i="2" s="1"/>
  <c r="N419" i="2"/>
  <c r="O419" i="2" s="1"/>
  <c r="N427" i="2"/>
  <c r="O427" i="2" s="1"/>
  <c r="N433" i="2"/>
  <c r="O433" i="2" s="1"/>
  <c r="N441" i="2"/>
  <c r="O441" i="2" s="1"/>
  <c r="N449" i="2"/>
  <c r="O449" i="2" s="1"/>
  <c r="N448" i="2"/>
  <c r="O448" i="2" s="1"/>
  <c r="N457" i="2"/>
  <c r="O457" i="2" s="1"/>
  <c r="N466" i="2"/>
  <c r="O466" i="2" s="1"/>
  <c r="N474" i="2"/>
  <c r="O474" i="2" s="1"/>
  <c r="N508" i="2"/>
  <c r="O508" i="2" s="1"/>
  <c r="N513" i="2"/>
  <c r="N511" i="2"/>
  <c r="O511" i="2" s="1"/>
  <c r="N515" i="2"/>
  <c r="N517" i="2"/>
  <c r="O517" i="2" s="1"/>
  <c r="N520" i="2"/>
  <c r="O520" i="2" s="1"/>
  <c r="N519" i="2"/>
  <c r="O519" i="2" s="1"/>
  <c r="N535" i="2"/>
  <c r="O535" i="2" s="1"/>
  <c r="N677" i="2"/>
  <c r="O677" i="2" s="1"/>
  <c r="N701" i="2"/>
  <c r="O701" i="2" s="1"/>
  <c r="N725" i="2"/>
  <c r="N758" i="2"/>
  <c r="O758" i="2" s="1"/>
  <c r="N803" i="2"/>
  <c r="O803" i="2" s="1"/>
  <c r="N814" i="2"/>
  <c r="N818" i="2"/>
  <c r="N831" i="2"/>
  <c r="O831" i="2" s="1"/>
  <c r="N838" i="2"/>
  <c r="O838" i="2" s="1"/>
  <c r="N842" i="2"/>
  <c r="O842" i="2" s="1"/>
  <c r="N843" i="2"/>
  <c r="O843" i="2" s="1"/>
  <c r="N862" i="2"/>
  <c r="O862" i="2" s="1"/>
  <c r="N911" i="2"/>
  <c r="O911" i="2" s="1"/>
  <c r="N929" i="2"/>
  <c r="N938" i="2"/>
  <c r="O938" i="2" s="1"/>
  <c r="N941" i="2"/>
  <c r="O941" i="2" s="1"/>
  <c r="N942" i="2"/>
  <c r="O942" i="2" s="1"/>
  <c r="N959" i="2"/>
  <c r="O959" i="2" s="1"/>
  <c r="N970" i="2"/>
  <c r="O970" i="2" s="1"/>
  <c r="N977" i="2"/>
  <c r="O977" i="2" s="1"/>
  <c r="N978" i="2"/>
  <c r="N987" i="2"/>
  <c r="O987" i="2" s="1"/>
  <c r="N1007" i="2"/>
  <c r="O1007" i="2" s="1"/>
  <c r="N1018" i="2"/>
  <c r="O1018" i="2" s="1"/>
  <c r="N1019" i="2"/>
  <c r="O1019" i="2" s="1"/>
  <c r="N1020" i="2"/>
  <c r="O1020" i="2" s="1"/>
  <c r="N1035" i="2"/>
  <c r="N1085" i="2"/>
  <c r="N1089" i="2"/>
  <c r="O1089" i="2" s="1"/>
  <c r="N1097" i="2"/>
  <c r="O1097" i="2" s="1"/>
  <c r="N1133" i="2"/>
  <c r="O1133" i="2" s="1"/>
  <c r="N1141" i="2"/>
  <c r="O1141" i="2" s="1"/>
  <c r="N1142" i="2"/>
  <c r="O1142" i="2" s="1"/>
  <c r="N1144" i="2"/>
  <c r="O1144" i="2" s="1"/>
  <c r="N1151" i="2"/>
  <c r="O1151" i="2" s="1"/>
  <c r="N1163" i="2"/>
  <c r="O1163" i="2" s="1"/>
  <c r="N1169" i="2"/>
  <c r="O1169" i="2" s="1"/>
  <c r="N1192" i="2"/>
  <c r="N1222" i="2"/>
  <c r="O1222" i="2" s="1"/>
  <c r="N1228" i="2"/>
  <c r="O1228" i="2" s="1"/>
  <c r="N1236" i="2"/>
  <c r="O1236" i="2" s="1"/>
  <c r="N1254" i="2"/>
  <c r="O1254" i="2" s="1"/>
  <c r="N1288" i="2"/>
  <c r="O1288" i="2" s="1"/>
  <c r="N1291" i="2"/>
  <c r="O1291" i="2" s="1"/>
  <c r="N1290" i="2"/>
  <c r="O1290" i="2" s="1"/>
  <c r="N1351" i="2"/>
  <c r="O1351" i="2" s="1"/>
  <c r="N1362" i="2"/>
  <c r="O1362" i="2" s="1"/>
  <c r="N1363" i="2"/>
  <c r="N1392" i="2"/>
  <c r="O1392" i="2" s="1"/>
  <c r="N16" i="2"/>
  <c r="O16" i="2" s="1"/>
  <c r="N43" i="2"/>
  <c r="O43" i="2" s="1"/>
  <c r="N55" i="2"/>
  <c r="N65" i="2"/>
  <c r="O65" i="2" s="1"/>
  <c r="N99" i="2"/>
  <c r="O99" i="2" s="1"/>
  <c r="N132" i="2"/>
  <c r="N147" i="2"/>
  <c r="O147" i="2" s="1"/>
  <c r="N171" i="2"/>
  <c r="O171" i="2" s="1"/>
  <c r="N181" i="2"/>
  <c r="O181" i="2" s="1"/>
  <c r="N182" i="2"/>
  <c r="O182" i="2" s="1"/>
  <c r="N190" i="2"/>
  <c r="O190" i="2" s="1"/>
  <c r="N241" i="2"/>
  <c r="O241" i="2" s="1"/>
  <c r="N242" i="2"/>
  <c r="O242" i="2" s="1"/>
  <c r="N269" i="2"/>
  <c r="N291" i="2"/>
  <c r="O291" i="2" s="1"/>
  <c r="N296" i="2"/>
  <c r="O296" i="2" s="1"/>
  <c r="N299" i="2"/>
  <c r="O299" i="2" s="1"/>
  <c r="N309" i="2"/>
  <c r="O309" i="2" s="1"/>
  <c r="N354" i="2"/>
  <c r="O354" i="2" s="1"/>
  <c r="N355" i="2"/>
  <c r="O355" i="2" s="1"/>
  <c r="N359" i="2"/>
  <c r="O359" i="2" s="1"/>
  <c r="N388" i="2"/>
  <c r="O388" i="2" s="1"/>
  <c r="N394" i="2"/>
  <c r="O394" i="2" s="1"/>
  <c r="N421" i="2"/>
  <c r="N425" i="2"/>
  <c r="O425" i="2" s="1"/>
  <c r="N439" i="2"/>
  <c r="O439" i="2" s="1"/>
  <c r="N458" i="2"/>
  <c r="O458" i="2" s="1"/>
  <c r="N467" i="2"/>
  <c r="O467" i="2" s="1"/>
  <c r="N469" i="2"/>
  <c r="N485" i="2"/>
  <c r="O485" i="2" s="1"/>
  <c r="N501" i="2"/>
  <c r="N534" i="2"/>
  <c r="O534" i="2" s="1"/>
  <c r="N549" i="2"/>
  <c r="O549" i="2" s="1"/>
  <c r="N565" i="2"/>
  <c r="O565" i="2" s="1"/>
  <c r="N572" i="2"/>
  <c r="O572" i="2" s="1"/>
  <c r="N577" i="2"/>
  <c r="O577" i="2" s="1"/>
  <c r="N593" i="2"/>
  <c r="O593" i="2" s="1"/>
  <c r="N595" i="2"/>
  <c r="N630" i="2"/>
  <c r="O630" i="2" s="1"/>
  <c r="N644" i="2"/>
  <c r="O644" i="2" s="1"/>
  <c r="N651" i="2"/>
  <c r="O651" i="2" s="1"/>
  <c r="N682" i="2"/>
  <c r="O682" i="2" s="1"/>
  <c r="N696" i="2"/>
  <c r="O696" i="2" s="1"/>
  <c r="N698" i="2"/>
  <c r="O698" i="2" s="1"/>
  <c r="N700" i="2"/>
  <c r="O700" i="2" s="1"/>
  <c r="N721" i="2"/>
  <c r="O721" i="2" s="1"/>
  <c r="N722" i="2"/>
  <c r="O722" i="2" s="1"/>
  <c r="N726" i="2"/>
  <c r="O726" i="2" s="1"/>
  <c r="N728" i="2"/>
  <c r="O728" i="2" s="1"/>
  <c r="N745" i="2"/>
  <c r="O745" i="2" s="1"/>
  <c r="N766" i="2"/>
  <c r="O766" i="2" s="1"/>
  <c r="N772" i="2"/>
  <c r="O772" i="2" s="1"/>
  <c r="N797" i="2"/>
  <c r="O797" i="2" s="1"/>
  <c r="N812" i="2"/>
  <c r="O812" i="2" s="1"/>
  <c r="N844" i="2"/>
  <c r="O844" i="2" s="1"/>
  <c r="N869" i="2"/>
  <c r="O869" i="2" s="1"/>
  <c r="N872" i="2"/>
  <c r="O872" i="2" s="1"/>
  <c r="N873" i="2"/>
  <c r="O873" i="2" s="1"/>
  <c r="N876" i="2"/>
  <c r="O876" i="2" s="1"/>
  <c r="N888" i="2"/>
  <c r="O888" i="2" s="1"/>
  <c r="N904" i="2"/>
  <c r="O904" i="2" s="1"/>
  <c r="N957" i="2"/>
  <c r="O957" i="2" s="1"/>
  <c r="N1068" i="2"/>
  <c r="O1068" i="2" s="1"/>
  <c r="N1090" i="2"/>
  <c r="O1090" i="2" s="1"/>
  <c r="N1101" i="2"/>
  <c r="O1101" i="2" s="1"/>
  <c r="N1114" i="2"/>
  <c r="O1114" i="2" s="1"/>
  <c r="N1130" i="2"/>
  <c r="O1130" i="2" s="1"/>
  <c r="N1132" i="2"/>
  <c r="O1132" i="2" s="1"/>
  <c r="N1162" i="2"/>
  <c r="O1162" i="2" s="1"/>
  <c r="N1168" i="2"/>
  <c r="O1168" i="2" s="1"/>
  <c r="N1180" i="2"/>
  <c r="O1180" i="2" s="1"/>
  <c r="N1193" i="2"/>
  <c r="N1205" i="2"/>
  <c r="N1233" i="2"/>
  <c r="O1233" i="2" s="1"/>
  <c r="N1262" i="2"/>
  <c r="O1262" i="2" s="1"/>
  <c r="N1292" i="2"/>
  <c r="O1292" i="2" s="1"/>
  <c r="N1308" i="2"/>
  <c r="O1308" i="2" s="1"/>
  <c r="N1349" i="2"/>
  <c r="O1349" i="2" s="1"/>
  <c r="N1378" i="2"/>
  <c r="O1378" i="2" s="1"/>
  <c r="M25" i="2"/>
  <c r="M51" i="2"/>
  <c r="M57" i="2"/>
  <c r="M68" i="2"/>
  <c r="M69" i="2"/>
  <c r="M92" i="2"/>
  <c r="M93" i="2"/>
  <c r="M98" i="2"/>
  <c r="M108" i="2"/>
  <c r="M170" i="2"/>
  <c r="M179" i="2"/>
  <c r="M188" i="2"/>
  <c r="M211" i="2"/>
  <c r="M216" i="2"/>
  <c r="M248" i="2"/>
  <c r="M249" i="2"/>
  <c r="M264" i="2"/>
  <c r="M282" i="2"/>
  <c r="M288" i="2"/>
  <c r="M308" i="2"/>
  <c r="M316" i="2"/>
  <c r="M321" i="2"/>
  <c r="M325" i="2"/>
  <c r="M345" i="2"/>
  <c r="M372" i="2"/>
  <c r="M373" i="2"/>
  <c r="M396" i="2"/>
  <c r="M414" i="2"/>
  <c r="M422" i="2"/>
  <c r="M430" i="2"/>
  <c r="M442" i="2"/>
  <c r="M464" i="2"/>
  <c r="M502" i="2"/>
  <c r="M551" i="2"/>
  <c r="M599" i="2"/>
  <c r="M607" i="2"/>
  <c r="M654" i="2"/>
  <c r="M674" i="2"/>
  <c r="M705" i="2"/>
  <c r="M764" i="2"/>
  <c r="M773" i="2"/>
  <c r="M785" i="2"/>
  <c r="M837" i="2"/>
  <c r="M841" i="2"/>
  <c r="M865" i="2"/>
  <c r="M889" i="2"/>
  <c r="M926" i="2"/>
  <c r="M943" i="2"/>
  <c r="M949" i="2"/>
  <c r="M954" i="2"/>
  <c r="M960" i="2"/>
  <c r="M966" i="2"/>
  <c r="M965" i="2"/>
  <c r="M972" i="2"/>
  <c r="M998" i="2"/>
  <c r="M1021" i="2"/>
  <c r="M1031" i="2"/>
  <c r="M1034" i="2"/>
  <c r="M1038" i="2"/>
  <c r="M1052" i="2"/>
  <c r="M1058" i="2"/>
  <c r="M1080" i="2"/>
  <c r="M1082" i="2"/>
  <c r="M1084" i="2"/>
  <c r="M1094" i="2"/>
  <c r="M1186" i="2"/>
  <c r="M1188" i="2"/>
  <c r="M1206" i="2"/>
  <c r="M1213" i="2"/>
  <c r="M1218" i="2"/>
  <c r="M1223" i="2"/>
  <c r="M1255" i="2"/>
  <c r="M1286" i="2"/>
  <c r="M1299" i="2"/>
  <c r="M1342" i="2"/>
  <c r="M1358" i="2"/>
  <c r="M1368" i="2"/>
  <c r="M1380" i="2"/>
  <c r="M1384" i="2"/>
  <c r="M32" i="2"/>
  <c r="M50" i="2"/>
  <c r="M53" i="2"/>
  <c r="M62" i="2"/>
  <c r="M71" i="2"/>
  <c r="M75" i="2"/>
  <c r="M76" i="2"/>
  <c r="M86" i="2"/>
  <c r="M96" i="2"/>
  <c r="M104" i="2"/>
  <c r="M110" i="2"/>
  <c r="M118" i="2"/>
  <c r="M161" i="2"/>
  <c r="M165" i="2"/>
  <c r="M208" i="2"/>
  <c r="M220" i="2"/>
  <c r="M246" i="2"/>
  <c r="M275" i="2"/>
  <c r="M279" i="2"/>
  <c r="M283" i="2"/>
  <c r="M301" i="2"/>
  <c r="M312" i="2"/>
  <c r="M315" i="2"/>
  <c r="M343" i="2"/>
  <c r="M397" i="2"/>
  <c r="M403" i="2"/>
  <c r="M416" i="2"/>
  <c r="M426" i="2"/>
  <c r="M434" i="2"/>
  <c r="M463" i="2"/>
  <c r="M492" i="2"/>
  <c r="M518" i="2"/>
  <c r="M533" i="2"/>
  <c r="M538" i="2"/>
  <c r="M560" i="2"/>
  <c r="M561" i="2"/>
  <c r="M582" i="2"/>
  <c r="M583" i="2"/>
  <c r="M624" i="2"/>
  <c r="M629" i="2"/>
  <c r="M635" i="2"/>
  <c r="M638" i="2"/>
  <c r="M640" i="2"/>
  <c r="M642" i="2"/>
  <c r="M655" i="2"/>
  <c r="M660" i="2"/>
  <c r="M666" i="2"/>
  <c r="M675" i="2"/>
  <c r="M681" i="2"/>
  <c r="M684" i="2"/>
  <c r="M687" i="2"/>
  <c r="M690" i="2"/>
  <c r="M692" i="2"/>
  <c r="M702" i="2"/>
  <c r="M731" i="2"/>
  <c r="M740" i="2"/>
  <c r="M747" i="2"/>
  <c r="M774" i="2"/>
  <c r="M782" i="2"/>
  <c r="M794" i="2"/>
  <c r="M801" i="2"/>
  <c r="M810" i="2"/>
  <c r="M811" i="2"/>
  <c r="M813" i="2"/>
  <c r="M817" i="2"/>
  <c r="M820" i="2"/>
  <c r="M823" i="2"/>
  <c r="M830" i="2"/>
  <c r="M847" i="2"/>
  <c r="M891" i="2"/>
  <c r="M894" i="2"/>
  <c r="M903" i="2"/>
  <c r="M915" i="2"/>
  <c r="M917" i="2"/>
  <c r="M923" i="2"/>
  <c r="M931" i="2"/>
  <c r="M934" i="2"/>
  <c r="M939" i="2"/>
  <c r="M944" i="2"/>
  <c r="M961" i="2"/>
  <c r="M973" i="2"/>
  <c r="M974" i="2"/>
  <c r="M983" i="2"/>
  <c r="M1001" i="2"/>
  <c r="M1011" i="2"/>
  <c r="M1014" i="2"/>
  <c r="M1025" i="2"/>
  <c r="M1033" i="2"/>
  <c r="M1070" i="2"/>
  <c r="M1071" i="2"/>
  <c r="M1074" i="2"/>
  <c r="M1081" i="2"/>
  <c r="M1103" i="2"/>
  <c r="M1106" i="2"/>
  <c r="M1107" i="2"/>
  <c r="M1110" i="2"/>
  <c r="M1117" i="2"/>
  <c r="M1118" i="2"/>
  <c r="M1148" i="2"/>
  <c r="M1159" i="2"/>
  <c r="M1179" i="2"/>
  <c r="M1189" i="2"/>
  <c r="M1198" i="2"/>
  <c r="M1195" i="2"/>
  <c r="M1203" i="2"/>
  <c r="M1204" i="2"/>
  <c r="M1215" i="2"/>
  <c r="M1231" i="2"/>
  <c r="M1259" i="2"/>
  <c r="M1266" i="2"/>
  <c r="M1271" i="2"/>
  <c r="M1274" i="2"/>
  <c r="M1276" i="2"/>
  <c r="M1289" i="2"/>
  <c r="M1294" i="2"/>
  <c r="M1320" i="2"/>
  <c r="M1329" i="2"/>
  <c r="M1353" i="2"/>
  <c r="M1372" i="2"/>
  <c r="M1379" i="2"/>
  <c r="M1386" i="2"/>
  <c r="M4" i="2"/>
  <c r="M7" i="2"/>
  <c r="M19" i="2"/>
  <c r="M21" i="2"/>
  <c r="M22" i="2"/>
  <c r="M45" i="2"/>
  <c r="M46" i="2"/>
  <c r="M60" i="2"/>
  <c r="M72" i="2"/>
  <c r="M77" i="2"/>
  <c r="M79" i="2"/>
  <c r="M85" i="2"/>
  <c r="M97" i="2"/>
  <c r="M102" i="2"/>
  <c r="M134" i="2"/>
  <c r="M136" i="2"/>
  <c r="M169" i="2"/>
  <c r="M176" i="2"/>
  <c r="M180" i="2"/>
  <c r="M191" i="2"/>
  <c r="M194" i="2"/>
  <c r="M203" i="2"/>
  <c r="M210" i="2"/>
  <c r="M214" i="2"/>
  <c r="M247" i="2"/>
  <c r="M257" i="2"/>
  <c r="M267" i="2"/>
  <c r="M284" i="2"/>
  <c r="M289" i="2"/>
  <c r="M314" i="2"/>
  <c r="M351" i="2"/>
  <c r="M364" i="2"/>
  <c r="M368" i="2"/>
  <c r="M478" i="2"/>
  <c r="M482" i="2"/>
  <c r="M491" i="2"/>
  <c r="M526" i="2"/>
  <c r="M527" i="2"/>
  <c r="M529" i="2"/>
  <c r="M530" i="2"/>
  <c r="M531" i="2"/>
  <c r="M537" i="2"/>
  <c r="M545" i="2"/>
  <c r="M547" i="2"/>
  <c r="M552" i="2"/>
  <c r="M553" i="2"/>
  <c r="M557" i="2"/>
  <c r="M584" i="2"/>
  <c r="M612" i="2"/>
  <c r="M618" i="2"/>
  <c r="M645" i="2"/>
  <c r="M656" i="2"/>
  <c r="M657" i="2"/>
  <c r="M673" i="2"/>
  <c r="M712" i="2"/>
  <c r="M715" i="2"/>
  <c r="M716" i="2"/>
  <c r="M736" i="2"/>
  <c r="M739" i="2"/>
  <c r="M743" i="2"/>
  <c r="M744" i="2"/>
  <c r="M746" i="2"/>
  <c r="M752" i="2"/>
  <c r="M751" i="2"/>
  <c r="M767" i="2"/>
  <c r="M784" i="2"/>
  <c r="M798" i="2"/>
  <c r="M832" i="2"/>
  <c r="M833" i="2"/>
  <c r="M834" i="2"/>
  <c r="M846" i="2"/>
  <c r="M852" i="2"/>
  <c r="M853" i="2"/>
  <c r="M908" i="2"/>
  <c r="M927" i="2"/>
  <c r="M940" i="2"/>
  <c r="M948" i="2"/>
  <c r="M1004" i="2"/>
  <c r="M1008" i="2"/>
  <c r="M1010" i="2"/>
  <c r="M1029" i="2"/>
  <c r="M1048" i="2"/>
  <c r="M1056" i="2"/>
  <c r="M1061" i="2"/>
  <c r="M1062" i="2"/>
  <c r="M1098" i="2"/>
  <c r="M1138" i="2"/>
  <c r="M1173" i="2"/>
  <c r="M1250" i="2"/>
  <c r="M1256" i="2"/>
  <c r="M1273" i="2"/>
  <c r="M1275" i="2"/>
  <c r="M1287" i="2"/>
  <c r="M1336" i="2"/>
  <c r="M1339" i="2"/>
  <c r="M1356" i="2"/>
  <c r="M1394" i="2"/>
  <c r="M1400" i="2"/>
  <c r="M1401" i="2"/>
  <c r="M112" i="2"/>
  <c r="M484" i="2"/>
  <c r="M787" i="2"/>
  <c r="M905" i="2"/>
  <c r="M1078" i="2"/>
  <c r="M1104" i="2"/>
  <c r="M1175" i="2"/>
  <c r="M1191" i="2"/>
  <c r="M1332" i="2"/>
  <c r="M1335" i="2"/>
  <c r="M66" i="2"/>
  <c r="M74" i="2"/>
  <c r="M125" i="2"/>
  <c r="M251" i="2"/>
  <c r="M330" i="2"/>
  <c r="M342" i="2"/>
  <c r="M406" i="2"/>
  <c r="M420" i="2"/>
  <c r="M489" i="2"/>
  <c r="M497" i="2"/>
  <c r="M596" i="2"/>
  <c r="M718" i="2"/>
  <c r="M748" i="2"/>
  <c r="M946" i="2"/>
  <c r="M956" i="2"/>
  <c r="M1177" i="2"/>
  <c r="M1194" i="2"/>
  <c r="M1395" i="2"/>
  <c r="M3" i="2"/>
  <c r="M5" i="2"/>
  <c r="M81" i="2"/>
  <c r="M105" i="2"/>
  <c r="M119" i="2"/>
  <c r="M154" i="2"/>
  <c r="M186" i="2"/>
  <c r="M207" i="2"/>
  <c r="M218" i="2"/>
  <c r="M222" i="2"/>
  <c r="M224" i="2"/>
  <c r="M229" i="2"/>
  <c r="M230" i="2"/>
  <c r="M244" i="2"/>
  <c r="M259" i="2"/>
  <c r="M270" i="2"/>
  <c r="M294" i="2"/>
  <c r="M295" i="2"/>
  <c r="M297" i="2"/>
  <c r="M298" i="2"/>
  <c r="M324" i="2"/>
  <c r="M323" i="2"/>
  <c r="M329" i="2"/>
  <c r="M335" i="2"/>
  <c r="M336" i="2"/>
  <c r="M350" i="2"/>
  <c r="M352" i="2"/>
  <c r="M353" i="2"/>
  <c r="M356" i="2"/>
  <c r="M357" i="2"/>
  <c r="M358" i="2"/>
  <c r="M362" i="2"/>
  <c r="M370" i="2"/>
  <c r="M387" i="2"/>
  <c r="M415" i="2"/>
  <c r="M431" i="2"/>
  <c r="M435" i="2"/>
  <c r="M444" i="2"/>
  <c r="M447" i="2"/>
  <c r="M452" i="2"/>
  <c r="M500" i="2"/>
  <c r="M514" i="2"/>
  <c r="M550" i="2"/>
  <c r="M564" i="2"/>
  <c r="M600" i="2"/>
  <c r="M603" i="2"/>
  <c r="M605" i="2"/>
  <c r="M620" i="2"/>
  <c r="M691" i="2"/>
  <c r="M707" i="2"/>
  <c r="M719" i="2"/>
  <c r="M750" i="2"/>
  <c r="M795" i="2"/>
  <c r="M802" i="2"/>
  <c r="M809" i="2"/>
  <c r="M815" i="2"/>
  <c r="M829" i="2"/>
  <c r="M850" i="2"/>
  <c r="M851" i="2"/>
  <c r="M855" i="2"/>
  <c r="M871" i="2"/>
  <c r="M880" i="2"/>
  <c r="M902" i="2"/>
  <c r="M913" i="2"/>
  <c r="M945" i="2"/>
  <c r="M986" i="2"/>
  <c r="M989" i="2"/>
  <c r="M1109" i="2"/>
  <c r="M1125" i="2"/>
  <c r="M1134" i="2"/>
  <c r="M1136" i="2"/>
  <c r="M1137" i="2"/>
  <c r="M1143" i="2"/>
  <c r="M1146" i="2"/>
  <c r="M1156" i="2"/>
  <c r="M1166" i="2"/>
  <c r="M1170" i="2"/>
  <c r="M1201" i="2"/>
  <c r="M1245" i="2"/>
  <c r="M1249" i="2"/>
  <c r="M1270" i="2"/>
  <c r="M1279" i="2"/>
  <c r="M1306" i="2"/>
  <c r="M1314" i="2"/>
  <c r="M1317" i="2"/>
  <c r="M1325" i="2"/>
  <c r="M1370" i="2"/>
  <c r="M1391" i="2"/>
  <c r="M1398" i="2"/>
  <c r="M15" i="2"/>
  <c r="M44" i="2"/>
  <c r="M48" i="2"/>
  <c r="M87" i="2"/>
  <c r="M123" i="2"/>
  <c r="M122" i="2"/>
  <c r="M150" i="2"/>
  <c r="M168" i="2"/>
  <c r="M200" i="2"/>
  <c r="M219" i="2"/>
  <c r="M226" i="2"/>
  <c r="M231" i="2"/>
  <c r="M232" i="2"/>
  <c r="M256" i="2"/>
  <c r="M280" i="2"/>
  <c r="M281" i="2"/>
  <c r="M285" i="2"/>
  <c r="M302" i="2"/>
  <c r="M310" i="2"/>
  <c r="M311" i="2"/>
  <c r="M318" i="2"/>
  <c r="M319" i="2"/>
  <c r="M322" i="2"/>
  <c r="M328" i="2"/>
  <c r="M366" i="2"/>
  <c r="M383" i="2"/>
  <c r="M389" i="2"/>
  <c r="M393" i="2"/>
  <c r="M398" i="2"/>
  <c r="M400" i="2"/>
  <c r="M408" i="2"/>
  <c r="M411" i="2"/>
  <c r="M450" i="2"/>
  <c r="M459" i="2"/>
  <c r="M468" i="2"/>
  <c r="M481" i="2"/>
  <c r="M488" i="2"/>
  <c r="M490" i="2"/>
  <c r="M506" i="2"/>
  <c r="M507" i="2"/>
  <c r="M516" i="2"/>
  <c r="M521" i="2"/>
  <c r="M522" i="2"/>
  <c r="M539" i="2"/>
  <c r="M543" i="2"/>
  <c r="M544" i="2"/>
  <c r="M546" i="2"/>
  <c r="M558" i="2"/>
  <c r="M559" i="2"/>
  <c r="M589" i="2"/>
  <c r="M590" i="2"/>
  <c r="M608" i="2"/>
  <c r="M615" i="2"/>
  <c r="M617" i="2"/>
  <c r="M633" i="2"/>
  <c r="M631" i="2"/>
  <c r="M679" i="2"/>
  <c r="M699" i="2"/>
  <c r="M759" i="2"/>
  <c r="M760" i="2"/>
  <c r="M763" i="2"/>
  <c r="M765" i="2"/>
  <c r="M805" i="2"/>
  <c r="M806" i="2"/>
  <c r="M808" i="2"/>
  <c r="M816" i="2"/>
  <c r="M824" i="2"/>
  <c r="M861" i="2"/>
  <c r="M877" i="2"/>
  <c r="M881" i="2"/>
  <c r="M884" i="2"/>
  <c r="M916" i="2"/>
  <c r="M918" i="2"/>
  <c r="M924" i="2"/>
  <c r="M950" i="2"/>
  <c r="M958" i="2"/>
  <c r="M964" i="2"/>
  <c r="M1023" i="2"/>
  <c r="M1024" i="2"/>
  <c r="M1030" i="2"/>
  <c r="M1032" i="2"/>
  <c r="M1037" i="2"/>
  <c r="M1066" i="2"/>
  <c r="M1072" i="2"/>
  <c r="M1073" i="2"/>
  <c r="M1100" i="2"/>
  <c r="M1102" i="2"/>
  <c r="M1108" i="2"/>
  <c r="M1113" i="2"/>
  <c r="M1127" i="2"/>
  <c r="M1135" i="2"/>
  <c r="M1139" i="2"/>
  <c r="M1152" i="2"/>
  <c r="M1153" i="2"/>
  <c r="M1155" i="2"/>
  <c r="M1164" i="2"/>
  <c r="M1165" i="2"/>
  <c r="M1167" i="2"/>
  <c r="M1174" i="2"/>
  <c r="M1190" i="2"/>
  <c r="M1211" i="2"/>
  <c r="M1225" i="2"/>
  <c r="M1230" i="2"/>
  <c r="M1232" i="2"/>
  <c r="M1240" i="2"/>
  <c r="M1241" i="2"/>
  <c r="M1258" i="2"/>
  <c r="M1261" i="2"/>
  <c r="M1268" i="2"/>
  <c r="M1283" i="2"/>
  <c r="M1284" i="2"/>
  <c r="M1309" i="2"/>
  <c r="M1350" i="2"/>
  <c r="M1365" i="2"/>
  <c r="M1367" i="2"/>
  <c r="M1371" i="2"/>
  <c r="M1375" i="2"/>
  <c r="M6" i="2"/>
  <c r="M12" i="2"/>
  <c r="M11" i="2"/>
  <c r="M23" i="2"/>
  <c r="M24" i="2"/>
  <c r="M27" i="2"/>
  <c r="M41" i="2"/>
  <c r="M56" i="2"/>
  <c r="M59" i="2"/>
  <c r="M67" i="2"/>
  <c r="M70" i="2"/>
  <c r="M80" i="2"/>
  <c r="M91" i="2"/>
  <c r="M114" i="2"/>
  <c r="M116" i="2"/>
  <c r="M127" i="2"/>
  <c r="M131" i="2"/>
  <c r="M141" i="2"/>
  <c r="M142" i="2"/>
  <c r="M148" i="2"/>
  <c r="M149" i="2"/>
  <c r="M156" i="2"/>
  <c r="M158" i="2"/>
  <c r="M160" i="2"/>
  <c r="M163" i="2"/>
  <c r="M173" i="2"/>
  <c r="M177" i="2"/>
  <c r="M198" i="2"/>
  <c r="M215" i="2"/>
  <c r="M234" i="2"/>
  <c r="M243" i="2"/>
  <c r="M250" i="2"/>
  <c r="M271" i="2"/>
  <c r="M277" i="2"/>
  <c r="M307" i="2"/>
  <c r="M326" i="2"/>
  <c r="M327" i="2"/>
  <c r="M331" i="2"/>
  <c r="M332" i="2"/>
  <c r="M347" i="2"/>
  <c r="M361" i="2"/>
  <c r="M371" i="2"/>
  <c r="M402" i="2"/>
  <c r="M404" i="2"/>
  <c r="M417" i="2"/>
  <c r="M424" i="2"/>
  <c r="M428" i="2"/>
  <c r="M445" i="2"/>
  <c r="M462" i="2"/>
  <c r="M465" i="2"/>
  <c r="M503" i="2"/>
  <c r="M504" i="2"/>
  <c r="M525" i="2"/>
  <c r="M532" i="2"/>
  <c r="M536" i="2"/>
  <c r="M566" i="2"/>
  <c r="M574" i="2"/>
  <c r="M575" i="2"/>
  <c r="M598" i="2"/>
  <c r="M602" i="2"/>
  <c r="M610" i="2"/>
  <c r="M606" i="2"/>
  <c r="M616" i="2"/>
  <c r="M632" i="2"/>
  <c r="M647" i="2"/>
  <c r="M653" i="2"/>
  <c r="M662" i="2"/>
  <c r="M663" i="2"/>
  <c r="M665" i="2"/>
  <c r="M664" i="2"/>
  <c r="M671" i="2"/>
  <c r="M672" i="2"/>
  <c r="M697" i="2"/>
  <c r="M703" i="2"/>
  <c r="M708" i="2"/>
  <c r="M717" i="2"/>
  <c r="M730" i="2"/>
  <c r="M737" i="2"/>
  <c r="M768" i="2"/>
  <c r="M776" i="2"/>
  <c r="M779" i="2"/>
  <c r="M781" i="2"/>
  <c r="M791" i="2"/>
  <c r="M796" i="2"/>
  <c r="M800" i="2"/>
  <c r="M799" i="2"/>
  <c r="M857" i="2"/>
  <c r="M860" i="2"/>
  <c r="M864" i="2"/>
  <c r="M866" i="2"/>
  <c r="M868" i="2"/>
  <c r="M890" i="2"/>
  <c r="M935" i="2"/>
  <c r="M953" i="2"/>
  <c r="M975" i="2"/>
  <c r="M981" i="2"/>
  <c r="M985" i="2"/>
  <c r="M994" i="2"/>
  <c r="M1005" i="2"/>
  <c r="M1041" i="2"/>
  <c r="M1051" i="2"/>
  <c r="M1057" i="2"/>
  <c r="M1086" i="2"/>
  <c r="M1087" i="2"/>
  <c r="M1112" i="2"/>
  <c r="M1121" i="2"/>
  <c r="M1123" i="2"/>
  <c r="M1129" i="2"/>
  <c r="M1149" i="2"/>
  <c r="M1154" i="2"/>
  <c r="M1196" i="2"/>
  <c r="M1202" i="2"/>
  <c r="M1212" i="2"/>
  <c r="M1216" i="2"/>
  <c r="M1235" i="2"/>
  <c r="M1237" i="2"/>
  <c r="M1251" i="2"/>
  <c r="M1253" i="2"/>
  <c r="M1260" i="2"/>
  <c r="M1265" i="2"/>
  <c r="M1278" i="2"/>
  <c r="M1280" i="2"/>
  <c r="M1281" i="2"/>
  <c r="M1322" i="2"/>
  <c r="M1343" i="2"/>
  <c r="M1352" i="2"/>
  <c r="M1355" i="2"/>
  <c r="M1359" i="2"/>
  <c r="M1374" i="2"/>
  <c r="M1390" i="2"/>
  <c r="M10" i="2"/>
  <c r="M14" i="2"/>
  <c r="M20" i="2"/>
  <c r="M26" i="2"/>
  <c r="M28" i="2"/>
  <c r="M31" i="2"/>
  <c r="M42" i="2"/>
  <c r="M47" i="2"/>
  <c r="M58" i="2"/>
  <c r="M73" i="2"/>
  <c r="M90" i="2"/>
  <c r="M100" i="2"/>
  <c r="M103" i="2"/>
  <c r="M109" i="2"/>
  <c r="M115" i="2"/>
  <c r="M139" i="2"/>
  <c r="M120" i="2"/>
  <c r="M130" i="2"/>
  <c r="M129" i="2"/>
  <c r="M133" i="2"/>
  <c r="M124" i="2"/>
  <c r="M128" i="2"/>
  <c r="M138" i="2"/>
  <c r="M151" i="2"/>
  <c r="M152" i="2"/>
  <c r="M164" i="2"/>
  <c r="M172" i="2"/>
  <c r="M184" i="2"/>
  <c r="M185" i="2"/>
  <c r="M195" i="2"/>
  <c r="M209" i="2"/>
  <c r="M213" i="2"/>
  <c r="M240" i="2"/>
  <c r="M253" i="2"/>
  <c r="M260" i="2"/>
  <c r="M262" i="2"/>
  <c r="M274" i="2"/>
  <c r="M276" i="2"/>
  <c r="M278" i="2"/>
  <c r="M290" i="2"/>
  <c r="M293" i="2"/>
  <c r="M306" i="2"/>
  <c r="M333" i="2"/>
  <c r="M337" i="2"/>
  <c r="M348" i="2"/>
  <c r="M365" i="2"/>
  <c r="M374" i="2"/>
  <c r="M375" i="2"/>
  <c r="M376" i="2"/>
  <c r="M377" i="2"/>
  <c r="M380" i="2"/>
  <c r="M381" i="2"/>
  <c r="M384" i="2"/>
  <c r="M391" i="2"/>
  <c r="M409" i="2"/>
  <c r="M413" i="2"/>
  <c r="M438" i="2"/>
  <c r="M446" i="2"/>
  <c r="M453" i="2"/>
  <c r="M473" i="2"/>
  <c r="M475" i="2"/>
  <c r="M476" i="2"/>
  <c r="M477" i="2"/>
  <c r="M479" i="2"/>
  <c r="M480" i="2"/>
  <c r="M483" i="2"/>
  <c r="M487" i="2"/>
  <c r="M493" i="2"/>
  <c r="M496" i="2"/>
  <c r="M499" i="2"/>
  <c r="M541" i="2"/>
  <c r="M542" i="2"/>
  <c r="M554" i="2"/>
  <c r="M556" i="2"/>
  <c r="M563" i="2"/>
  <c r="M562" i="2"/>
  <c r="M569" i="2"/>
  <c r="M580" i="2"/>
  <c r="M579" i="2"/>
  <c r="M586" i="2"/>
  <c r="M587" i="2"/>
  <c r="M592" i="2"/>
  <c r="M609" i="2"/>
  <c r="M613" i="2"/>
  <c r="M619" i="2"/>
  <c r="M622" i="2"/>
  <c r="M626" i="2"/>
  <c r="M627" i="2"/>
  <c r="M637" i="2"/>
  <c r="M639" i="2"/>
  <c r="M643" i="2"/>
  <c r="M650" i="2"/>
  <c r="M652" i="2"/>
  <c r="M659" i="2"/>
  <c r="M667" i="2"/>
  <c r="M686" i="2"/>
  <c r="M688" i="2"/>
  <c r="M689" i="2"/>
  <c r="M695" i="2"/>
  <c r="M706" i="2"/>
  <c r="M711" i="2"/>
  <c r="M723" i="2"/>
  <c r="M734" i="2"/>
  <c r="M741" i="2"/>
  <c r="M749" i="2"/>
  <c r="M755" i="2"/>
  <c r="M757" i="2"/>
  <c r="M769" i="2"/>
  <c r="M775" i="2"/>
  <c r="M778" i="2"/>
  <c r="M780" i="2"/>
  <c r="M792" i="2"/>
  <c r="M793" i="2"/>
  <c r="M825" i="2"/>
  <c r="M827" i="2"/>
  <c r="M845" i="2"/>
  <c r="M858" i="2"/>
  <c r="M856" i="2"/>
  <c r="M867" i="2"/>
  <c r="M870" i="2"/>
  <c r="M874" i="2"/>
  <c r="M875" i="2"/>
  <c r="M882" i="2"/>
  <c r="M887" i="2"/>
  <c r="M899" i="2"/>
  <c r="M901" i="2"/>
  <c r="M909" i="2"/>
  <c r="M912" i="2"/>
  <c r="M919" i="2"/>
  <c r="M921" i="2"/>
  <c r="M922" i="2"/>
  <c r="M928" i="2"/>
  <c r="M930" i="2"/>
  <c r="M933" i="2"/>
  <c r="M936" i="2"/>
  <c r="M955" i="2"/>
  <c r="M971" i="2"/>
  <c r="M976" i="2"/>
  <c r="M980" i="2"/>
  <c r="M982" i="2"/>
  <c r="M988" i="2"/>
  <c r="M999" i="2"/>
  <c r="M1002" i="2"/>
  <c r="M1000" i="2"/>
  <c r="M1006" i="2"/>
  <c r="M1009" i="2"/>
  <c r="M1013" i="2"/>
  <c r="M1022" i="2"/>
  <c r="M1028" i="2"/>
  <c r="M1042" i="2"/>
  <c r="M1045" i="2"/>
  <c r="M1044" i="2"/>
  <c r="M1049" i="2"/>
  <c r="M1054" i="2"/>
  <c r="M1093" i="2"/>
  <c r="M1096" i="2"/>
  <c r="M1119" i="2"/>
  <c r="M1122" i="2"/>
  <c r="M1128" i="2"/>
  <c r="M1147" i="2"/>
  <c r="M1176" i="2"/>
  <c r="M1184" i="2"/>
  <c r="M1183" i="2"/>
  <c r="M1187" i="2"/>
  <c r="M1214" i="2"/>
  <c r="M1221" i="2"/>
  <c r="M1229" i="2"/>
  <c r="M1238" i="2"/>
  <c r="M1242" i="2"/>
  <c r="M1244" i="2"/>
  <c r="M1252" i="2"/>
  <c r="M1269" i="2"/>
  <c r="M1285" i="2"/>
  <c r="M1296" i="2"/>
  <c r="M1297" i="2"/>
  <c r="M1300" i="2"/>
  <c r="M1310" i="2"/>
  <c r="M1315" i="2"/>
  <c r="M1316" i="2"/>
  <c r="M1318" i="2"/>
  <c r="M1319" i="2"/>
  <c r="M1321" i="2"/>
  <c r="M1324" i="2"/>
  <c r="M1326" i="2"/>
  <c r="M1328" i="2"/>
  <c r="M1333" i="2"/>
  <c r="M1344" i="2"/>
  <c r="M1345" i="2"/>
  <c r="M1360" i="2"/>
  <c r="M1364" i="2"/>
  <c r="M1377" i="2"/>
  <c r="M1387" i="2"/>
  <c r="M1389" i="2"/>
  <c r="M1396" i="2"/>
  <c r="M1402" i="2"/>
  <c r="M9" i="2"/>
  <c r="M13" i="2"/>
  <c r="M30" i="2"/>
  <c r="M35" i="2"/>
  <c r="M39" i="2"/>
  <c r="M38" i="2"/>
  <c r="M49" i="2"/>
  <c r="M89" i="2"/>
  <c r="M94" i="2"/>
  <c r="M95" i="2"/>
  <c r="M111" i="2"/>
  <c r="M117" i="2"/>
  <c r="M135" i="2"/>
  <c r="M137" i="2"/>
  <c r="M143" i="2"/>
  <c r="M144" i="2"/>
  <c r="M145" i="2"/>
  <c r="M146" i="2"/>
  <c r="M189" i="2"/>
  <c r="M196" i="2"/>
  <c r="M204" i="2"/>
  <c r="M205" i="2"/>
  <c r="M233" i="2"/>
  <c r="M238" i="2"/>
  <c r="M239" i="2"/>
  <c r="M255" i="2"/>
  <c r="M266" i="2"/>
  <c r="M272" i="2"/>
  <c r="M287" i="2"/>
  <c r="M305" i="2"/>
  <c r="M339" i="2"/>
  <c r="M369" i="2"/>
  <c r="M405" i="2"/>
  <c r="M412" i="2"/>
  <c r="M423" i="2"/>
  <c r="M440" i="2"/>
  <c r="M451" i="2"/>
  <c r="M456" i="2"/>
  <c r="M472" i="2"/>
  <c r="M495" i="2"/>
  <c r="M505" i="2"/>
  <c r="M510" i="2"/>
  <c r="M540" i="2"/>
  <c r="M555" i="2"/>
  <c r="M570" i="2"/>
  <c r="M571" i="2"/>
  <c r="M578" i="2"/>
  <c r="M581" i="2"/>
  <c r="M585" i="2"/>
  <c r="M604" i="2"/>
  <c r="M611" i="2"/>
  <c r="M628" i="2"/>
  <c r="M646" i="2"/>
  <c r="M683" i="2"/>
  <c r="M685" i="2"/>
  <c r="M714" i="2"/>
  <c r="M724" i="2"/>
  <c r="M732" i="2"/>
  <c r="M754" i="2"/>
  <c r="M783" i="2"/>
  <c r="M836" i="2"/>
  <c r="M840" i="2"/>
  <c r="M854" i="2"/>
  <c r="M883" i="2"/>
  <c r="M885" i="2"/>
  <c r="M893" i="2"/>
  <c r="M897" i="2"/>
  <c r="M900" i="2"/>
  <c r="M906" i="2"/>
  <c r="M907" i="2"/>
  <c r="M914" i="2"/>
  <c r="M937" i="2"/>
  <c r="M947" i="2"/>
  <c r="M951" i="2"/>
  <c r="M952" i="2"/>
  <c r="M962" i="2"/>
  <c r="M968" i="2"/>
  <c r="M969" i="2"/>
  <c r="M984" i="2"/>
  <c r="M997" i="2"/>
  <c r="M1027" i="2"/>
  <c r="M1043" i="2"/>
  <c r="M1047" i="2"/>
  <c r="M1063" i="2"/>
  <c r="M1069" i="2"/>
  <c r="M1075" i="2"/>
  <c r="M1079" i="2"/>
  <c r="M1092" i="2"/>
  <c r="M1111" i="2"/>
  <c r="M1116" i="2"/>
  <c r="M1157" i="2"/>
  <c r="M1160" i="2"/>
  <c r="M1178" i="2"/>
  <c r="M1185" i="2"/>
  <c r="M1199" i="2"/>
  <c r="M1209" i="2"/>
  <c r="M1210" i="2"/>
  <c r="M1224" i="2"/>
  <c r="M1226" i="2"/>
  <c r="M1227" i="2"/>
  <c r="M1243" i="2"/>
  <c r="M1246" i="2"/>
  <c r="M1264" i="2"/>
  <c r="M1267" i="2"/>
  <c r="M1295" i="2"/>
  <c r="M1302" i="2"/>
  <c r="M1311" i="2"/>
  <c r="M1312" i="2"/>
  <c r="M1334" i="2"/>
  <c r="M1340" i="2"/>
  <c r="M1347" i="2"/>
  <c r="M1354" i="2"/>
  <c r="M1357" i="2"/>
  <c r="M1361" i="2"/>
  <c r="M1373" i="2"/>
  <c r="M1382" i="2"/>
  <c r="M1393" i="2"/>
  <c r="M34" i="2"/>
  <c r="M33" i="2"/>
  <c r="M54" i="2"/>
  <c r="M61" i="2"/>
  <c r="M64" i="2"/>
  <c r="M82" i="2"/>
  <c r="M83" i="2"/>
  <c r="M107" i="2"/>
  <c r="M113" i="2"/>
  <c r="M126" i="2"/>
  <c r="M140" i="2"/>
  <c r="M153" i="2"/>
  <c r="M159" i="2"/>
  <c r="M212" i="2"/>
  <c r="M252" i="2"/>
  <c r="M254" i="2"/>
  <c r="M263" i="2"/>
  <c r="M265" i="2"/>
  <c r="M304" i="2"/>
  <c r="M313" i="2"/>
  <c r="M317" i="2"/>
  <c r="M338" i="2"/>
  <c r="M360" i="2"/>
  <c r="M379" i="2"/>
  <c r="M385" i="2"/>
  <c r="M392" i="2"/>
  <c r="M401" i="2"/>
  <c r="M410" i="2"/>
  <c r="M429" i="2"/>
  <c r="M432" i="2"/>
  <c r="M437" i="2"/>
  <c r="M461" i="2"/>
  <c r="M486" i="2"/>
  <c r="M498" i="2"/>
  <c r="M523" i="2"/>
  <c r="M524" i="2"/>
  <c r="M528" i="2"/>
  <c r="M548" i="2"/>
  <c r="M567" i="2"/>
  <c r="M588" i="2"/>
  <c r="M591" i="2"/>
  <c r="M641" i="2"/>
  <c r="M649" i="2"/>
  <c r="M669" i="2"/>
  <c r="M676" i="2"/>
  <c r="M680" i="2"/>
  <c r="M693" i="2"/>
  <c r="M694" i="2"/>
  <c r="M704" i="2"/>
  <c r="M709" i="2"/>
  <c r="M720" i="2"/>
  <c r="M727" i="2"/>
  <c r="M729" i="2"/>
  <c r="M733" i="2"/>
  <c r="M735" i="2"/>
  <c r="M738" i="2"/>
  <c r="M756" i="2"/>
  <c r="M761" i="2"/>
  <c r="M771" i="2"/>
  <c r="M777" i="2"/>
  <c r="M788" i="2"/>
  <c r="M789" i="2"/>
  <c r="M807" i="2"/>
  <c r="M822" i="2"/>
  <c r="M828" i="2"/>
  <c r="M835" i="2"/>
  <c r="M839" i="2"/>
  <c r="M848" i="2"/>
  <c r="M859" i="2"/>
  <c r="M863" i="2"/>
  <c r="M878" i="2"/>
  <c r="M886" i="2"/>
  <c r="M892" i="2"/>
  <c r="M895" i="2"/>
  <c r="M898" i="2"/>
  <c r="M932" i="2"/>
  <c r="M963" i="2"/>
  <c r="M991" i="2"/>
  <c r="M990" i="2"/>
  <c r="M992" i="2"/>
  <c r="M993" i="2"/>
  <c r="M996" i="2"/>
  <c r="M1012" i="2"/>
  <c r="M1015" i="2"/>
  <c r="M1026" i="2"/>
  <c r="M1039" i="2"/>
  <c r="M1040" i="2"/>
  <c r="M1053" i="2"/>
  <c r="M1064" i="2"/>
  <c r="M1076" i="2"/>
  <c r="M1083" i="2"/>
  <c r="M1091" i="2"/>
  <c r="M1099" i="2"/>
  <c r="M1115" i="2"/>
  <c r="M1120" i="2"/>
  <c r="M1124" i="2"/>
  <c r="M1126" i="2"/>
  <c r="M1131" i="2"/>
  <c r="M1158" i="2"/>
  <c r="M1161" i="2"/>
  <c r="M1172" i="2"/>
  <c r="M1197" i="2"/>
  <c r="M1200" i="2"/>
  <c r="M1217" i="2"/>
  <c r="M1220" i="2"/>
  <c r="M1234" i="2"/>
  <c r="M1263" i="2"/>
  <c r="M1277" i="2"/>
  <c r="M1282" i="2"/>
  <c r="M1293" i="2"/>
  <c r="M1301" i="2"/>
  <c r="M1303" i="2"/>
  <c r="M1313" i="2"/>
  <c r="M1323" i="2"/>
  <c r="M1338" i="2"/>
  <c r="M1341" i="2"/>
  <c r="M1369" i="2"/>
  <c r="M1385" i="2"/>
  <c r="M1388" i="2"/>
  <c r="M1397" i="2"/>
  <c r="M8" i="2"/>
  <c r="M29" i="2"/>
  <c r="M36" i="2"/>
  <c r="M40" i="2"/>
  <c r="M52" i="2"/>
  <c r="M63" i="2"/>
  <c r="M78" i="2"/>
  <c r="M88" i="2"/>
  <c r="M121" i="2"/>
  <c r="M157" i="2"/>
  <c r="M167" i="2"/>
  <c r="M183" i="2"/>
  <c r="M187" i="2"/>
  <c r="M193" i="2"/>
  <c r="M197" i="2"/>
  <c r="M201" i="2"/>
  <c r="M202" i="2"/>
  <c r="M206" i="2"/>
  <c r="M225" i="2"/>
  <c r="M235" i="2"/>
  <c r="M273" i="2"/>
  <c r="M292" i="2"/>
  <c r="M303" i="2"/>
  <c r="M320" i="2"/>
  <c r="M334" i="2"/>
  <c r="M346" i="2"/>
  <c r="M349" i="2"/>
  <c r="M363" i="2"/>
  <c r="M407" i="2"/>
  <c r="M436" i="2"/>
  <c r="M443" i="2"/>
  <c r="M454" i="2"/>
  <c r="M455" i="2"/>
  <c r="M460" i="2"/>
  <c r="M470" i="2"/>
  <c r="M471" i="2"/>
  <c r="M494" i="2"/>
  <c r="M509" i="2"/>
  <c r="M512" i="2"/>
  <c r="M568" i="2"/>
  <c r="M573" i="2"/>
  <c r="M576" i="2"/>
  <c r="M594" i="2"/>
  <c r="M597" i="2"/>
  <c r="M601" i="2"/>
  <c r="M614" i="2"/>
  <c r="M621" i="2"/>
  <c r="M623" i="2"/>
  <c r="M625" i="2"/>
  <c r="M634" i="2"/>
  <c r="M636" i="2"/>
  <c r="M648" i="2"/>
  <c r="M658" i="2"/>
  <c r="M661" i="2"/>
  <c r="M668" i="2"/>
  <c r="M670" i="2"/>
  <c r="M678" i="2"/>
  <c r="M710" i="2"/>
  <c r="M713" i="2"/>
  <c r="M742" i="2"/>
  <c r="M753" i="2"/>
  <c r="M762" i="2"/>
  <c r="M770" i="2"/>
  <c r="M786" i="2"/>
  <c r="M790" i="2"/>
  <c r="M804" i="2"/>
  <c r="M819" i="2"/>
  <c r="M821" i="2"/>
  <c r="M826" i="2"/>
  <c r="M849" i="2"/>
  <c r="M879" i="2"/>
  <c r="M896" i="2"/>
  <c r="M910" i="2"/>
  <c r="M920" i="2"/>
  <c r="M925" i="2"/>
  <c r="M967" i="2"/>
  <c r="M979" i="2"/>
  <c r="M995" i="2"/>
  <c r="M1003" i="2"/>
  <c r="M1017" i="2"/>
  <c r="M1016" i="2"/>
  <c r="M1036" i="2"/>
  <c r="M1046" i="2"/>
  <c r="M1050" i="2"/>
  <c r="M1055" i="2"/>
  <c r="M1059" i="2"/>
  <c r="M1060" i="2"/>
  <c r="M1065" i="2"/>
  <c r="M1067" i="2"/>
  <c r="M1077" i="2"/>
  <c r="M1088" i="2"/>
  <c r="M1095" i="2"/>
  <c r="M1105" i="2"/>
  <c r="M1140" i="2"/>
  <c r="M1145" i="2"/>
  <c r="M1150" i="2"/>
  <c r="M1171" i="2"/>
  <c r="M1181" i="2"/>
  <c r="M1182" i="2"/>
  <c r="M1207" i="2"/>
  <c r="M1208" i="2"/>
  <c r="M1219" i="2"/>
  <c r="M1239" i="2"/>
  <c r="M1247" i="2"/>
  <c r="M1248" i="2"/>
  <c r="M1257" i="2"/>
  <c r="M1272" i="2"/>
  <c r="M1298" i="2"/>
  <c r="M1304" i="2"/>
  <c r="M1305" i="2"/>
  <c r="M1307" i="2"/>
  <c r="M1327" i="2"/>
  <c r="M1330" i="2"/>
  <c r="M1331" i="2"/>
  <c r="M1337" i="2"/>
  <c r="M1346" i="2"/>
  <c r="M1348" i="2"/>
  <c r="M1366" i="2"/>
  <c r="M1376" i="2"/>
  <c r="M1381" i="2"/>
  <c r="M1383" i="2"/>
  <c r="M1399" i="2"/>
  <c r="M18" i="2"/>
  <c r="M37" i="2"/>
  <c r="M84" i="2"/>
  <c r="M101" i="2"/>
  <c r="M106" i="2"/>
  <c r="M155" i="2"/>
  <c r="M162" i="2"/>
  <c r="M166" i="2"/>
  <c r="M174" i="2"/>
  <c r="M175" i="2"/>
  <c r="M178" i="2"/>
  <c r="M192" i="2"/>
  <c r="M199" i="2"/>
  <c r="M217" i="2"/>
  <c r="M221" i="2"/>
  <c r="M223" i="2"/>
  <c r="M227" i="2"/>
  <c r="M228" i="2"/>
  <c r="M236" i="2"/>
  <c r="M237" i="2"/>
  <c r="M245" i="2"/>
  <c r="M258" i="2"/>
  <c r="M261" i="2"/>
  <c r="M268" i="2"/>
  <c r="M286" i="2"/>
  <c r="M300" i="2"/>
  <c r="M340" i="2"/>
  <c r="M341" i="2"/>
  <c r="M344" i="2"/>
  <c r="M367" i="2"/>
  <c r="M378" i="2"/>
  <c r="M382" i="2"/>
  <c r="M386" i="2"/>
  <c r="M390" i="2"/>
  <c r="M395" i="2"/>
  <c r="M399" i="2"/>
  <c r="M418" i="2"/>
  <c r="M419" i="2"/>
  <c r="M427" i="2"/>
  <c r="M433" i="2"/>
  <c r="M441" i="2"/>
  <c r="M449" i="2"/>
  <c r="M448" i="2"/>
  <c r="M457" i="2"/>
  <c r="M466" i="2"/>
  <c r="M474" i="2"/>
  <c r="M508" i="2"/>
  <c r="M513" i="2"/>
  <c r="M511" i="2"/>
  <c r="M515" i="2"/>
  <c r="M517" i="2"/>
  <c r="M520" i="2"/>
  <c r="M519" i="2"/>
  <c r="M535" i="2"/>
  <c r="M677" i="2"/>
  <c r="M701" i="2"/>
  <c r="M725" i="2"/>
  <c r="M758" i="2"/>
  <c r="M803" i="2"/>
  <c r="M814" i="2"/>
  <c r="M818" i="2"/>
  <c r="M831" i="2"/>
  <c r="M838" i="2"/>
  <c r="M842" i="2"/>
  <c r="M843" i="2"/>
  <c r="M862" i="2"/>
  <c r="M911" i="2"/>
  <c r="M929" i="2"/>
  <c r="M938" i="2"/>
  <c r="M941" i="2"/>
  <c r="M942" i="2"/>
  <c r="M959" i="2"/>
  <c r="M970" i="2"/>
  <c r="M977" i="2"/>
  <c r="M978" i="2"/>
  <c r="M987" i="2"/>
  <c r="M1007" i="2"/>
  <c r="M1018" i="2"/>
  <c r="M1019" i="2"/>
  <c r="M1020" i="2"/>
  <c r="M1035" i="2"/>
  <c r="M1085" i="2"/>
  <c r="M1089" i="2"/>
  <c r="M1097" i="2"/>
  <c r="M1133" i="2"/>
  <c r="M1141" i="2"/>
  <c r="M1142" i="2"/>
  <c r="M1144" i="2"/>
  <c r="M1151" i="2"/>
  <c r="M1163" i="2"/>
  <c r="M1169" i="2"/>
  <c r="M1192" i="2"/>
  <c r="M1222" i="2"/>
  <c r="M1228" i="2"/>
  <c r="M1236" i="2"/>
  <c r="M1254" i="2"/>
  <c r="M1288" i="2"/>
  <c r="M1291" i="2"/>
  <c r="M1290" i="2"/>
  <c r="M1351" i="2"/>
  <c r="M1362" i="2"/>
  <c r="M1363" i="2"/>
  <c r="M1392" i="2"/>
  <c r="M16" i="2"/>
  <c r="M43" i="2"/>
  <c r="M55" i="2"/>
  <c r="M65" i="2"/>
  <c r="M99" i="2"/>
  <c r="M132" i="2"/>
  <c r="M147" i="2"/>
  <c r="M171" i="2"/>
  <c r="M181" i="2"/>
  <c r="M182" i="2"/>
  <c r="M190" i="2"/>
  <c r="M241" i="2"/>
  <c r="M242" i="2"/>
  <c r="M269" i="2"/>
  <c r="M291" i="2"/>
  <c r="M296" i="2"/>
  <c r="M299" i="2"/>
  <c r="M309" i="2"/>
  <c r="M354" i="2"/>
  <c r="M355" i="2"/>
  <c r="M359" i="2"/>
  <c r="M388" i="2"/>
  <c r="M394" i="2"/>
  <c r="M421" i="2"/>
  <c r="M425" i="2"/>
  <c r="M439" i="2"/>
  <c r="M458" i="2"/>
  <c r="M467" i="2"/>
  <c r="M469" i="2"/>
  <c r="M485" i="2"/>
  <c r="M501" i="2"/>
  <c r="M534" i="2"/>
  <c r="M549" i="2"/>
  <c r="M565" i="2"/>
  <c r="M572" i="2"/>
  <c r="M577" i="2"/>
  <c r="M593" i="2"/>
  <c r="M595" i="2"/>
  <c r="M630" i="2"/>
  <c r="M644" i="2"/>
  <c r="M651" i="2"/>
  <c r="M682" i="2"/>
  <c r="M696" i="2"/>
  <c r="M698" i="2"/>
  <c r="M700" i="2"/>
  <c r="M721" i="2"/>
  <c r="M722" i="2"/>
  <c r="M726" i="2"/>
  <c r="M728" i="2"/>
  <c r="M745" i="2"/>
  <c r="M766" i="2"/>
  <c r="M772" i="2"/>
  <c r="M797" i="2"/>
  <c r="M812" i="2"/>
  <c r="M844" i="2"/>
  <c r="M869" i="2"/>
  <c r="M872" i="2"/>
  <c r="M873" i="2"/>
  <c r="M876" i="2"/>
  <c r="M888" i="2"/>
  <c r="M904" i="2"/>
  <c r="M957" i="2"/>
  <c r="M1068" i="2"/>
  <c r="M1090" i="2"/>
  <c r="M1101" i="2"/>
  <c r="M1114" i="2"/>
  <c r="M1130" i="2"/>
  <c r="M1132" i="2"/>
  <c r="M1162" i="2"/>
  <c r="M1168" i="2"/>
  <c r="M1180" i="2"/>
  <c r="M1193" i="2"/>
  <c r="M1205" i="2"/>
  <c r="M1233" i="2"/>
  <c r="M1262" i="2"/>
  <c r="M1292" i="2"/>
  <c r="M1308" i="2"/>
  <c r="M1349" i="2"/>
  <c r="M1378" i="2"/>
  <c r="F51" i="2"/>
  <c r="F57" i="2"/>
  <c r="F68" i="2"/>
  <c r="F69" i="2"/>
  <c r="K69" i="2" s="1"/>
  <c r="F92" i="2"/>
  <c r="F93" i="2"/>
  <c r="F98" i="2"/>
  <c r="F108" i="2"/>
  <c r="F170" i="2"/>
  <c r="F179" i="2"/>
  <c r="K179" i="2" s="1"/>
  <c r="F188" i="2"/>
  <c r="F211" i="2"/>
  <c r="F216" i="2"/>
  <c r="F248" i="2"/>
  <c r="F249" i="2"/>
  <c r="F264" i="2"/>
  <c r="F282" i="2"/>
  <c r="F288" i="2"/>
  <c r="F308" i="2"/>
  <c r="F316" i="2"/>
  <c r="F321" i="2"/>
  <c r="F325" i="2"/>
  <c r="F345" i="2"/>
  <c r="F372" i="2"/>
  <c r="F373" i="2"/>
  <c r="F396" i="2"/>
  <c r="F414" i="2"/>
  <c r="F422" i="2"/>
  <c r="F430" i="2"/>
  <c r="F442" i="2"/>
  <c r="F464" i="2"/>
  <c r="F502" i="2"/>
  <c r="F551" i="2"/>
  <c r="F599" i="2"/>
  <c r="F607" i="2"/>
  <c r="F654" i="2"/>
  <c r="F674" i="2"/>
  <c r="F705" i="2"/>
  <c r="F764" i="2"/>
  <c r="F773" i="2"/>
  <c r="F785" i="2"/>
  <c r="F837" i="2"/>
  <c r="F841" i="2"/>
  <c r="F865" i="2"/>
  <c r="F889" i="2"/>
  <c r="F926" i="2"/>
  <c r="F943" i="2"/>
  <c r="F949" i="2"/>
  <c r="F954" i="2"/>
  <c r="F960" i="2"/>
  <c r="F966" i="2"/>
  <c r="F965" i="2"/>
  <c r="F972" i="2"/>
  <c r="F998" i="2"/>
  <c r="F1021" i="2"/>
  <c r="F1031" i="2"/>
  <c r="F1034" i="2"/>
  <c r="F1038" i="2"/>
  <c r="F1052" i="2"/>
  <c r="F1058" i="2"/>
  <c r="F1080" i="2"/>
  <c r="F1082" i="2"/>
  <c r="F1084" i="2"/>
  <c r="F1094" i="2"/>
  <c r="F1186" i="2"/>
  <c r="F1188" i="2"/>
  <c r="F1206" i="2"/>
  <c r="F1213" i="2"/>
  <c r="F1218" i="2"/>
  <c r="F1223" i="2"/>
  <c r="F1255" i="2"/>
  <c r="F1286" i="2"/>
  <c r="F1299" i="2"/>
  <c r="F1342" i="2"/>
  <c r="F1358" i="2"/>
  <c r="F1368" i="2"/>
  <c r="F1380" i="2"/>
  <c r="F1384" i="2"/>
  <c r="F32" i="2"/>
  <c r="F50" i="2"/>
  <c r="F53" i="2"/>
  <c r="F62" i="2"/>
  <c r="F71" i="2"/>
  <c r="F75" i="2"/>
  <c r="F76" i="2"/>
  <c r="F86" i="2"/>
  <c r="F96" i="2"/>
  <c r="F104" i="2"/>
  <c r="F110" i="2"/>
  <c r="F118" i="2"/>
  <c r="F161" i="2"/>
  <c r="F165" i="2"/>
  <c r="F208" i="2"/>
  <c r="K208" i="2" s="1"/>
  <c r="F220" i="2"/>
  <c r="F246" i="2"/>
  <c r="F275" i="2"/>
  <c r="F279" i="2"/>
  <c r="F283" i="2"/>
  <c r="F301" i="2"/>
  <c r="F312" i="2"/>
  <c r="F315" i="2"/>
  <c r="F343" i="2"/>
  <c r="F397" i="2"/>
  <c r="F403" i="2"/>
  <c r="F416" i="2"/>
  <c r="F426" i="2"/>
  <c r="F434" i="2"/>
  <c r="F463" i="2"/>
  <c r="F492" i="2"/>
  <c r="F518" i="2"/>
  <c r="F533" i="2"/>
  <c r="F538" i="2"/>
  <c r="F560" i="2"/>
  <c r="F561" i="2"/>
  <c r="F582" i="2"/>
  <c r="F583" i="2"/>
  <c r="F624" i="2"/>
  <c r="F629" i="2"/>
  <c r="F635" i="2"/>
  <c r="F638" i="2"/>
  <c r="F640" i="2"/>
  <c r="F642" i="2"/>
  <c r="F655" i="2"/>
  <c r="F660" i="2"/>
  <c r="F666" i="2"/>
  <c r="F675" i="2"/>
  <c r="F681" i="2"/>
  <c r="F684" i="2"/>
  <c r="F687" i="2"/>
  <c r="F690" i="2"/>
  <c r="F692" i="2"/>
  <c r="F702" i="2"/>
  <c r="F731" i="2"/>
  <c r="F740" i="2"/>
  <c r="F747" i="2"/>
  <c r="F774" i="2"/>
  <c r="F782" i="2"/>
  <c r="F794" i="2"/>
  <c r="F801" i="2"/>
  <c r="F810" i="2"/>
  <c r="F811" i="2"/>
  <c r="F813" i="2"/>
  <c r="F817" i="2"/>
  <c r="F820" i="2"/>
  <c r="F823" i="2"/>
  <c r="F830" i="2"/>
  <c r="F847" i="2"/>
  <c r="F891" i="2"/>
  <c r="F894" i="2"/>
  <c r="F903" i="2"/>
  <c r="F915" i="2"/>
  <c r="F917" i="2"/>
  <c r="F923" i="2"/>
  <c r="F931" i="2"/>
  <c r="F934" i="2"/>
  <c r="F939" i="2"/>
  <c r="F944" i="2"/>
  <c r="F961" i="2"/>
  <c r="F973" i="2"/>
  <c r="F974" i="2"/>
  <c r="F983" i="2"/>
  <c r="F1001" i="2"/>
  <c r="F1011" i="2"/>
  <c r="F1014" i="2"/>
  <c r="F1025" i="2"/>
  <c r="F1033" i="2"/>
  <c r="F1070" i="2"/>
  <c r="F1071" i="2"/>
  <c r="F1074" i="2"/>
  <c r="F1081" i="2"/>
  <c r="F1103" i="2"/>
  <c r="F1106" i="2"/>
  <c r="F1107" i="2"/>
  <c r="F1110" i="2"/>
  <c r="F1117" i="2"/>
  <c r="F1118" i="2"/>
  <c r="F1148" i="2"/>
  <c r="F1159" i="2"/>
  <c r="F1179" i="2"/>
  <c r="F1189" i="2"/>
  <c r="F1198" i="2"/>
  <c r="F1195" i="2"/>
  <c r="F1203" i="2"/>
  <c r="F1204" i="2"/>
  <c r="F1215" i="2"/>
  <c r="F1231" i="2"/>
  <c r="F1259" i="2"/>
  <c r="F1266" i="2"/>
  <c r="F1271" i="2"/>
  <c r="F1274" i="2"/>
  <c r="F1276" i="2"/>
  <c r="F1289" i="2"/>
  <c r="F1294" i="2"/>
  <c r="F1320" i="2"/>
  <c r="F1329" i="2"/>
  <c r="F1353" i="2"/>
  <c r="F1372" i="2"/>
  <c r="F1379" i="2"/>
  <c r="F1386" i="2"/>
  <c r="F4" i="2"/>
  <c r="F7" i="2"/>
  <c r="F19" i="2"/>
  <c r="F21" i="2"/>
  <c r="F22" i="2"/>
  <c r="F45" i="2"/>
  <c r="F46" i="2"/>
  <c r="F60" i="2"/>
  <c r="F72" i="2"/>
  <c r="F77" i="2"/>
  <c r="F79" i="2"/>
  <c r="F85" i="2"/>
  <c r="F97" i="2"/>
  <c r="F102" i="2"/>
  <c r="F134" i="2"/>
  <c r="F136" i="2"/>
  <c r="F169" i="2"/>
  <c r="F176" i="2"/>
  <c r="F180" i="2"/>
  <c r="F191" i="2"/>
  <c r="F194" i="2"/>
  <c r="F203" i="2"/>
  <c r="J203" i="2" s="1"/>
  <c r="F210" i="2"/>
  <c r="F214" i="2"/>
  <c r="F247" i="2"/>
  <c r="F257" i="2"/>
  <c r="F267" i="2"/>
  <c r="F284" i="2"/>
  <c r="F289" i="2"/>
  <c r="F314" i="2"/>
  <c r="F351" i="2"/>
  <c r="F364" i="2"/>
  <c r="F368" i="2"/>
  <c r="F478" i="2"/>
  <c r="F482" i="2"/>
  <c r="F491" i="2"/>
  <c r="F526" i="2"/>
  <c r="F527" i="2"/>
  <c r="F529" i="2"/>
  <c r="F530" i="2"/>
  <c r="F531" i="2"/>
  <c r="F537" i="2"/>
  <c r="F545" i="2"/>
  <c r="F547" i="2"/>
  <c r="F552" i="2"/>
  <c r="F553" i="2"/>
  <c r="F557" i="2"/>
  <c r="F584" i="2"/>
  <c r="F612" i="2"/>
  <c r="F618" i="2"/>
  <c r="F645" i="2"/>
  <c r="F656" i="2"/>
  <c r="F657" i="2"/>
  <c r="F673" i="2"/>
  <c r="F712" i="2"/>
  <c r="F715" i="2"/>
  <c r="F716" i="2"/>
  <c r="F736" i="2"/>
  <c r="F739" i="2"/>
  <c r="F743" i="2"/>
  <c r="F744" i="2"/>
  <c r="F746" i="2"/>
  <c r="F752" i="2"/>
  <c r="F751" i="2"/>
  <c r="F767" i="2"/>
  <c r="F784" i="2"/>
  <c r="F798" i="2"/>
  <c r="F832" i="2"/>
  <c r="F833" i="2"/>
  <c r="F834" i="2"/>
  <c r="F846" i="2"/>
  <c r="F852" i="2"/>
  <c r="F853" i="2"/>
  <c r="F908" i="2"/>
  <c r="F927" i="2"/>
  <c r="F940" i="2"/>
  <c r="F948" i="2"/>
  <c r="F1004" i="2"/>
  <c r="F1008" i="2"/>
  <c r="F1010" i="2"/>
  <c r="F1029" i="2"/>
  <c r="F1048" i="2"/>
  <c r="F1056" i="2"/>
  <c r="F1061" i="2"/>
  <c r="F1062" i="2"/>
  <c r="F1098" i="2"/>
  <c r="F1138" i="2"/>
  <c r="F1173" i="2"/>
  <c r="F1250" i="2"/>
  <c r="F1256" i="2"/>
  <c r="F1273" i="2"/>
  <c r="F1275" i="2"/>
  <c r="F1287" i="2"/>
  <c r="F1336" i="2"/>
  <c r="F1339" i="2"/>
  <c r="F1356" i="2"/>
  <c r="F1394" i="2"/>
  <c r="F1400" i="2"/>
  <c r="F1401" i="2"/>
  <c r="F112" i="2"/>
  <c r="F484" i="2"/>
  <c r="F787" i="2"/>
  <c r="F905" i="2"/>
  <c r="F1078" i="2"/>
  <c r="F1104" i="2"/>
  <c r="F1175" i="2"/>
  <c r="F1191" i="2"/>
  <c r="F1332" i="2"/>
  <c r="F1335" i="2"/>
  <c r="F66" i="2"/>
  <c r="F74" i="2"/>
  <c r="F125" i="2"/>
  <c r="F251" i="2"/>
  <c r="F330" i="2"/>
  <c r="F342" i="2"/>
  <c r="F406" i="2"/>
  <c r="F420" i="2"/>
  <c r="F489" i="2"/>
  <c r="F497" i="2"/>
  <c r="F596" i="2"/>
  <c r="F718" i="2"/>
  <c r="F748" i="2"/>
  <c r="F946" i="2"/>
  <c r="F956" i="2"/>
  <c r="F1177" i="2"/>
  <c r="F1194" i="2"/>
  <c r="F1395" i="2"/>
  <c r="F3" i="2"/>
  <c r="F5" i="2"/>
  <c r="F81" i="2"/>
  <c r="F105" i="2"/>
  <c r="F119" i="2"/>
  <c r="F154" i="2"/>
  <c r="F186" i="2"/>
  <c r="F207" i="2"/>
  <c r="F218" i="2"/>
  <c r="F222" i="2"/>
  <c r="F224" i="2"/>
  <c r="F229" i="2"/>
  <c r="F230" i="2"/>
  <c r="F244" i="2"/>
  <c r="F259" i="2"/>
  <c r="F270" i="2"/>
  <c r="F294" i="2"/>
  <c r="F295" i="2"/>
  <c r="F297" i="2"/>
  <c r="F298" i="2"/>
  <c r="F324" i="2"/>
  <c r="F323" i="2"/>
  <c r="F329" i="2"/>
  <c r="F335" i="2"/>
  <c r="F336" i="2"/>
  <c r="F350" i="2"/>
  <c r="F352" i="2"/>
  <c r="F353" i="2"/>
  <c r="F356" i="2"/>
  <c r="F357" i="2"/>
  <c r="F358" i="2"/>
  <c r="F362" i="2"/>
  <c r="F370" i="2"/>
  <c r="F387" i="2"/>
  <c r="F415" i="2"/>
  <c r="F431" i="2"/>
  <c r="F435" i="2"/>
  <c r="F444" i="2"/>
  <c r="F447" i="2"/>
  <c r="F452" i="2"/>
  <c r="F500" i="2"/>
  <c r="F514" i="2"/>
  <c r="F550" i="2"/>
  <c r="F564" i="2"/>
  <c r="F600" i="2"/>
  <c r="F603" i="2"/>
  <c r="F605" i="2"/>
  <c r="F620" i="2"/>
  <c r="F691" i="2"/>
  <c r="F707" i="2"/>
  <c r="F719" i="2"/>
  <c r="F750" i="2"/>
  <c r="F795" i="2"/>
  <c r="F802" i="2"/>
  <c r="F809" i="2"/>
  <c r="F815" i="2"/>
  <c r="F829" i="2"/>
  <c r="F850" i="2"/>
  <c r="F851" i="2"/>
  <c r="F855" i="2"/>
  <c r="F871" i="2"/>
  <c r="F880" i="2"/>
  <c r="F902" i="2"/>
  <c r="F913" i="2"/>
  <c r="F945" i="2"/>
  <c r="F986" i="2"/>
  <c r="F989" i="2"/>
  <c r="F1109" i="2"/>
  <c r="F1125" i="2"/>
  <c r="F1134" i="2"/>
  <c r="F1136" i="2"/>
  <c r="F1137" i="2"/>
  <c r="F1143" i="2"/>
  <c r="F1146" i="2"/>
  <c r="F1156" i="2"/>
  <c r="F1166" i="2"/>
  <c r="F1170" i="2"/>
  <c r="F1201" i="2"/>
  <c r="F1245" i="2"/>
  <c r="F1249" i="2"/>
  <c r="F1270" i="2"/>
  <c r="F1279" i="2"/>
  <c r="F1306" i="2"/>
  <c r="F1314" i="2"/>
  <c r="F1317" i="2"/>
  <c r="F1325" i="2"/>
  <c r="F1370" i="2"/>
  <c r="F1391" i="2"/>
  <c r="F1398" i="2"/>
  <c r="F2" i="2"/>
  <c r="F15" i="2"/>
  <c r="F44" i="2"/>
  <c r="F48" i="2"/>
  <c r="F87" i="2"/>
  <c r="F123" i="2"/>
  <c r="F122" i="2"/>
  <c r="F150" i="2"/>
  <c r="F168" i="2"/>
  <c r="F200" i="2"/>
  <c r="F219" i="2"/>
  <c r="F226" i="2"/>
  <c r="F231" i="2"/>
  <c r="F232" i="2"/>
  <c r="F256" i="2"/>
  <c r="F280" i="2"/>
  <c r="F281" i="2"/>
  <c r="F285" i="2"/>
  <c r="F302" i="2"/>
  <c r="F310" i="2"/>
  <c r="F311" i="2"/>
  <c r="F318" i="2"/>
  <c r="F319" i="2"/>
  <c r="F322" i="2"/>
  <c r="F328" i="2"/>
  <c r="F366" i="2"/>
  <c r="F383" i="2"/>
  <c r="F389" i="2"/>
  <c r="F393" i="2"/>
  <c r="F398" i="2"/>
  <c r="F400" i="2"/>
  <c r="F408" i="2"/>
  <c r="F411" i="2"/>
  <c r="F450" i="2"/>
  <c r="F459" i="2"/>
  <c r="F468" i="2"/>
  <c r="F481" i="2"/>
  <c r="F488" i="2"/>
  <c r="F490" i="2"/>
  <c r="F506" i="2"/>
  <c r="F507" i="2"/>
  <c r="F516" i="2"/>
  <c r="F521" i="2"/>
  <c r="F522" i="2"/>
  <c r="F539" i="2"/>
  <c r="F543" i="2"/>
  <c r="F544" i="2"/>
  <c r="F546" i="2"/>
  <c r="F558" i="2"/>
  <c r="F559" i="2"/>
  <c r="F589" i="2"/>
  <c r="F590" i="2"/>
  <c r="F608" i="2"/>
  <c r="F615" i="2"/>
  <c r="F617" i="2"/>
  <c r="F633" i="2"/>
  <c r="F631" i="2"/>
  <c r="F679" i="2"/>
  <c r="F699" i="2"/>
  <c r="F759" i="2"/>
  <c r="F760" i="2"/>
  <c r="F763" i="2"/>
  <c r="F765" i="2"/>
  <c r="F805" i="2"/>
  <c r="F806" i="2"/>
  <c r="F808" i="2"/>
  <c r="F816" i="2"/>
  <c r="F824" i="2"/>
  <c r="F861" i="2"/>
  <c r="F877" i="2"/>
  <c r="F881" i="2"/>
  <c r="F884" i="2"/>
  <c r="F916" i="2"/>
  <c r="F918" i="2"/>
  <c r="F924" i="2"/>
  <c r="F950" i="2"/>
  <c r="F958" i="2"/>
  <c r="F964" i="2"/>
  <c r="F1023" i="2"/>
  <c r="F1024" i="2"/>
  <c r="F1030" i="2"/>
  <c r="F1032" i="2"/>
  <c r="F1037" i="2"/>
  <c r="F1066" i="2"/>
  <c r="F1072" i="2"/>
  <c r="F1073" i="2"/>
  <c r="F1100" i="2"/>
  <c r="F1102" i="2"/>
  <c r="F1108" i="2"/>
  <c r="F1113" i="2"/>
  <c r="F1127" i="2"/>
  <c r="F1135" i="2"/>
  <c r="F1139" i="2"/>
  <c r="F1152" i="2"/>
  <c r="F1153" i="2"/>
  <c r="F1155" i="2"/>
  <c r="F1164" i="2"/>
  <c r="F1165" i="2"/>
  <c r="F1167" i="2"/>
  <c r="F1174" i="2"/>
  <c r="F1190" i="2"/>
  <c r="F1211" i="2"/>
  <c r="F1225" i="2"/>
  <c r="F1230" i="2"/>
  <c r="F1232" i="2"/>
  <c r="F1240" i="2"/>
  <c r="F1241" i="2"/>
  <c r="F1258" i="2"/>
  <c r="F1261" i="2"/>
  <c r="F1268" i="2"/>
  <c r="F1283" i="2"/>
  <c r="F1284" i="2"/>
  <c r="F1309" i="2"/>
  <c r="F1350" i="2"/>
  <c r="F1365" i="2"/>
  <c r="F1367" i="2"/>
  <c r="F1371" i="2"/>
  <c r="F1375" i="2"/>
  <c r="F6" i="2"/>
  <c r="F12" i="2"/>
  <c r="F11" i="2"/>
  <c r="F23" i="2"/>
  <c r="F24" i="2"/>
  <c r="F27" i="2"/>
  <c r="F41" i="2"/>
  <c r="F56" i="2"/>
  <c r="F59" i="2"/>
  <c r="F67" i="2"/>
  <c r="F70" i="2"/>
  <c r="F80" i="2"/>
  <c r="F91" i="2"/>
  <c r="F114" i="2"/>
  <c r="F116" i="2"/>
  <c r="F127" i="2"/>
  <c r="F131" i="2"/>
  <c r="F141" i="2"/>
  <c r="F142" i="2"/>
  <c r="F148" i="2"/>
  <c r="F149" i="2"/>
  <c r="F156" i="2"/>
  <c r="F158" i="2"/>
  <c r="F160" i="2"/>
  <c r="F163" i="2"/>
  <c r="F173" i="2"/>
  <c r="F177" i="2"/>
  <c r="F198" i="2"/>
  <c r="F215" i="2"/>
  <c r="F234" i="2"/>
  <c r="F243" i="2"/>
  <c r="F250" i="2"/>
  <c r="F271" i="2"/>
  <c r="F277" i="2"/>
  <c r="F307" i="2"/>
  <c r="F326" i="2"/>
  <c r="F327" i="2"/>
  <c r="F331" i="2"/>
  <c r="F332" i="2"/>
  <c r="F347" i="2"/>
  <c r="F361" i="2"/>
  <c r="F371" i="2"/>
  <c r="F402" i="2"/>
  <c r="F404" i="2"/>
  <c r="F417" i="2"/>
  <c r="F424" i="2"/>
  <c r="F428" i="2"/>
  <c r="F445" i="2"/>
  <c r="F462" i="2"/>
  <c r="F465" i="2"/>
  <c r="F503" i="2"/>
  <c r="F504" i="2"/>
  <c r="F525" i="2"/>
  <c r="F532" i="2"/>
  <c r="F536" i="2"/>
  <c r="F566" i="2"/>
  <c r="F574" i="2"/>
  <c r="F575" i="2"/>
  <c r="F598" i="2"/>
  <c r="F602" i="2"/>
  <c r="F610" i="2"/>
  <c r="F606" i="2"/>
  <c r="F616" i="2"/>
  <c r="F632" i="2"/>
  <c r="F647" i="2"/>
  <c r="F653" i="2"/>
  <c r="F662" i="2"/>
  <c r="F663" i="2"/>
  <c r="F665" i="2"/>
  <c r="F664" i="2"/>
  <c r="F671" i="2"/>
  <c r="F672" i="2"/>
  <c r="F697" i="2"/>
  <c r="F703" i="2"/>
  <c r="F708" i="2"/>
  <c r="F717" i="2"/>
  <c r="F730" i="2"/>
  <c r="F737" i="2"/>
  <c r="F768" i="2"/>
  <c r="F776" i="2"/>
  <c r="F779" i="2"/>
  <c r="F781" i="2"/>
  <c r="F791" i="2"/>
  <c r="F796" i="2"/>
  <c r="F800" i="2"/>
  <c r="F799" i="2"/>
  <c r="F857" i="2"/>
  <c r="F860" i="2"/>
  <c r="F864" i="2"/>
  <c r="F866" i="2"/>
  <c r="F868" i="2"/>
  <c r="F890" i="2"/>
  <c r="F935" i="2"/>
  <c r="F953" i="2"/>
  <c r="F975" i="2"/>
  <c r="F981" i="2"/>
  <c r="F985" i="2"/>
  <c r="F994" i="2"/>
  <c r="F1005" i="2"/>
  <c r="F1041" i="2"/>
  <c r="F1051" i="2"/>
  <c r="F1057" i="2"/>
  <c r="F1086" i="2"/>
  <c r="F1087" i="2"/>
  <c r="F1112" i="2"/>
  <c r="F1121" i="2"/>
  <c r="F1123" i="2"/>
  <c r="F1129" i="2"/>
  <c r="F1149" i="2"/>
  <c r="F1154" i="2"/>
  <c r="F1196" i="2"/>
  <c r="F1202" i="2"/>
  <c r="F1212" i="2"/>
  <c r="F1216" i="2"/>
  <c r="F1235" i="2"/>
  <c r="F1237" i="2"/>
  <c r="F1251" i="2"/>
  <c r="F1253" i="2"/>
  <c r="F1260" i="2"/>
  <c r="F1265" i="2"/>
  <c r="F1278" i="2"/>
  <c r="F1280" i="2"/>
  <c r="F1281" i="2"/>
  <c r="F1322" i="2"/>
  <c r="F1343" i="2"/>
  <c r="F1352" i="2"/>
  <c r="F1355" i="2"/>
  <c r="F1359" i="2"/>
  <c r="F1374" i="2"/>
  <c r="F1390" i="2"/>
  <c r="F10" i="2"/>
  <c r="F14" i="2"/>
  <c r="F20" i="2"/>
  <c r="F26" i="2"/>
  <c r="F28" i="2"/>
  <c r="F31" i="2"/>
  <c r="F42" i="2"/>
  <c r="F47" i="2"/>
  <c r="F58" i="2"/>
  <c r="F73" i="2"/>
  <c r="F90" i="2"/>
  <c r="F100" i="2"/>
  <c r="F103" i="2"/>
  <c r="F109" i="2"/>
  <c r="F115" i="2"/>
  <c r="F139" i="2"/>
  <c r="F120" i="2"/>
  <c r="F130" i="2"/>
  <c r="F129" i="2"/>
  <c r="F133" i="2"/>
  <c r="F124" i="2"/>
  <c r="F128" i="2"/>
  <c r="F138" i="2"/>
  <c r="F151" i="2"/>
  <c r="F152" i="2"/>
  <c r="F164" i="2"/>
  <c r="F172" i="2"/>
  <c r="F184" i="2"/>
  <c r="F185" i="2"/>
  <c r="F195" i="2"/>
  <c r="F209" i="2"/>
  <c r="F213" i="2"/>
  <c r="F240" i="2"/>
  <c r="F253" i="2"/>
  <c r="F260" i="2"/>
  <c r="F262" i="2"/>
  <c r="F274" i="2"/>
  <c r="F276" i="2"/>
  <c r="F278" i="2"/>
  <c r="F290" i="2"/>
  <c r="F293" i="2"/>
  <c r="F306" i="2"/>
  <c r="F333" i="2"/>
  <c r="F337" i="2"/>
  <c r="F348" i="2"/>
  <c r="F365" i="2"/>
  <c r="F374" i="2"/>
  <c r="F375" i="2"/>
  <c r="F376" i="2"/>
  <c r="F377" i="2"/>
  <c r="F380" i="2"/>
  <c r="F381" i="2"/>
  <c r="F384" i="2"/>
  <c r="F391" i="2"/>
  <c r="F409" i="2"/>
  <c r="F413" i="2"/>
  <c r="F438" i="2"/>
  <c r="F446" i="2"/>
  <c r="F453" i="2"/>
  <c r="F473" i="2"/>
  <c r="F475" i="2"/>
  <c r="F476" i="2"/>
  <c r="F477" i="2"/>
  <c r="F479" i="2"/>
  <c r="F480" i="2"/>
  <c r="F483" i="2"/>
  <c r="F487" i="2"/>
  <c r="F493" i="2"/>
  <c r="F496" i="2"/>
  <c r="F499" i="2"/>
  <c r="F541" i="2"/>
  <c r="F542" i="2"/>
  <c r="F554" i="2"/>
  <c r="F556" i="2"/>
  <c r="F563" i="2"/>
  <c r="F562" i="2"/>
  <c r="F569" i="2"/>
  <c r="F580" i="2"/>
  <c r="F579" i="2"/>
  <c r="F586" i="2"/>
  <c r="F587" i="2"/>
  <c r="F592" i="2"/>
  <c r="F609" i="2"/>
  <c r="F613" i="2"/>
  <c r="F619" i="2"/>
  <c r="F622" i="2"/>
  <c r="F626" i="2"/>
  <c r="F627" i="2"/>
  <c r="F637" i="2"/>
  <c r="F639" i="2"/>
  <c r="F643" i="2"/>
  <c r="F650" i="2"/>
  <c r="F652" i="2"/>
  <c r="F659" i="2"/>
  <c r="F667" i="2"/>
  <c r="F686" i="2"/>
  <c r="F688" i="2"/>
  <c r="F689" i="2"/>
  <c r="F695" i="2"/>
  <c r="F706" i="2"/>
  <c r="F711" i="2"/>
  <c r="F723" i="2"/>
  <c r="F734" i="2"/>
  <c r="F741" i="2"/>
  <c r="F749" i="2"/>
  <c r="F755" i="2"/>
  <c r="F757" i="2"/>
  <c r="F769" i="2"/>
  <c r="F775" i="2"/>
  <c r="F778" i="2"/>
  <c r="F780" i="2"/>
  <c r="F792" i="2"/>
  <c r="F793" i="2"/>
  <c r="F825" i="2"/>
  <c r="F827" i="2"/>
  <c r="F845" i="2"/>
  <c r="F858" i="2"/>
  <c r="F856" i="2"/>
  <c r="F867" i="2"/>
  <c r="F870" i="2"/>
  <c r="F874" i="2"/>
  <c r="F875" i="2"/>
  <c r="F882" i="2"/>
  <c r="F887" i="2"/>
  <c r="F899" i="2"/>
  <c r="F901" i="2"/>
  <c r="F909" i="2"/>
  <c r="F912" i="2"/>
  <c r="F919" i="2"/>
  <c r="F921" i="2"/>
  <c r="F922" i="2"/>
  <c r="F928" i="2"/>
  <c r="F930" i="2"/>
  <c r="F933" i="2"/>
  <c r="F936" i="2"/>
  <c r="F955" i="2"/>
  <c r="F971" i="2"/>
  <c r="F976" i="2"/>
  <c r="F980" i="2"/>
  <c r="F982" i="2"/>
  <c r="F988" i="2"/>
  <c r="F999" i="2"/>
  <c r="F1002" i="2"/>
  <c r="F1000" i="2"/>
  <c r="F1006" i="2"/>
  <c r="F1009" i="2"/>
  <c r="F1013" i="2"/>
  <c r="F1022" i="2"/>
  <c r="F1028" i="2"/>
  <c r="F1042" i="2"/>
  <c r="F1045" i="2"/>
  <c r="F1044" i="2"/>
  <c r="F1049" i="2"/>
  <c r="F1054" i="2"/>
  <c r="F1093" i="2"/>
  <c r="F1096" i="2"/>
  <c r="F1119" i="2"/>
  <c r="F1122" i="2"/>
  <c r="F1128" i="2"/>
  <c r="F1147" i="2"/>
  <c r="F1176" i="2"/>
  <c r="F1184" i="2"/>
  <c r="F1183" i="2"/>
  <c r="F1187" i="2"/>
  <c r="F1214" i="2"/>
  <c r="F1221" i="2"/>
  <c r="F1229" i="2"/>
  <c r="F1238" i="2"/>
  <c r="F1242" i="2"/>
  <c r="F1244" i="2"/>
  <c r="F1252" i="2"/>
  <c r="F1269" i="2"/>
  <c r="F1285" i="2"/>
  <c r="F1296" i="2"/>
  <c r="F1297" i="2"/>
  <c r="F1300" i="2"/>
  <c r="F1310" i="2"/>
  <c r="F1315" i="2"/>
  <c r="F1316" i="2"/>
  <c r="F1318" i="2"/>
  <c r="F1319" i="2"/>
  <c r="F1321" i="2"/>
  <c r="F1324" i="2"/>
  <c r="F1326" i="2"/>
  <c r="F1328" i="2"/>
  <c r="F1333" i="2"/>
  <c r="F1344" i="2"/>
  <c r="F1345" i="2"/>
  <c r="F1360" i="2"/>
  <c r="F1364" i="2"/>
  <c r="F1377" i="2"/>
  <c r="F1387" i="2"/>
  <c r="F1389" i="2"/>
  <c r="F1396" i="2"/>
  <c r="F1402" i="2"/>
  <c r="F9" i="2"/>
  <c r="F13" i="2"/>
  <c r="F30" i="2"/>
  <c r="F35" i="2"/>
  <c r="F39" i="2"/>
  <c r="F38" i="2"/>
  <c r="F49" i="2"/>
  <c r="F89" i="2"/>
  <c r="F94" i="2"/>
  <c r="F95" i="2"/>
  <c r="F111" i="2"/>
  <c r="F117" i="2"/>
  <c r="F135" i="2"/>
  <c r="F137" i="2"/>
  <c r="F143" i="2"/>
  <c r="F144" i="2"/>
  <c r="F145" i="2"/>
  <c r="F146" i="2"/>
  <c r="F189" i="2"/>
  <c r="F196" i="2"/>
  <c r="F204" i="2"/>
  <c r="F205" i="2"/>
  <c r="F233" i="2"/>
  <c r="F238" i="2"/>
  <c r="F239" i="2"/>
  <c r="F255" i="2"/>
  <c r="F266" i="2"/>
  <c r="F272" i="2"/>
  <c r="F287" i="2"/>
  <c r="F305" i="2"/>
  <c r="F339" i="2"/>
  <c r="F369" i="2"/>
  <c r="F405" i="2"/>
  <c r="F412" i="2"/>
  <c r="F423" i="2"/>
  <c r="F440" i="2"/>
  <c r="F451" i="2"/>
  <c r="F456" i="2"/>
  <c r="F472" i="2"/>
  <c r="F495" i="2"/>
  <c r="F505" i="2"/>
  <c r="F510" i="2"/>
  <c r="F540" i="2"/>
  <c r="F555" i="2"/>
  <c r="F570" i="2"/>
  <c r="F571" i="2"/>
  <c r="F578" i="2"/>
  <c r="F581" i="2"/>
  <c r="F585" i="2"/>
  <c r="F604" i="2"/>
  <c r="F611" i="2"/>
  <c r="F628" i="2"/>
  <c r="F646" i="2"/>
  <c r="F683" i="2"/>
  <c r="F685" i="2"/>
  <c r="F714" i="2"/>
  <c r="F724" i="2"/>
  <c r="F732" i="2"/>
  <c r="F754" i="2"/>
  <c r="F783" i="2"/>
  <c r="F836" i="2"/>
  <c r="F840" i="2"/>
  <c r="F854" i="2"/>
  <c r="F883" i="2"/>
  <c r="F885" i="2"/>
  <c r="F893" i="2"/>
  <c r="F897" i="2"/>
  <c r="F900" i="2"/>
  <c r="F906" i="2"/>
  <c r="F907" i="2"/>
  <c r="F914" i="2"/>
  <c r="F937" i="2"/>
  <c r="F947" i="2"/>
  <c r="F951" i="2"/>
  <c r="F952" i="2"/>
  <c r="F962" i="2"/>
  <c r="F968" i="2"/>
  <c r="F969" i="2"/>
  <c r="F984" i="2"/>
  <c r="F997" i="2"/>
  <c r="F1027" i="2"/>
  <c r="F1043" i="2"/>
  <c r="F1047" i="2"/>
  <c r="F1063" i="2"/>
  <c r="F1069" i="2"/>
  <c r="F1075" i="2"/>
  <c r="F1079" i="2"/>
  <c r="F1092" i="2"/>
  <c r="F1111" i="2"/>
  <c r="F1116" i="2"/>
  <c r="F1157" i="2"/>
  <c r="F1160" i="2"/>
  <c r="F1178" i="2"/>
  <c r="F1185" i="2"/>
  <c r="F1199" i="2"/>
  <c r="F1209" i="2"/>
  <c r="F1210" i="2"/>
  <c r="F1224" i="2"/>
  <c r="F1226" i="2"/>
  <c r="F1227" i="2"/>
  <c r="F1243" i="2"/>
  <c r="F1246" i="2"/>
  <c r="F1264" i="2"/>
  <c r="F1267" i="2"/>
  <c r="F1295" i="2"/>
  <c r="F1302" i="2"/>
  <c r="F1311" i="2"/>
  <c r="F1312" i="2"/>
  <c r="F1334" i="2"/>
  <c r="F1340" i="2"/>
  <c r="F1347" i="2"/>
  <c r="F1354" i="2"/>
  <c r="F1357" i="2"/>
  <c r="F1361" i="2"/>
  <c r="F1373" i="2"/>
  <c r="F1382" i="2"/>
  <c r="F1393" i="2"/>
  <c r="F34" i="2"/>
  <c r="F33" i="2"/>
  <c r="F54" i="2"/>
  <c r="F61" i="2"/>
  <c r="F64" i="2"/>
  <c r="F82" i="2"/>
  <c r="F83" i="2"/>
  <c r="F107" i="2"/>
  <c r="F113" i="2"/>
  <c r="F126" i="2"/>
  <c r="F140" i="2"/>
  <c r="F153" i="2"/>
  <c r="F159" i="2"/>
  <c r="F212" i="2"/>
  <c r="F252" i="2"/>
  <c r="F254" i="2"/>
  <c r="F263" i="2"/>
  <c r="F265" i="2"/>
  <c r="F304" i="2"/>
  <c r="F313" i="2"/>
  <c r="F317" i="2"/>
  <c r="F338" i="2"/>
  <c r="F360" i="2"/>
  <c r="F379" i="2"/>
  <c r="F385" i="2"/>
  <c r="F392" i="2"/>
  <c r="F401" i="2"/>
  <c r="F410" i="2"/>
  <c r="F429" i="2"/>
  <c r="F432" i="2"/>
  <c r="F437" i="2"/>
  <c r="F461" i="2"/>
  <c r="F486" i="2"/>
  <c r="F498" i="2"/>
  <c r="F523" i="2"/>
  <c r="F524" i="2"/>
  <c r="F528" i="2"/>
  <c r="F548" i="2"/>
  <c r="F567" i="2"/>
  <c r="F588" i="2"/>
  <c r="F591" i="2"/>
  <c r="F641" i="2"/>
  <c r="F649" i="2"/>
  <c r="F669" i="2"/>
  <c r="F676" i="2"/>
  <c r="F680" i="2"/>
  <c r="F693" i="2"/>
  <c r="F694" i="2"/>
  <c r="F704" i="2"/>
  <c r="F709" i="2"/>
  <c r="F720" i="2"/>
  <c r="F727" i="2"/>
  <c r="F729" i="2"/>
  <c r="F733" i="2"/>
  <c r="F735" i="2"/>
  <c r="F738" i="2"/>
  <c r="F756" i="2"/>
  <c r="F761" i="2"/>
  <c r="F771" i="2"/>
  <c r="F777" i="2"/>
  <c r="F788" i="2"/>
  <c r="F789" i="2"/>
  <c r="F807" i="2"/>
  <c r="F822" i="2"/>
  <c r="F828" i="2"/>
  <c r="F835" i="2"/>
  <c r="F839" i="2"/>
  <c r="F848" i="2"/>
  <c r="F859" i="2"/>
  <c r="F863" i="2"/>
  <c r="F878" i="2"/>
  <c r="F886" i="2"/>
  <c r="F892" i="2"/>
  <c r="F895" i="2"/>
  <c r="F898" i="2"/>
  <c r="F932" i="2"/>
  <c r="F963" i="2"/>
  <c r="F991" i="2"/>
  <c r="F990" i="2"/>
  <c r="F992" i="2"/>
  <c r="F993" i="2"/>
  <c r="F996" i="2"/>
  <c r="F1012" i="2"/>
  <c r="F1015" i="2"/>
  <c r="F1026" i="2"/>
  <c r="F1039" i="2"/>
  <c r="F1040" i="2"/>
  <c r="F1053" i="2"/>
  <c r="F1064" i="2"/>
  <c r="F1076" i="2"/>
  <c r="F1083" i="2"/>
  <c r="F1091" i="2"/>
  <c r="F1099" i="2"/>
  <c r="F1115" i="2"/>
  <c r="F1120" i="2"/>
  <c r="F1124" i="2"/>
  <c r="F1126" i="2"/>
  <c r="F1131" i="2"/>
  <c r="F1158" i="2"/>
  <c r="F1161" i="2"/>
  <c r="F1172" i="2"/>
  <c r="F1197" i="2"/>
  <c r="F1200" i="2"/>
  <c r="F1217" i="2"/>
  <c r="F1220" i="2"/>
  <c r="F1234" i="2"/>
  <c r="F1263" i="2"/>
  <c r="F1277" i="2"/>
  <c r="F1282" i="2"/>
  <c r="F1293" i="2"/>
  <c r="F1301" i="2"/>
  <c r="F1303" i="2"/>
  <c r="F1313" i="2"/>
  <c r="F1323" i="2"/>
  <c r="F1338" i="2"/>
  <c r="F1341" i="2"/>
  <c r="F1369" i="2"/>
  <c r="F1385" i="2"/>
  <c r="F1388" i="2"/>
  <c r="F1397" i="2"/>
  <c r="F8" i="2"/>
  <c r="F17" i="2"/>
  <c r="F29" i="2"/>
  <c r="F36" i="2"/>
  <c r="F40" i="2"/>
  <c r="F52" i="2"/>
  <c r="F63" i="2"/>
  <c r="F78" i="2"/>
  <c r="F88" i="2"/>
  <c r="F121" i="2"/>
  <c r="F157" i="2"/>
  <c r="F167" i="2"/>
  <c r="F183" i="2"/>
  <c r="F187" i="2"/>
  <c r="F193" i="2"/>
  <c r="F197" i="2"/>
  <c r="F201" i="2"/>
  <c r="F202" i="2"/>
  <c r="F206" i="2"/>
  <c r="F225" i="2"/>
  <c r="F235" i="2"/>
  <c r="F273" i="2"/>
  <c r="F292" i="2"/>
  <c r="F303" i="2"/>
  <c r="F320" i="2"/>
  <c r="F334" i="2"/>
  <c r="F346" i="2"/>
  <c r="F349" i="2"/>
  <c r="F363" i="2"/>
  <c r="F407" i="2"/>
  <c r="F436" i="2"/>
  <c r="F443" i="2"/>
  <c r="F454" i="2"/>
  <c r="F455" i="2"/>
  <c r="F460" i="2"/>
  <c r="F470" i="2"/>
  <c r="F471" i="2"/>
  <c r="F494" i="2"/>
  <c r="F509" i="2"/>
  <c r="F512" i="2"/>
  <c r="F568" i="2"/>
  <c r="F573" i="2"/>
  <c r="F576" i="2"/>
  <c r="F594" i="2"/>
  <c r="F597" i="2"/>
  <c r="F601" i="2"/>
  <c r="F614" i="2"/>
  <c r="F621" i="2"/>
  <c r="F623" i="2"/>
  <c r="F625" i="2"/>
  <c r="F634" i="2"/>
  <c r="F636" i="2"/>
  <c r="F648" i="2"/>
  <c r="F658" i="2"/>
  <c r="F661" i="2"/>
  <c r="F668" i="2"/>
  <c r="F670" i="2"/>
  <c r="F678" i="2"/>
  <c r="F710" i="2"/>
  <c r="F713" i="2"/>
  <c r="F742" i="2"/>
  <c r="F753" i="2"/>
  <c r="F762" i="2"/>
  <c r="F770" i="2"/>
  <c r="F786" i="2"/>
  <c r="F790" i="2"/>
  <c r="F804" i="2"/>
  <c r="F819" i="2"/>
  <c r="F821" i="2"/>
  <c r="F826" i="2"/>
  <c r="F849" i="2"/>
  <c r="F879" i="2"/>
  <c r="F896" i="2"/>
  <c r="F910" i="2"/>
  <c r="F920" i="2"/>
  <c r="F925" i="2"/>
  <c r="F967" i="2"/>
  <c r="F979" i="2"/>
  <c r="F995" i="2"/>
  <c r="F1003" i="2"/>
  <c r="F1017" i="2"/>
  <c r="F1016" i="2"/>
  <c r="F1036" i="2"/>
  <c r="F1046" i="2"/>
  <c r="F1050" i="2"/>
  <c r="F1055" i="2"/>
  <c r="F1059" i="2"/>
  <c r="F1060" i="2"/>
  <c r="F1065" i="2"/>
  <c r="F1067" i="2"/>
  <c r="F1077" i="2"/>
  <c r="F1088" i="2"/>
  <c r="F1095" i="2"/>
  <c r="F1105" i="2"/>
  <c r="F1140" i="2"/>
  <c r="F1145" i="2"/>
  <c r="F1150" i="2"/>
  <c r="F1171" i="2"/>
  <c r="F1181" i="2"/>
  <c r="F1182" i="2"/>
  <c r="F1207" i="2"/>
  <c r="F1208" i="2"/>
  <c r="F1219" i="2"/>
  <c r="F1239" i="2"/>
  <c r="F1247" i="2"/>
  <c r="F1248" i="2"/>
  <c r="F1257" i="2"/>
  <c r="F1272" i="2"/>
  <c r="F1298" i="2"/>
  <c r="F1304" i="2"/>
  <c r="F1305" i="2"/>
  <c r="F1307" i="2"/>
  <c r="F1327" i="2"/>
  <c r="F1330" i="2"/>
  <c r="F1331" i="2"/>
  <c r="F1337" i="2"/>
  <c r="F1346" i="2"/>
  <c r="F1348" i="2"/>
  <c r="F1366" i="2"/>
  <c r="F1376" i="2"/>
  <c r="F1381" i="2"/>
  <c r="F1383" i="2"/>
  <c r="F1399" i="2"/>
  <c r="F18" i="2"/>
  <c r="F37" i="2"/>
  <c r="F84" i="2"/>
  <c r="F101" i="2"/>
  <c r="F106" i="2"/>
  <c r="F155" i="2"/>
  <c r="F162" i="2"/>
  <c r="F166" i="2"/>
  <c r="F174" i="2"/>
  <c r="F175" i="2"/>
  <c r="F178" i="2"/>
  <c r="F192" i="2"/>
  <c r="F199" i="2"/>
  <c r="F217" i="2"/>
  <c r="F221" i="2"/>
  <c r="F223" i="2"/>
  <c r="F227" i="2"/>
  <c r="F228" i="2"/>
  <c r="F236" i="2"/>
  <c r="F237" i="2"/>
  <c r="F245" i="2"/>
  <c r="F258" i="2"/>
  <c r="F261" i="2"/>
  <c r="F268" i="2"/>
  <c r="F286" i="2"/>
  <c r="F300" i="2"/>
  <c r="F340" i="2"/>
  <c r="F341" i="2"/>
  <c r="F344" i="2"/>
  <c r="F367" i="2"/>
  <c r="F378" i="2"/>
  <c r="F382" i="2"/>
  <c r="F386" i="2"/>
  <c r="F390" i="2"/>
  <c r="F395" i="2"/>
  <c r="F399" i="2"/>
  <c r="F418" i="2"/>
  <c r="F419" i="2"/>
  <c r="F427" i="2"/>
  <c r="F433" i="2"/>
  <c r="F441" i="2"/>
  <c r="F449" i="2"/>
  <c r="F448" i="2"/>
  <c r="F457" i="2"/>
  <c r="F466" i="2"/>
  <c r="F474" i="2"/>
  <c r="F508" i="2"/>
  <c r="F513" i="2"/>
  <c r="F511" i="2"/>
  <c r="F515" i="2"/>
  <c r="F517" i="2"/>
  <c r="F520" i="2"/>
  <c r="F519" i="2"/>
  <c r="K519" i="2" s="1"/>
  <c r="F535" i="2"/>
  <c r="F677" i="2"/>
  <c r="F701" i="2"/>
  <c r="F725" i="2"/>
  <c r="F758" i="2"/>
  <c r="F803" i="2"/>
  <c r="F814" i="2"/>
  <c r="F818" i="2"/>
  <c r="K818" i="2" s="1"/>
  <c r="F831" i="2"/>
  <c r="F838" i="2"/>
  <c r="F842" i="2"/>
  <c r="F843" i="2"/>
  <c r="F862" i="2"/>
  <c r="F911" i="2"/>
  <c r="F929" i="2"/>
  <c r="F938" i="2"/>
  <c r="K938" i="2" s="1"/>
  <c r="F941" i="2"/>
  <c r="F942" i="2"/>
  <c r="F959" i="2"/>
  <c r="F970" i="2"/>
  <c r="F977" i="2"/>
  <c r="F978" i="2"/>
  <c r="F987" i="2"/>
  <c r="F1007" i="2"/>
  <c r="K1007" i="2" s="1"/>
  <c r="F1018" i="2"/>
  <c r="F1019" i="2"/>
  <c r="F1020" i="2"/>
  <c r="F1035" i="2"/>
  <c r="F1085" i="2"/>
  <c r="F1089" i="2"/>
  <c r="F1097" i="2"/>
  <c r="F1133" i="2"/>
  <c r="K1133" i="2" s="1"/>
  <c r="F1141" i="2"/>
  <c r="F1142" i="2"/>
  <c r="F1144" i="2"/>
  <c r="F1151" i="2"/>
  <c r="F1163" i="2"/>
  <c r="F1169" i="2"/>
  <c r="F1192" i="2"/>
  <c r="F1222" i="2"/>
  <c r="K1222" i="2" s="1"/>
  <c r="F1228" i="2"/>
  <c r="F1236" i="2"/>
  <c r="F1254" i="2"/>
  <c r="F1288" i="2"/>
  <c r="F1291" i="2"/>
  <c r="F1290" i="2"/>
  <c r="F1351" i="2"/>
  <c r="F1362" i="2"/>
  <c r="K1362" i="2" s="1"/>
  <c r="F1363" i="2"/>
  <c r="F1392" i="2"/>
  <c r="F16" i="2"/>
  <c r="F43" i="2"/>
  <c r="F55" i="2"/>
  <c r="F65" i="2"/>
  <c r="F99" i="2"/>
  <c r="F132" i="2"/>
  <c r="K132" i="2" s="1"/>
  <c r="F147" i="2"/>
  <c r="F171" i="2"/>
  <c r="F181" i="2"/>
  <c r="F182" i="2"/>
  <c r="F190" i="2"/>
  <c r="F241" i="2"/>
  <c r="F242" i="2"/>
  <c r="F269" i="2"/>
  <c r="K269" i="2" s="1"/>
  <c r="F291" i="2"/>
  <c r="F296" i="2"/>
  <c r="F299" i="2"/>
  <c r="F309" i="2"/>
  <c r="F354" i="2"/>
  <c r="F355" i="2"/>
  <c r="F359" i="2"/>
  <c r="F388" i="2"/>
  <c r="K388" i="2" s="1"/>
  <c r="F394" i="2"/>
  <c r="F421" i="2"/>
  <c r="F425" i="2"/>
  <c r="F439" i="2"/>
  <c r="F458" i="2"/>
  <c r="F467" i="2"/>
  <c r="F469" i="2"/>
  <c r="F485" i="2"/>
  <c r="K485" i="2" s="1"/>
  <c r="F501" i="2"/>
  <c r="F534" i="2"/>
  <c r="F549" i="2"/>
  <c r="F565" i="2"/>
  <c r="F572" i="2"/>
  <c r="F577" i="2"/>
  <c r="F593" i="2"/>
  <c r="F595" i="2"/>
  <c r="K595" i="2" s="1"/>
  <c r="F630" i="2"/>
  <c r="F644" i="2"/>
  <c r="F651" i="2"/>
  <c r="F682" i="2"/>
  <c r="F696" i="2"/>
  <c r="F698" i="2"/>
  <c r="F700" i="2"/>
  <c r="F721" i="2"/>
  <c r="K721" i="2" s="1"/>
  <c r="F722" i="2"/>
  <c r="F726" i="2"/>
  <c r="F728" i="2"/>
  <c r="F745" i="2"/>
  <c r="F766" i="2"/>
  <c r="F772" i="2"/>
  <c r="F797" i="2"/>
  <c r="F812" i="2"/>
  <c r="K812" i="2" s="1"/>
  <c r="F844" i="2"/>
  <c r="F869" i="2"/>
  <c r="F872" i="2"/>
  <c r="F873" i="2"/>
  <c r="F876" i="2"/>
  <c r="F888" i="2"/>
  <c r="F904" i="2"/>
  <c r="F957" i="2"/>
  <c r="K957" i="2" s="1"/>
  <c r="F1068" i="2"/>
  <c r="F1090" i="2"/>
  <c r="F1101" i="2"/>
  <c r="F1114" i="2"/>
  <c r="F1130" i="2"/>
  <c r="F1132" i="2"/>
  <c r="F1162" i="2"/>
  <c r="K1162" i="2" s="1"/>
  <c r="F1168" i="2"/>
  <c r="K1168" i="2" s="1"/>
  <c r="F1180" i="2"/>
  <c r="F1193" i="2"/>
  <c r="F1205" i="2"/>
  <c r="F1233" i="2"/>
  <c r="F1262" i="2"/>
  <c r="F1292" i="2"/>
  <c r="F1308" i="2"/>
  <c r="K1308" i="2" s="1"/>
  <c r="F1349" i="2"/>
  <c r="K1349" i="2" s="1"/>
  <c r="F1378" i="2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" i="7"/>
  <c r="F3" i="7"/>
  <c r="F4" i="7"/>
  <c r="F5" i="7"/>
  <c r="F6" i="7"/>
  <c r="F7" i="7"/>
  <c r="F8" i="7"/>
  <c r="F9" i="7"/>
  <c r="F10" i="7"/>
  <c r="F11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5" i="2"/>
  <c r="O1193" i="2" l="1"/>
  <c r="B1193" i="2"/>
  <c r="O421" i="2"/>
  <c r="B421" i="2"/>
  <c r="O978" i="2"/>
  <c r="B978" i="2"/>
  <c r="O340" i="2"/>
  <c r="B340" i="2"/>
  <c r="O979" i="2"/>
  <c r="B979" i="2"/>
  <c r="O753" i="2"/>
  <c r="B753" i="2"/>
  <c r="O573" i="2"/>
  <c r="B573" i="2"/>
  <c r="O121" i="2"/>
  <c r="B121" i="2"/>
  <c r="O17" i="2"/>
  <c r="B17" i="2"/>
  <c r="O1197" i="2"/>
  <c r="B1197" i="2"/>
  <c r="O1076" i="2"/>
  <c r="B1076" i="2"/>
  <c r="O996" i="2"/>
  <c r="B996" i="2"/>
  <c r="O338" i="2"/>
  <c r="B338" i="2"/>
  <c r="O212" i="2"/>
  <c r="B212" i="2"/>
  <c r="O126" i="2"/>
  <c r="B126" i="2"/>
  <c r="O854" i="2"/>
  <c r="B854" i="2"/>
  <c r="O754" i="2"/>
  <c r="B754" i="2"/>
  <c r="O472" i="2"/>
  <c r="B472" i="2"/>
  <c r="O339" i="2"/>
  <c r="B339" i="2"/>
  <c r="O233" i="2"/>
  <c r="B233" i="2"/>
  <c r="O49" i="2"/>
  <c r="B49" i="2"/>
  <c r="O1364" i="2"/>
  <c r="B1364" i="2"/>
  <c r="O1296" i="2"/>
  <c r="B1296" i="2"/>
  <c r="O1221" i="2"/>
  <c r="B1221" i="2"/>
  <c r="O1184" i="2"/>
  <c r="B1184" i="2"/>
  <c r="O856" i="2"/>
  <c r="B856" i="2"/>
  <c r="O128" i="2"/>
  <c r="B128" i="2"/>
  <c r="O130" i="2"/>
  <c r="B130" i="2"/>
  <c r="O127" i="2"/>
  <c r="B127" i="2"/>
  <c r="O1211" i="2"/>
  <c r="B1211" i="2"/>
  <c r="O398" i="2"/>
  <c r="B398" i="2"/>
  <c r="O123" i="2"/>
  <c r="B123" i="2"/>
  <c r="O514" i="2"/>
  <c r="B514" i="2"/>
  <c r="O387" i="2"/>
  <c r="B387" i="2"/>
  <c r="O222" i="2"/>
  <c r="B222" i="2"/>
  <c r="O612" i="2"/>
  <c r="B612" i="2"/>
  <c r="O1266" i="2"/>
  <c r="B1266" i="2"/>
  <c r="O1204" i="2"/>
  <c r="B1204" i="2"/>
  <c r="O917" i="2"/>
  <c r="B917" i="2"/>
  <c r="O1368" i="2"/>
  <c r="B1368" i="2"/>
  <c r="O502" i="2"/>
  <c r="B502" i="2"/>
  <c r="O422" i="2"/>
  <c r="B422" i="2"/>
  <c r="O501" i="2"/>
  <c r="B501" i="2"/>
  <c r="O55" i="2"/>
  <c r="B55" i="2"/>
  <c r="O1363" i="2"/>
  <c r="B1363" i="2"/>
  <c r="O1085" i="2"/>
  <c r="B1085" i="2"/>
  <c r="O515" i="2"/>
  <c r="B515" i="2"/>
  <c r="O37" i="2"/>
  <c r="B37" i="2"/>
  <c r="O1150" i="2"/>
  <c r="B1150" i="2"/>
  <c r="O235" i="2"/>
  <c r="B235" i="2"/>
  <c r="O1220" i="2"/>
  <c r="B1220" i="2"/>
  <c r="O1172" i="2"/>
  <c r="B1172" i="2"/>
  <c r="O732" i="2"/>
  <c r="B732" i="2"/>
  <c r="O604" i="2"/>
  <c r="B604" i="2"/>
  <c r="O205" i="2"/>
  <c r="B205" i="2"/>
  <c r="O137" i="2"/>
  <c r="B137" i="2"/>
  <c r="O38" i="2"/>
  <c r="B38" i="2"/>
  <c r="O793" i="2"/>
  <c r="B793" i="2"/>
  <c r="O688" i="2"/>
  <c r="B688" i="2"/>
  <c r="O587" i="2"/>
  <c r="B587" i="2"/>
  <c r="O293" i="2"/>
  <c r="B293" i="2"/>
  <c r="O124" i="2"/>
  <c r="B124" i="2"/>
  <c r="O120" i="2"/>
  <c r="B120" i="2"/>
  <c r="O1196" i="2"/>
  <c r="B1196" i="2"/>
  <c r="O857" i="2"/>
  <c r="B857" i="2"/>
  <c r="O916" i="2"/>
  <c r="B916" i="2"/>
  <c r="O596" i="2"/>
  <c r="B596" i="2"/>
  <c r="O125" i="2"/>
  <c r="B125" i="2"/>
  <c r="O1332" i="2"/>
  <c r="B1332" i="2"/>
  <c r="O1173" i="2"/>
  <c r="B1173" i="2"/>
  <c r="O136" i="2"/>
  <c r="B136" i="2"/>
  <c r="O1386" i="2"/>
  <c r="B1386" i="2"/>
  <c r="O915" i="2"/>
  <c r="B915" i="2"/>
  <c r="O847" i="2"/>
  <c r="B847" i="2"/>
  <c r="O817" i="2"/>
  <c r="B817" i="2"/>
  <c r="O1084" i="2"/>
  <c r="B1084" i="2"/>
  <c r="O595" i="2"/>
  <c r="B595" i="2"/>
  <c r="O269" i="2"/>
  <c r="B269" i="2"/>
  <c r="O132" i="2"/>
  <c r="B132" i="2"/>
  <c r="O1035" i="2"/>
  <c r="B1035" i="2"/>
  <c r="O818" i="2"/>
  <c r="B818" i="2"/>
  <c r="O725" i="2"/>
  <c r="B725" i="2"/>
  <c r="O386" i="2"/>
  <c r="B386" i="2"/>
  <c r="O18" i="2"/>
  <c r="B18" i="2"/>
  <c r="O512" i="2"/>
  <c r="B512" i="2"/>
  <c r="O303" i="2"/>
  <c r="B303" i="2"/>
  <c r="O1217" i="2"/>
  <c r="B1217" i="2"/>
  <c r="O848" i="2"/>
  <c r="B848" i="2"/>
  <c r="O1295" i="2"/>
  <c r="B1295" i="2"/>
  <c r="O724" i="2"/>
  <c r="B724" i="2"/>
  <c r="O135" i="2"/>
  <c r="B135" i="2"/>
  <c r="O1387" i="2"/>
  <c r="B1387" i="2"/>
  <c r="O1044" i="2"/>
  <c r="B1044" i="2"/>
  <c r="O928" i="2"/>
  <c r="B928" i="2"/>
  <c r="O792" i="2"/>
  <c r="B792" i="2"/>
  <c r="O613" i="2"/>
  <c r="B613" i="2"/>
  <c r="O586" i="2"/>
  <c r="B586" i="2"/>
  <c r="O473" i="2"/>
  <c r="B473" i="2"/>
  <c r="O337" i="2"/>
  <c r="B337" i="2"/>
  <c r="O213" i="2"/>
  <c r="B213" i="2"/>
  <c r="O133" i="2"/>
  <c r="B133" i="2"/>
  <c r="O234" i="2"/>
  <c r="B234" i="2"/>
  <c r="O1367" i="2"/>
  <c r="B1367" i="2"/>
  <c r="O1174" i="2"/>
  <c r="B1174" i="2"/>
  <c r="O468" i="2"/>
  <c r="B468" i="2"/>
  <c r="O48" i="2"/>
  <c r="B48" i="2"/>
  <c r="O855" i="2"/>
  <c r="B855" i="2"/>
  <c r="O815" i="2"/>
  <c r="B815" i="2"/>
  <c r="O362" i="2"/>
  <c r="B362" i="2"/>
  <c r="O270" i="2"/>
  <c r="B270" i="2"/>
  <c r="O927" i="2"/>
  <c r="B927" i="2"/>
  <c r="O134" i="2"/>
  <c r="B134" i="2"/>
  <c r="O813" i="2"/>
  <c r="B813" i="2"/>
  <c r="O926" i="2"/>
  <c r="B926" i="2"/>
  <c r="O1205" i="2"/>
  <c r="B1205" i="2"/>
  <c r="O469" i="2"/>
  <c r="B469" i="2"/>
  <c r="O1192" i="2"/>
  <c r="B1192" i="2"/>
  <c r="O929" i="2"/>
  <c r="B929" i="2"/>
  <c r="O814" i="2"/>
  <c r="B814" i="2"/>
  <c r="O513" i="2"/>
  <c r="B513" i="2"/>
  <c r="O399" i="2"/>
  <c r="B399" i="2"/>
  <c r="O268" i="2"/>
  <c r="B268" i="2"/>
  <c r="O223" i="2"/>
  <c r="B223" i="2"/>
  <c r="O1331" i="2"/>
  <c r="B1331" i="2"/>
  <c r="O1077" i="2"/>
  <c r="B1077" i="2"/>
  <c r="O1036" i="2"/>
  <c r="B1036" i="2"/>
  <c r="O849" i="2"/>
  <c r="B849" i="2"/>
  <c r="O292" i="2"/>
  <c r="B292" i="2"/>
  <c r="O206" i="2"/>
  <c r="B206" i="2"/>
  <c r="O304" i="2"/>
  <c r="B304" i="2"/>
  <c r="O54" i="2"/>
  <c r="B54" i="2"/>
  <c r="O1267" i="2"/>
  <c r="B1267" i="2"/>
  <c r="O997" i="2"/>
  <c r="B997" i="2"/>
  <c r="O1183" i="2"/>
  <c r="B1183" i="2"/>
  <c r="O1045" i="2"/>
  <c r="B1045" i="2"/>
  <c r="O922" i="2"/>
  <c r="B922" i="2"/>
  <c r="O138" i="2"/>
  <c r="B138" i="2"/>
  <c r="O129" i="2"/>
  <c r="B129" i="2"/>
  <c r="O1212" i="2"/>
  <c r="B1212" i="2"/>
  <c r="O1149" i="2"/>
  <c r="B1149" i="2"/>
  <c r="O574" i="2"/>
  <c r="B574" i="2"/>
  <c r="O361" i="2"/>
  <c r="B361" i="2"/>
  <c r="O131" i="2"/>
  <c r="B131" i="2"/>
  <c r="O122" i="2"/>
  <c r="P843" i="2" s="1"/>
  <c r="B122" i="2"/>
  <c r="O605" i="2"/>
  <c r="B605" i="2"/>
  <c r="O1175" i="2"/>
  <c r="B1175" i="2"/>
  <c r="O923" i="2"/>
  <c r="B923" i="2"/>
  <c r="O731" i="2"/>
  <c r="B731" i="2"/>
  <c r="O687" i="2"/>
  <c r="B687" i="2"/>
  <c r="O1218" i="2"/>
  <c r="P897" i="2" s="1"/>
  <c r="B1218" i="2"/>
  <c r="P1090" i="2"/>
  <c r="P1392" i="2"/>
  <c r="P1142" i="2"/>
  <c r="P572" i="2"/>
  <c r="P354" i="2"/>
  <c r="P977" i="2"/>
  <c r="P668" i="2"/>
  <c r="P512" i="2"/>
  <c r="P1303" i="2"/>
  <c r="P694" i="2"/>
  <c r="P461" i="2"/>
  <c r="P1243" i="2"/>
  <c r="P451" i="2"/>
  <c r="P204" i="2"/>
  <c r="P1238" i="2"/>
  <c r="P741" i="2"/>
  <c r="P627" i="2"/>
  <c r="P290" i="2"/>
  <c r="P1121" i="2"/>
  <c r="P866" i="2"/>
  <c r="P371" i="2"/>
  <c r="P1356" i="2"/>
  <c r="P1162" i="2"/>
  <c r="P359" i="2"/>
  <c r="P814" i="2"/>
  <c r="P457" i="2"/>
  <c r="P1366" i="2"/>
  <c r="P661" i="2"/>
  <c r="P509" i="2"/>
  <c r="P1301" i="2"/>
  <c r="P693" i="2"/>
  <c r="P437" i="2"/>
  <c r="P1160" i="2"/>
  <c r="P1383" i="2"/>
  <c r="P1248" i="2"/>
  <c r="P678" i="2"/>
  <c r="P1293" i="2"/>
  <c r="P1115" i="2"/>
  <c r="P680" i="2"/>
  <c r="P432" i="2"/>
  <c r="P1373" i="2"/>
  <c r="P1226" i="2"/>
  <c r="P1047" i="2"/>
  <c r="P611" i="2"/>
  <c r="P423" i="2"/>
  <c r="P189" i="2"/>
  <c r="P30" i="2"/>
  <c r="P1321" i="2"/>
  <c r="P1221" i="2"/>
  <c r="P1042" i="2"/>
  <c r="P933" i="2"/>
  <c r="P856" i="2"/>
  <c r="P622" i="2"/>
  <c r="P1265" i="2"/>
  <c r="P23" i="2"/>
  <c r="P390" i="2"/>
  <c r="P228" i="2"/>
  <c r="P37" i="2"/>
  <c r="P1298" i="2"/>
  <c r="P1095" i="2"/>
  <c r="P967" i="2"/>
  <c r="P742" i="2"/>
  <c r="P597" i="2"/>
  <c r="P363" i="2"/>
  <c r="P183" i="2"/>
  <c r="P1369" i="2"/>
  <c r="P1172" i="2"/>
  <c r="P1026" i="2"/>
  <c r="P859" i="2"/>
  <c r="P729" i="2"/>
  <c r="P528" i="2"/>
  <c r="P317" i="2"/>
  <c r="P64" i="2"/>
  <c r="P1302" i="2"/>
  <c r="P1116" i="2"/>
  <c r="P951" i="2"/>
  <c r="P732" i="2"/>
  <c r="P510" i="2"/>
  <c r="P255" i="2"/>
  <c r="P95" i="2"/>
  <c r="P1360" i="2"/>
  <c r="P1285" i="2"/>
  <c r="P1119" i="2"/>
  <c r="P988" i="2"/>
  <c r="P899" i="2"/>
  <c r="P775" i="2"/>
  <c r="P652" i="2"/>
  <c r="P569" i="2"/>
  <c r="P475" i="2"/>
  <c r="P348" i="2"/>
  <c r="P185" i="2"/>
  <c r="P103" i="2"/>
  <c r="P1355" i="2"/>
  <c r="P1196" i="2"/>
  <c r="P975" i="2"/>
  <c r="P768" i="2"/>
  <c r="P616" i="2"/>
  <c r="P428" i="2"/>
  <c r="P243" i="2"/>
  <c r="P116" i="2"/>
  <c r="P1371" i="2"/>
  <c r="P1190" i="2"/>
  <c r="P1072" i="2"/>
  <c r="P861" i="2"/>
  <c r="P608" i="2"/>
  <c r="P481" i="2"/>
  <c r="P311" i="2"/>
  <c r="P87" i="2"/>
  <c r="P1146" i="2"/>
  <c r="P850" i="2"/>
  <c r="P514" i="2"/>
  <c r="P350" i="2"/>
  <c r="P222" i="2"/>
  <c r="P718" i="2"/>
  <c r="P1104" i="2"/>
  <c r="P1250" i="2"/>
  <c r="P853" i="2"/>
  <c r="P716" i="2"/>
  <c r="P531" i="2"/>
  <c r="P247" i="2"/>
  <c r="P97" i="2"/>
  <c r="P1353" i="2"/>
  <c r="P1189" i="2"/>
  <c r="P1014" i="2"/>
  <c r="P891" i="2"/>
  <c r="P702" i="2"/>
  <c r="P583" i="2"/>
  <c r="P312" i="2"/>
  <c r="P75" i="2"/>
  <c r="P1213" i="2"/>
  <c r="P965" i="2"/>
  <c r="P654" i="2"/>
  <c r="P316" i="2"/>
  <c r="P69" i="2"/>
  <c r="P1274" i="2"/>
  <c r="P827" i="2"/>
  <c r="P1135" i="2"/>
  <c r="P950" i="2"/>
  <c r="P759" i="2"/>
  <c r="P522" i="2"/>
  <c r="P389" i="2"/>
  <c r="P226" i="2"/>
  <c r="P1317" i="2"/>
  <c r="P1125" i="2"/>
  <c r="P795" i="2"/>
  <c r="P435" i="2"/>
  <c r="P324" i="2"/>
  <c r="P119" i="2"/>
  <c r="P406" i="2"/>
  <c r="P112" i="2"/>
  <c r="P973" i="2"/>
  <c r="P1251" i="2"/>
  <c r="P1209" i="2"/>
  <c r="P962" i="2"/>
  <c r="P714" i="2"/>
  <c r="P495" i="2"/>
  <c r="P196" i="2"/>
  <c r="P35" i="2"/>
  <c r="P1316" i="2"/>
  <c r="P1183" i="2"/>
  <c r="P1002" i="2"/>
  <c r="P882" i="2"/>
  <c r="P734" i="2"/>
  <c r="P609" i="2"/>
  <c r="P487" i="2"/>
  <c r="P374" i="2"/>
  <c r="P260" i="2"/>
  <c r="P209" i="2"/>
  <c r="P129" i="2"/>
  <c r="P115" i="2"/>
  <c r="P20" i="2"/>
  <c r="P1374" i="2"/>
  <c r="P1212" i="2"/>
  <c r="P1149" i="2"/>
  <c r="P985" i="2"/>
  <c r="P935" i="2"/>
  <c r="P730" i="2"/>
  <c r="P697" i="2"/>
  <c r="P610" i="2"/>
  <c r="P574" i="2"/>
  <c r="P417" i="2"/>
  <c r="P361" i="2"/>
  <c r="P215" i="2"/>
  <c r="P149" i="2"/>
  <c r="P59" i="2"/>
  <c r="P24" i="2"/>
  <c r="P1283" i="2"/>
  <c r="P1241" i="2"/>
  <c r="P1153" i="2"/>
  <c r="P1127" i="2"/>
  <c r="P924" i="2"/>
  <c r="P881" i="2"/>
  <c r="P699" i="2"/>
  <c r="P617" i="2"/>
  <c r="P490" i="2"/>
  <c r="P459" i="2"/>
  <c r="P319" i="2"/>
  <c r="P256" i="2"/>
  <c r="P44" i="2"/>
  <c r="P1391" i="2"/>
  <c r="P1137" i="2"/>
  <c r="P1109" i="2"/>
  <c r="P815" i="2"/>
  <c r="P750" i="2"/>
  <c r="P431" i="2"/>
  <c r="P353" i="2"/>
  <c r="P961" i="2"/>
  <c r="P220" i="2"/>
  <c r="P681" i="2"/>
  <c r="P755" i="2"/>
  <c r="P639" i="2"/>
  <c r="P592" i="2"/>
  <c r="P499" i="2"/>
  <c r="P483" i="2"/>
  <c r="P377" i="2"/>
  <c r="P365" i="2"/>
  <c r="P253" i="2"/>
  <c r="P164" i="2"/>
  <c r="P109" i="2"/>
  <c r="P73" i="2"/>
  <c r="P1322" i="2"/>
  <c r="P1237" i="2"/>
  <c r="P1041" i="2"/>
  <c r="P981" i="2"/>
  <c r="P796" i="2"/>
  <c r="P776" i="2"/>
  <c r="P632" i="2"/>
  <c r="P602" i="2"/>
  <c r="P445" i="2"/>
  <c r="P404" i="2"/>
  <c r="P250" i="2"/>
  <c r="P198" i="2"/>
  <c r="P80" i="2"/>
  <c r="P56" i="2"/>
  <c r="P1375" i="2"/>
  <c r="P1268" i="2"/>
  <c r="P1240" i="2"/>
  <c r="P1211" i="2"/>
  <c r="P1152" i="2"/>
  <c r="P1113" i="2"/>
  <c r="P1073" i="2"/>
  <c r="P918" i="2"/>
  <c r="P877" i="2"/>
  <c r="P808" i="2"/>
  <c r="P679" i="2"/>
  <c r="P615" i="2"/>
  <c r="P559" i="2"/>
  <c r="P488" i="2"/>
  <c r="P450" i="2"/>
  <c r="P398" i="2"/>
  <c r="P318" i="2"/>
  <c r="P285" i="2"/>
  <c r="P232" i="2"/>
  <c r="P123" i="2"/>
  <c r="P15" i="2"/>
  <c r="P1370" i="2"/>
  <c r="P1245" i="2"/>
  <c r="P1156" i="2"/>
  <c r="P989" i="2"/>
  <c r="P851" i="2"/>
  <c r="P809" i="2"/>
  <c r="P719" i="2"/>
  <c r="P550" i="2"/>
  <c r="P447" i="2"/>
  <c r="P415" i="2"/>
  <c r="P352" i="2"/>
  <c r="P329" i="2"/>
  <c r="P297" i="2"/>
  <c r="P224" i="2"/>
  <c r="P186" i="2"/>
  <c r="P81" i="2"/>
  <c r="P748" i="2"/>
  <c r="P489" i="2"/>
  <c r="P330" i="2"/>
  <c r="P1175" i="2"/>
  <c r="P787" i="2"/>
  <c r="P1400" i="2"/>
  <c r="P1256" i="2"/>
  <c r="P1098" i="2"/>
  <c r="P1048" i="2"/>
  <c r="P908" i="2"/>
  <c r="P834" i="2"/>
  <c r="P784" i="2"/>
  <c r="P736" i="2"/>
  <c r="P673" i="2"/>
  <c r="P618" i="2"/>
  <c r="P537" i="2"/>
  <c r="P527" i="2"/>
  <c r="P478" i="2"/>
  <c r="P257" i="2"/>
  <c r="P203" i="2"/>
  <c r="P176" i="2"/>
  <c r="P77" i="2"/>
  <c r="P45" i="2"/>
  <c r="P7" i="2"/>
  <c r="P1294" i="2"/>
  <c r="P1271" i="2"/>
  <c r="P1215" i="2"/>
  <c r="P1148" i="2"/>
  <c r="P1107" i="2"/>
  <c r="P1074" i="2"/>
  <c r="P983" i="2"/>
  <c r="P944" i="2"/>
  <c r="P923" i="2"/>
  <c r="P823" i="2"/>
  <c r="P811" i="2"/>
  <c r="P782" i="2"/>
  <c r="P687" i="2"/>
  <c r="P666" i="2"/>
  <c r="P640" i="2"/>
  <c r="P560" i="2"/>
  <c r="P492" i="2"/>
  <c r="P416" i="2"/>
  <c r="P279" i="2"/>
  <c r="P208" i="2"/>
  <c r="P110" i="2"/>
  <c r="P76" i="2"/>
  <c r="P53" i="2"/>
  <c r="P1380" i="2"/>
  <c r="P1299" i="2"/>
  <c r="P1218" i="2"/>
  <c r="P1186" i="2"/>
  <c r="P1080" i="2"/>
  <c r="P1034" i="2"/>
  <c r="P972" i="2"/>
  <c r="P954" i="2"/>
  <c r="P889" i="2"/>
  <c r="P785" i="2"/>
  <c r="P674" i="2"/>
  <c r="P551" i="2"/>
  <c r="P430" i="2"/>
  <c r="P373" i="2"/>
  <c r="P321" i="2"/>
  <c r="P282" i="2"/>
  <c r="P216" i="2"/>
  <c r="P170" i="2"/>
  <c r="P92" i="2"/>
  <c r="P51" i="2"/>
  <c r="P715" i="2"/>
  <c r="P1061" i="2"/>
  <c r="P1010" i="2"/>
  <c r="P940" i="2"/>
  <c r="P852" i="2"/>
  <c r="P832" i="2"/>
  <c r="P751" i="2"/>
  <c r="P743" i="2"/>
  <c r="P584" i="2"/>
  <c r="P547" i="2"/>
  <c r="P530" i="2"/>
  <c r="P491" i="2"/>
  <c r="P364" i="2"/>
  <c r="P284" i="2"/>
  <c r="P191" i="2"/>
  <c r="P136" i="2"/>
  <c r="P85" i="2"/>
  <c r="P60" i="2"/>
  <c r="P21" i="2"/>
  <c r="P1386" i="2"/>
  <c r="P1329" i="2"/>
  <c r="P1259" i="2"/>
  <c r="P1203" i="2"/>
  <c r="P1179" i="2"/>
  <c r="P1117" i="2"/>
  <c r="P1103" i="2"/>
  <c r="P1070" i="2"/>
  <c r="P1011" i="2"/>
  <c r="P934" i="2"/>
  <c r="P915" i="2"/>
  <c r="P847" i="2"/>
  <c r="P817" i="2"/>
  <c r="P801" i="2"/>
  <c r="P747" i="2"/>
  <c r="P692" i="2"/>
  <c r="P655" i="2"/>
  <c r="P635" i="2"/>
  <c r="P582" i="2"/>
  <c r="P533" i="2"/>
  <c r="P434" i="2"/>
  <c r="P397" i="2"/>
  <c r="P301" i="2"/>
  <c r="P161" i="2"/>
  <c r="P96" i="2"/>
  <c r="P71" i="2"/>
  <c r="P32" i="2"/>
  <c r="P1358" i="2"/>
  <c r="P1255" i="2"/>
  <c r="P1206" i="2"/>
  <c r="P1052" i="2"/>
  <c r="P1021" i="2"/>
  <c r="P966" i="2"/>
  <c r="P943" i="2"/>
  <c r="P841" i="2"/>
  <c r="P764" i="2"/>
  <c r="P607" i="2"/>
  <c r="P414" i="2"/>
  <c r="P345" i="2"/>
  <c r="P308" i="2"/>
  <c r="P249" i="2"/>
  <c r="P188" i="2"/>
  <c r="P98" i="2"/>
  <c r="P68" i="2"/>
  <c r="P362" i="2"/>
  <c r="P335" i="2"/>
  <c r="P298" i="2"/>
  <c r="P270" i="2"/>
  <c r="P207" i="2"/>
  <c r="P105" i="2"/>
  <c r="P1395" i="2"/>
  <c r="P946" i="2"/>
  <c r="P497" i="2"/>
  <c r="P342" i="2"/>
  <c r="P74" i="2"/>
  <c r="P1191" i="2"/>
  <c r="P905" i="2"/>
  <c r="P1401" i="2"/>
  <c r="P1273" i="2"/>
  <c r="P1138" i="2"/>
  <c r="P1056" i="2"/>
  <c r="P1008" i="2"/>
  <c r="P846" i="2"/>
  <c r="P798" i="2"/>
  <c r="P752" i="2"/>
  <c r="P739" i="2"/>
  <c r="P712" i="2"/>
  <c r="P645" i="2"/>
  <c r="P557" i="2"/>
  <c r="P545" i="2"/>
  <c r="P529" i="2"/>
  <c r="P482" i="2"/>
  <c r="P351" i="2"/>
  <c r="P267" i="2"/>
  <c r="P180" i="2"/>
  <c r="P134" i="2"/>
  <c r="P79" i="2"/>
  <c r="P46" i="2"/>
  <c r="P19" i="2"/>
  <c r="P1379" i="2"/>
  <c r="P1320" i="2"/>
  <c r="P1231" i="2"/>
  <c r="P1195" i="2"/>
  <c r="P1159" i="2"/>
  <c r="P1110" i="2"/>
  <c r="P1081" i="2"/>
  <c r="P1033" i="2"/>
  <c r="P1001" i="2"/>
  <c r="P931" i="2"/>
  <c r="P903" i="2"/>
  <c r="P830" i="2"/>
  <c r="P813" i="2"/>
  <c r="P794" i="2"/>
  <c r="P740" i="2"/>
  <c r="P690" i="2"/>
  <c r="P642" i="2"/>
  <c r="P629" i="2"/>
  <c r="P561" i="2"/>
  <c r="P518" i="2"/>
  <c r="P426" i="2"/>
  <c r="P343" i="2"/>
  <c r="P283" i="2"/>
  <c r="P118" i="2"/>
  <c r="P86" i="2"/>
  <c r="P62" i="2"/>
  <c r="P1384" i="2"/>
  <c r="P1342" i="2"/>
  <c r="P1223" i="2"/>
  <c r="P1188" i="2"/>
  <c r="P1038" i="2"/>
  <c r="P998" i="2"/>
  <c r="P960" i="2"/>
  <c r="P926" i="2"/>
  <c r="P837" i="2"/>
  <c r="P705" i="2"/>
  <c r="P599" i="2"/>
  <c r="P396" i="2"/>
  <c r="P325" i="2"/>
  <c r="P288" i="2"/>
  <c r="P248" i="2"/>
  <c r="P179" i="2"/>
  <c r="P93" i="2"/>
  <c r="P57" i="2"/>
  <c r="J1162" i="2"/>
  <c r="K43" i="2"/>
  <c r="J43" i="2"/>
  <c r="K970" i="2"/>
  <c r="J970" i="2"/>
  <c r="K843" i="2"/>
  <c r="J843" i="2"/>
  <c r="K725" i="2"/>
  <c r="J725" i="2"/>
  <c r="K1292" i="2"/>
  <c r="J1292" i="2"/>
  <c r="J1132" i="2"/>
  <c r="K1132" i="2"/>
  <c r="K888" i="2"/>
  <c r="J888" i="2"/>
  <c r="K772" i="2"/>
  <c r="J772" i="2"/>
  <c r="K698" i="2"/>
  <c r="J698" i="2"/>
  <c r="K577" i="2"/>
  <c r="J577" i="2"/>
  <c r="J467" i="2"/>
  <c r="K467" i="2"/>
  <c r="K355" i="2"/>
  <c r="J355" i="2"/>
  <c r="J241" i="2"/>
  <c r="K241" i="2"/>
  <c r="K65" i="2"/>
  <c r="J65" i="2"/>
  <c r="K1290" i="2"/>
  <c r="J1290" i="2"/>
  <c r="K1089" i="2"/>
  <c r="J1089" i="2"/>
  <c r="K625" i="2"/>
  <c r="J625" i="2"/>
  <c r="K601" i="2"/>
  <c r="J601" i="2"/>
  <c r="K573" i="2"/>
  <c r="J573" i="2"/>
  <c r="K494" i="2"/>
  <c r="J494" i="2"/>
  <c r="K455" i="2"/>
  <c r="J455" i="2"/>
  <c r="K407" i="2"/>
  <c r="J407" i="2"/>
  <c r="K334" i="2"/>
  <c r="J334" i="2"/>
  <c r="K273" i="2"/>
  <c r="J273" i="2"/>
  <c r="K202" i="2"/>
  <c r="J202" i="2"/>
  <c r="K121" i="2"/>
  <c r="J121" i="2"/>
  <c r="K52" i="2"/>
  <c r="J52" i="2"/>
  <c r="K17" i="2"/>
  <c r="J17" i="2"/>
  <c r="J1385" i="2"/>
  <c r="K1385" i="2"/>
  <c r="K1323" i="2"/>
  <c r="J1323" i="2"/>
  <c r="K1293" i="2"/>
  <c r="J1293" i="2"/>
  <c r="K1234" i="2"/>
  <c r="J1234" i="2"/>
  <c r="J1197" i="2"/>
  <c r="K1197" i="2"/>
  <c r="K1131" i="2"/>
  <c r="J1131" i="2"/>
  <c r="K1115" i="2"/>
  <c r="J1115" i="2"/>
  <c r="J1076" i="2"/>
  <c r="K1076" i="2"/>
  <c r="K1039" i="2"/>
  <c r="J1039" i="2"/>
  <c r="K996" i="2"/>
  <c r="J996" i="2"/>
  <c r="K991" i="2"/>
  <c r="J991" i="2"/>
  <c r="J895" i="2"/>
  <c r="K895" i="2"/>
  <c r="K863" i="2"/>
  <c r="J863" i="2"/>
  <c r="K835" i="2"/>
  <c r="J835" i="2"/>
  <c r="J789" i="2"/>
  <c r="K789" i="2"/>
  <c r="K761" i="2"/>
  <c r="J761" i="2"/>
  <c r="K733" i="2"/>
  <c r="J733" i="2"/>
  <c r="K709" i="2"/>
  <c r="J709" i="2"/>
  <c r="J680" i="2"/>
  <c r="K680" i="2"/>
  <c r="K641" i="2"/>
  <c r="J641" i="2"/>
  <c r="K548" i="2"/>
  <c r="J548" i="2"/>
  <c r="K498" i="2"/>
  <c r="J498" i="2"/>
  <c r="K432" i="2"/>
  <c r="J432" i="2"/>
  <c r="K392" i="2"/>
  <c r="J392" i="2"/>
  <c r="K338" i="2"/>
  <c r="J338" i="2"/>
  <c r="K265" i="2"/>
  <c r="J265" i="2"/>
  <c r="K212" i="2"/>
  <c r="J212" i="2"/>
  <c r="K126" i="2"/>
  <c r="J126" i="2"/>
  <c r="K82" i="2"/>
  <c r="J82" i="2"/>
  <c r="K33" i="2"/>
  <c r="J33" i="2"/>
  <c r="K1373" i="2"/>
  <c r="J1373" i="2"/>
  <c r="K1347" i="2"/>
  <c r="J1347" i="2"/>
  <c r="J1311" i="2"/>
  <c r="K1311" i="2"/>
  <c r="K1264" i="2"/>
  <c r="J1264" i="2"/>
  <c r="K1226" i="2"/>
  <c r="J1226" i="2"/>
  <c r="K1199" i="2"/>
  <c r="J1199" i="2"/>
  <c r="J1157" i="2"/>
  <c r="K1157" i="2"/>
  <c r="K1079" i="2"/>
  <c r="J1079" i="2"/>
  <c r="K1047" i="2"/>
  <c r="J1047" i="2"/>
  <c r="K984" i="2"/>
  <c r="J984" i="2"/>
  <c r="K952" i="2"/>
  <c r="J952" i="2"/>
  <c r="K914" i="2"/>
  <c r="J914" i="2"/>
  <c r="K897" i="2"/>
  <c r="J897" i="2"/>
  <c r="K854" i="2"/>
  <c r="J854" i="2"/>
  <c r="K754" i="2"/>
  <c r="J754" i="2"/>
  <c r="K685" i="2"/>
  <c r="J685" i="2"/>
  <c r="K611" i="2"/>
  <c r="J611" i="2"/>
  <c r="K578" i="2"/>
  <c r="J578" i="2"/>
  <c r="K540" i="2"/>
  <c r="J540" i="2"/>
  <c r="K472" i="2"/>
  <c r="J472" i="2"/>
  <c r="K423" i="2"/>
  <c r="J423" i="2"/>
  <c r="K339" i="2"/>
  <c r="J339" i="2"/>
  <c r="K266" i="2"/>
  <c r="J266" i="2"/>
  <c r="J233" i="2"/>
  <c r="K233" i="2"/>
  <c r="K189" i="2"/>
  <c r="J189" i="2"/>
  <c r="K143" i="2"/>
  <c r="J143" i="2"/>
  <c r="K111" i="2"/>
  <c r="J111" i="2"/>
  <c r="K49" i="2"/>
  <c r="J49" i="2"/>
  <c r="K30" i="2"/>
  <c r="J30" i="2"/>
  <c r="K1396" i="2"/>
  <c r="J1396" i="2"/>
  <c r="K1364" i="2"/>
  <c r="J1364" i="2"/>
  <c r="K1333" i="2"/>
  <c r="J1333" i="2"/>
  <c r="J1321" i="2"/>
  <c r="K1321" i="2"/>
  <c r="K1315" i="2"/>
  <c r="J1315" i="2"/>
  <c r="K1296" i="2"/>
  <c r="J1296" i="2"/>
  <c r="K1244" i="2"/>
  <c r="J1244" i="2"/>
  <c r="K1221" i="2"/>
  <c r="J1221" i="2"/>
  <c r="K1184" i="2"/>
  <c r="J1184" i="2"/>
  <c r="K1122" i="2"/>
  <c r="J1122" i="2"/>
  <c r="K1054" i="2"/>
  <c r="J1054" i="2"/>
  <c r="K1042" i="2"/>
  <c r="J1042" i="2"/>
  <c r="K1009" i="2"/>
  <c r="J1009" i="2"/>
  <c r="K999" i="2"/>
  <c r="J999" i="2"/>
  <c r="K976" i="2"/>
  <c r="J976" i="2"/>
  <c r="K933" i="2"/>
  <c r="J933" i="2"/>
  <c r="K921" i="2"/>
  <c r="J921" i="2"/>
  <c r="K901" i="2"/>
  <c r="J901" i="2"/>
  <c r="J875" i="2"/>
  <c r="K875" i="2"/>
  <c r="K856" i="2"/>
  <c r="J856" i="2"/>
  <c r="K825" i="2"/>
  <c r="J825" i="2"/>
  <c r="K778" i="2"/>
  <c r="J778" i="2"/>
  <c r="K755" i="2"/>
  <c r="J755" i="2"/>
  <c r="K723" i="2"/>
  <c r="J723" i="2"/>
  <c r="K689" i="2"/>
  <c r="J689" i="2"/>
  <c r="K659" i="2"/>
  <c r="J659" i="2"/>
  <c r="K639" i="2"/>
  <c r="J639" i="2"/>
  <c r="K622" i="2"/>
  <c r="J622" i="2"/>
  <c r="K592" i="2"/>
  <c r="J592" i="2"/>
  <c r="K580" i="2"/>
  <c r="J580" i="2"/>
  <c r="K556" i="2"/>
  <c r="J556" i="2"/>
  <c r="K499" i="2"/>
  <c r="J499" i="2"/>
  <c r="J483" i="2"/>
  <c r="K483" i="2"/>
  <c r="K476" i="2"/>
  <c r="J476" i="2"/>
  <c r="K446" i="2"/>
  <c r="J446" i="2"/>
  <c r="K391" i="2"/>
  <c r="J391" i="2"/>
  <c r="J377" i="2"/>
  <c r="K377" i="2"/>
  <c r="K365" i="2"/>
  <c r="J365" i="2"/>
  <c r="K306" i="2"/>
  <c r="J306" i="2"/>
  <c r="K276" i="2"/>
  <c r="J276" i="2"/>
  <c r="K253" i="2"/>
  <c r="J253" i="2"/>
  <c r="K195" i="2"/>
  <c r="J195" i="2"/>
  <c r="K164" i="2"/>
  <c r="J164" i="2"/>
  <c r="K128" i="2"/>
  <c r="J128" i="2"/>
  <c r="J130" i="2"/>
  <c r="K130" i="2"/>
  <c r="K109" i="2"/>
  <c r="J109" i="2"/>
  <c r="K73" i="2"/>
  <c r="J73" i="2"/>
  <c r="K31" i="2"/>
  <c r="J31" i="2"/>
  <c r="K14" i="2"/>
  <c r="J14" i="2"/>
  <c r="K1359" i="2"/>
  <c r="J1359" i="2"/>
  <c r="J1322" i="2"/>
  <c r="K1322" i="2"/>
  <c r="K1265" i="2"/>
  <c r="J1265" i="2"/>
  <c r="K1237" i="2"/>
  <c r="J1237" i="2"/>
  <c r="K1202" i="2"/>
  <c r="J1202" i="2"/>
  <c r="K1129" i="2"/>
  <c r="J1129" i="2"/>
  <c r="K1087" i="2"/>
  <c r="J1087" i="2"/>
  <c r="K1041" i="2"/>
  <c r="J1041" i="2"/>
  <c r="K981" i="2"/>
  <c r="J981" i="2"/>
  <c r="J890" i="2"/>
  <c r="K890" i="2"/>
  <c r="K860" i="2"/>
  <c r="J860" i="2"/>
  <c r="K796" i="2"/>
  <c r="J796" i="2"/>
  <c r="K776" i="2"/>
  <c r="J776" i="2"/>
  <c r="K717" i="2"/>
  <c r="J717" i="2"/>
  <c r="K672" i="2"/>
  <c r="J672" i="2"/>
  <c r="J663" i="2"/>
  <c r="K663" i="2"/>
  <c r="K632" i="2"/>
  <c r="J632" i="2"/>
  <c r="K602" i="2"/>
  <c r="J602" i="2"/>
  <c r="K566" i="2"/>
  <c r="J566" i="2"/>
  <c r="K504" i="2"/>
  <c r="J504" i="2"/>
  <c r="K445" i="2"/>
  <c r="J445" i="2"/>
  <c r="K404" i="2"/>
  <c r="J404" i="2"/>
  <c r="K347" i="2"/>
  <c r="J347" i="2"/>
  <c r="K326" i="2"/>
  <c r="J326" i="2"/>
  <c r="K250" i="2"/>
  <c r="J250" i="2"/>
  <c r="K198" i="2"/>
  <c r="J198" i="2"/>
  <c r="K160" i="2"/>
  <c r="J160" i="2"/>
  <c r="K148" i="2"/>
  <c r="J148" i="2"/>
  <c r="K127" i="2"/>
  <c r="J127" i="2"/>
  <c r="K80" i="2"/>
  <c r="J80" i="2"/>
  <c r="K56" i="2"/>
  <c r="J56" i="2"/>
  <c r="K23" i="2"/>
  <c r="J23" i="2"/>
  <c r="K1375" i="2"/>
  <c r="J1375" i="2"/>
  <c r="K1350" i="2"/>
  <c r="J1350" i="2"/>
  <c r="K1268" i="2"/>
  <c r="J1268" i="2"/>
  <c r="K1240" i="2"/>
  <c r="J1240" i="2"/>
  <c r="K1211" i="2"/>
  <c r="J1211" i="2"/>
  <c r="K1165" i="2"/>
  <c r="J1165" i="2"/>
  <c r="K1152" i="2"/>
  <c r="J1152" i="2"/>
  <c r="K1113" i="2"/>
  <c r="J1113" i="2"/>
  <c r="K1073" i="2"/>
  <c r="J1073" i="2"/>
  <c r="K1032" i="2"/>
  <c r="J1032" i="2"/>
  <c r="K964" i="2"/>
  <c r="J964" i="2"/>
  <c r="K918" i="2"/>
  <c r="J918" i="2"/>
  <c r="K877" i="2"/>
  <c r="J877" i="2"/>
  <c r="K808" i="2"/>
  <c r="J808" i="2"/>
  <c r="K763" i="2"/>
  <c r="J763" i="2"/>
  <c r="K679" i="2"/>
  <c r="J679" i="2"/>
  <c r="K615" i="2"/>
  <c r="J615" i="2"/>
  <c r="K559" i="2"/>
  <c r="J559" i="2"/>
  <c r="K543" i="2"/>
  <c r="J543" i="2"/>
  <c r="K516" i="2"/>
  <c r="J516" i="2"/>
  <c r="K488" i="2"/>
  <c r="J488" i="2"/>
  <c r="K450" i="2"/>
  <c r="J450" i="2"/>
  <c r="J398" i="2"/>
  <c r="K398" i="2"/>
  <c r="K366" i="2"/>
  <c r="J366" i="2"/>
  <c r="K318" i="2"/>
  <c r="J318" i="2"/>
  <c r="K285" i="2"/>
  <c r="J285" i="2"/>
  <c r="K232" i="2"/>
  <c r="J232" i="2"/>
  <c r="K200" i="2"/>
  <c r="J200" i="2"/>
  <c r="K123" i="2"/>
  <c r="J123" i="2"/>
  <c r="K15" i="2"/>
  <c r="J15" i="2"/>
  <c r="K1370" i="2"/>
  <c r="J1370" i="2"/>
  <c r="K1306" i="2"/>
  <c r="J1306" i="2"/>
  <c r="K1245" i="2"/>
  <c r="J1245" i="2"/>
  <c r="K1156" i="2"/>
  <c r="J1156" i="2"/>
  <c r="K1136" i="2"/>
  <c r="J1136" i="2"/>
  <c r="K989" i="2"/>
  <c r="J989" i="2"/>
  <c r="K902" i="2"/>
  <c r="J902" i="2"/>
  <c r="K851" i="2"/>
  <c r="J851" i="2"/>
  <c r="K809" i="2"/>
  <c r="J809" i="2"/>
  <c r="K719" i="2"/>
  <c r="J719" i="2"/>
  <c r="K605" i="2"/>
  <c r="J605" i="2"/>
  <c r="K550" i="2"/>
  <c r="J550" i="2"/>
  <c r="K447" i="2"/>
  <c r="J447" i="2"/>
  <c r="K415" i="2"/>
  <c r="J415" i="2"/>
  <c r="K358" i="2"/>
  <c r="J358" i="2"/>
  <c r="K352" i="2"/>
  <c r="J352" i="2"/>
  <c r="K329" i="2"/>
  <c r="J329" i="2"/>
  <c r="K297" i="2"/>
  <c r="J297" i="2"/>
  <c r="K259" i="2"/>
  <c r="J259" i="2"/>
  <c r="K224" i="2"/>
  <c r="J224" i="2"/>
  <c r="K186" i="2"/>
  <c r="J186" i="2"/>
  <c r="K81" i="2"/>
  <c r="J81" i="2"/>
  <c r="K1194" i="2"/>
  <c r="J1194" i="2"/>
  <c r="K748" i="2"/>
  <c r="J748" i="2"/>
  <c r="K489" i="2"/>
  <c r="J489" i="2"/>
  <c r="K330" i="2"/>
  <c r="J330" i="2"/>
  <c r="K66" i="2"/>
  <c r="J66" i="2"/>
  <c r="K1175" i="2"/>
  <c r="J1175" i="2"/>
  <c r="K787" i="2"/>
  <c r="J787" i="2"/>
  <c r="K1400" i="2"/>
  <c r="J1400" i="2"/>
  <c r="K1336" i="2"/>
  <c r="J1336" i="2"/>
  <c r="K1256" i="2"/>
  <c r="J1256" i="2"/>
  <c r="K1098" i="2"/>
  <c r="J1098" i="2"/>
  <c r="K1048" i="2"/>
  <c r="J1048" i="2"/>
  <c r="K1004" i="2"/>
  <c r="J1004" i="2"/>
  <c r="K908" i="2"/>
  <c r="J908" i="2"/>
  <c r="K834" i="2"/>
  <c r="J834" i="2"/>
  <c r="K784" i="2"/>
  <c r="J784" i="2"/>
  <c r="K746" i="2"/>
  <c r="J746" i="2"/>
  <c r="K736" i="2"/>
  <c r="J736" i="2"/>
  <c r="K673" i="2"/>
  <c r="J673" i="2"/>
  <c r="K618" i="2"/>
  <c r="J618" i="2"/>
  <c r="K553" i="2"/>
  <c r="J553" i="2"/>
  <c r="K537" i="2"/>
  <c r="J537" i="2"/>
  <c r="K527" i="2"/>
  <c r="J527" i="2"/>
  <c r="K478" i="2"/>
  <c r="J478" i="2"/>
  <c r="K314" i="2"/>
  <c r="J314" i="2"/>
  <c r="K257" i="2"/>
  <c r="J257" i="2"/>
  <c r="K682" i="2"/>
  <c r="J682" i="2"/>
  <c r="K439" i="2"/>
  <c r="J439" i="2"/>
  <c r="K25" i="2"/>
  <c r="J25" i="2"/>
  <c r="K1193" i="2"/>
  <c r="J1193" i="2"/>
  <c r="K1090" i="2"/>
  <c r="J1090" i="2"/>
  <c r="K869" i="2"/>
  <c r="J869" i="2"/>
  <c r="K726" i="2"/>
  <c r="J726" i="2"/>
  <c r="K644" i="2"/>
  <c r="J644" i="2"/>
  <c r="K534" i="2"/>
  <c r="J534" i="2"/>
  <c r="K421" i="2"/>
  <c r="J421" i="2"/>
  <c r="K296" i="2"/>
  <c r="J296" i="2"/>
  <c r="K171" i="2"/>
  <c r="J171" i="2"/>
  <c r="J1392" i="2"/>
  <c r="K1392" i="2"/>
  <c r="K1236" i="2"/>
  <c r="J1236" i="2"/>
  <c r="K1169" i="2"/>
  <c r="J1169" i="2"/>
  <c r="J1142" i="2"/>
  <c r="K1142" i="2"/>
  <c r="K1019" i="2"/>
  <c r="J1019" i="2"/>
  <c r="J978" i="2"/>
  <c r="K978" i="2"/>
  <c r="K942" i="2"/>
  <c r="J942" i="2"/>
  <c r="K911" i="2"/>
  <c r="J911" i="2"/>
  <c r="K838" i="2"/>
  <c r="J838" i="2"/>
  <c r="J803" i="2"/>
  <c r="K803" i="2"/>
  <c r="K677" i="2"/>
  <c r="J677" i="2"/>
  <c r="K517" i="2"/>
  <c r="J517" i="2"/>
  <c r="K508" i="2"/>
  <c r="J508" i="2"/>
  <c r="K448" i="2"/>
  <c r="J448" i="2"/>
  <c r="K427" i="2"/>
  <c r="J427" i="2"/>
  <c r="K395" i="2"/>
  <c r="J395" i="2"/>
  <c r="K378" i="2"/>
  <c r="J378" i="2"/>
  <c r="K340" i="2"/>
  <c r="J340" i="2"/>
  <c r="K261" i="2"/>
  <c r="J261" i="2"/>
  <c r="K236" i="2"/>
  <c r="J236" i="2"/>
  <c r="K221" i="2"/>
  <c r="J221" i="2"/>
  <c r="K178" i="2"/>
  <c r="J178" i="2"/>
  <c r="K162" i="2"/>
  <c r="J162" i="2"/>
  <c r="J84" i="2"/>
  <c r="K84" i="2"/>
  <c r="K1383" i="2"/>
  <c r="J1383" i="2"/>
  <c r="K1348" i="2"/>
  <c r="J1348" i="2"/>
  <c r="K1330" i="2"/>
  <c r="J1330" i="2"/>
  <c r="J1304" i="2"/>
  <c r="K1304" i="2"/>
  <c r="K1248" i="2"/>
  <c r="J1248" i="2"/>
  <c r="K1208" i="2"/>
  <c r="J1208" i="2"/>
  <c r="J1171" i="2"/>
  <c r="K1171" i="2"/>
  <c r="K1105" i="2"/>
  <c r="J1105" i="2"/>
  <c r="K1067" i="2"/>
  <c r="J1067" i="2"/>
  <c r="K1055" i="2"/>
  <c r="J1055" i="2"/>
  <c r="J1016" i="2"/>
  <c r="K1016" i="2"/>
  <c r="K979" i="2"/>
  <c r="J979" i="2"/>
  <c r="K910" i="2"/>
  <c r="J910" i="2"/>
  <c r="J826" i="2"/>
  <c r="K826" i="2"/>
  <c r="K790" i="2"/>
  <c r="J790" i="2"/>
  <c r="K753" i="2"/>
  <c r="J753" i="2"/>
  <c r="K678" i="2"/>
  <c r="J678" i="2"/>
  <c r="J658" i="2"/>
  <c r="K658" i="2"/>
  <c r="K187" i="2"/>
  <c r="J187" i="2"/>
  <c r="J595" i="2"/>
  <c r="J132" i="2"/>
  <c r="J1007" i="2"/>
  <c r="J1378" i="2"/>
  <c r="K1378" i="2"/>
  <c r="K1262" i="2"/>
  <c r="J1262" i="2"/>
  <c r="K1180" i="2"/>
  <c r="J1180" i="2"/>
  <c r="J1130" i="2"/>
  <c r="K1130" i="2"/>
  <c r="J1068" i="2"/>
  <c r="K1068" i="2"/>
  <c r="K876" i="2"/>
  <c r="J876" i="2"/>
  <c r="K844" i="2"/>
  <c r="J844" i="2"/>
  <c r="K766" i="2"/>
  <c r="J766" i="2"/>
  <c r="K722" i="2"/>
  <c r="J722" i="2"/>
  <c r="K696" i="2"/>
  <c r="J696" i="2"/>
  <c r="K630" i="2"/>
  <c r="J630" i="2"/>
  <c r="K572" i="2"/>
  <c r="J572" i="2"/>
  <c r="K501" i="2"/>
  <c r="J501" i="2"/>
  <c r="K458" i="2"/>
  <c r="J458" i="2"/>
  <c r="K394" i="2"/>
  <c r="J394" i="2"/>
  <c r="K354" i="2"/>
  <c r="J354" i="2"/>
  <c r="K291" i="2"/>
  <c r="J291" i="2"/>
  <c r="K190" i="2"/>
  <c r="J190" i="2"/>
  <c r="K147" i="2"/>
  <c r="J147" i="2"/>
  <c r="K55" i="2"/>
  <c r="J55" i="2"/>
  <c r="K1363" i="2"/>
  <c r="J1363" i="2"/>
  <c r="K1291" i="2"/>
  <c r="J1291" i="2"/>
  <c r="K1228" i="2"/>
  <c r="J1228" i="2"/>
  <c r="K1163" i="2"/>
  <c r="J1163" i="2"/>
  <c r="K1141" i="2"/>
  <c r="J1141" i="2"/>
  <c r="K1085" i="2"/>
  <c r="J1085" i="2"/>
  <c r="K1018" i="2"/>
  <c r="J1018" i="2"/>
  <c r="K977" i="2"/>
  <c r="J977" i="2"/>
  <c r="K941" i="2"/>
  <c r="J941" i="2"/>
  <c r="K862" i="2"/>
  <c r="J862" i="2"/>
  <c r="K831" i="2"/>
  <c r="J831" i="2"/>
  <c r="K758" i="2"/>
  <c r="J758" i="2"/>
  <c r="K535" i="2"/>
  <c r="J535" i="2"/>
  <c r="K515" i="2"/>
  <c r="J515" i="2"/>
  <c r="K474" i="2"/>
  <c r="J474" i="2"/>
  <c r="K449" i="2"/>
  <c r="J449" i="2"/>
  <c r="K419" i="2"/>
  <c r="J419" i="2"/>
  <c r="K390" i="2"/>
  <c r="J390" i="2"/>
  <c r="K367" i="2"/>
  <c r="J367" i="2"/>
  <c r="K300" i="2"/>
  <c r="J300" i="2"/>
  <c r="K258" i="2"/>
  <c r="J258" i="2"/>
  <c r="K228" i="2"/>
  <c r="J228" i="2"/>
  <c r="K217" i="2"/>
  <c r="J217" i="2"/>
  <c r="K175" i="2"/>
  <c r="J175" i="2"/>
  <c r="K155" i="2"/>
  <c r="J155" i="2"/>
  <c r="K37" i="2"/>
  <c r="J37" i="2"/>
  <c r="K1381" i="2"/>
  <c r="J1381" i="2"/>
  <c r="K1346" i="2"/>
  <c r="J1346" i="2"/>
  <c r="K1327" i="2"/>
  <c r="J1327" i="2"/>
  <c r="K1298" i="2"/>
  <c r="J1298" i="2"/>
  <c r="K1247" i="2"/>
  <c r="J1247" i="2"/>
  <c r="K1207" i="2"/>
  <c r="J1207" i="2"/>
  <c r="K1150" i="2"/>
  <c r="J1150" i="2"/>
  <c r="K1095" i="2"/>
  <c r="J1095" i="2"/>
  <c r="K1065" i="2"/>
  <c r="J1065" i="2"/>
  <c r="K1050" i="2"/>
  <c r="J1050" i="2"/>
  <c r="K1017" i="2"/>
  <c r="J1017" i="2"/>
  <c r="K967" i="2"/>
  <c r="J967" i="2"/>
  <c r="K896" i="2"/>
  <c r="J896" i="2"/>
  <c r="K821" i="2"/>
  <c r="J821" i="2"/>
  <c r="K786" i="2"/>
  <c r="J786" i="2"/>
  <c r="K742" i="2"/>
  <c r="J742" i="2"/>
  <c r="K670" i="2"/>
  <c r="J670" i="2"/>
  <c r="K648" i="2"/>
  <c r="J648" i="2"/>
  <c r="K623" i="2"/>
  <c r="J623" i="2"/>
  <c r="K597" i="2"/>
  <c r="J597" i="2"/>
  <c r="K568" i="2"/>
  <c r="J568" i="2"/>
  <c r="K471" i="2"/>
  <c r="J471" i="2"/>
  <c r="K454" i="2"/>
  <c r="J454" i="2"/>
  <c r="K363" i="2"/>
  <c r="J363" i="2"/>
  <c r="K320" i="2"/>
  <c r="J320" i="2"/>
  <c r="K235" i="2"/>
  <c r="J235" i="2"/>
  <c r="K201" i="2"/>
  <c r="J201" i="2"/>
  <c r="K183" i="2"/>
  <c r="J183" i="2"/>
  <c r="K88" i="2"/>
  <c r="J88" i="2"/>
  <c r="K40" i="2"/>
  <c r="J40" i="2"/>
  <c r="K8" i="2"/>
  <c r="J8" i="2"/>
  <c r="K1369" i="2"/>
  <c r="J1369" i="2"/>
  <c r="K1313" i="2"/>
  <c r="J1313" i="2"/>
  <c r="K1282" i="2"/>
  <c r="J1282" i="2"/>
  <c r="K1220" i="2"/>
  <c r="J1220" i="2"/>
  <c r="K1172" i="2"/>
  <c r="J1172" i="2"/>
  <c r="K1126" i="2"/>
  <c r="J1126" i="2"/>
  <c r="K1099" i="2"/>
  <c r="J1099" i="2"/>
  <c r="K1064" i="2"/>
  <c r="J1064" i="2"/>
  <c r="K1026" i="2"/>
  <c r="J1026" i="2"/>
  <c r="K993" i="2"/>
  <c r="J993" i="2"/>
  <c r="K963" i="2"/>
  <c r="J963" i="2"/>
  <c r="K892" i="2"/>
  <c r="J892" i="2"/>
  <c r="K859" i="2"/>
  <c r="J859" i="2"/>
  <c r="K828" i="2"/>
  <c r="J828" i="2"/>
  <c r="K788" i="2"/>
  <c r="J788" i="2"/>
  <c r="K756" i="2"/>
  <c r="J756" i="2"/>
  <c r="K729" i="2"/>
  <c r="J729" i="2"/>
  <c r="K704" i="2"/>
  <c r="J704" i="2"/>
  <c r="K676" i="2"/>
  <c r="J676" i="2"/>
  <c r="K591" i="2"/>
  <c r="J591" i="2"/>
  <c r="K528" i="2"/>
  <c r="J528" i="2"/>
  <c r="K486" i="2"/>
  <c r="J486" i="2"/>
  <c r="K429" i="2"/>
  <c r="J429" i="2"/>
  <c r="K385" i="2"/>
  <c r="J385" i="2"/>
  <c r="K317" i="2"/>
  <c r="J317" i="2"/>
  <c r="K263" i="2"/>
  <c r="J263" i="2"/>
  <c r="K159" i="2"/>
  <c r="J159" i="2"/>
  <c r="K113" i="2"/>
  <c r="J113" i="2"/>
  <c r="K64" i="2"/>
  <c r="J64" i="2"/>
  <c r="K34" i="2"/>
  <c r="J34" i="2"/>
  <c r="K1361" i="2"/>
  <c r="J1361" i="2"/>
  <c r="K1340" i="2"/>
  <c r="J1340" i="2"/>
  <c r="K1302" i="2"/>
  <c r="J1302" i="2"/>
  <c r="K1246" i="2"/>
  <c r="J1246" i="2"/>
  <c r="K1224" i="2"/>
  <c r="J1224" i="2"/>
  <c r="K1185" i="2"/>
  <c r="J1185" i="2"/>
  <c r="K1116" i="2"/>
  <c r="J1116" i="2"/>
  <c r="K1075" i="2"/>
  <c r="J1075" i="2"/>
  <c r="K1043" i="2"/>
  <c r="J1043" i="2"/>
  <c r="K969" i="2"/>
  <c r="J969" i="2"/>
  <c r="K951" i="2"/>
  <c r="J951" i="2"/>
  <c r="K907" i="2"/>
  <c r="J907" i="2"/>
  <c r="K893" i="2"/>
  <c r="J893" i="2"/>
  <c r="K840" i="2"/>
  <c r="J840" i="2"/>
  <c r="K732" i="2"/>
  <c r="J732" i="2"/>
  <c r="K683" i="2"/>
  <c r="J683" i="2"/>
  <c r="K604" i="2"/>
  <c r="J604" i="2"/>
  <c r="K571" i="2"/>
  <c r="J571" i="2"/>
  <c r="K510" i="2"/>
  <c r="J510" i="2"/>
  <c r="K456" i="2"/>
  <c r="J456" i="2"/>
  <c r="K412" i="2"/>
  <c r="J412" i="2"/>
  <c r="K305" i="2"/>
  <c r="J305" i="2"/>
  <c r="K255" i="2"/>
  <c r="J255" i="2"/>
  <c r="K205" i="2"/>
  <c r="J205" i="2"/>
  <c r="K146" i="2"/>
  <c r="J146" i="2"/>
  <c r="K137" i="2"/>
  <c r="J137" i="2"/>
  <c r="K95" i="2"/>
  <c r="J95" i="2"/>
  <c r="K38" i="2"/>
  <c r="J38" i="2"/>
  <c r="K13" i="2"/>
  <c r="J13" i="2"/>
  <c r="K1389" i="2"/>
  <c r="J1389" i="2"/>
  <c r="K1360" i="2"/>
  <c r="J1360" i="2"/>
  <c r="K1328" i="2"/>
  <c r="J1328" i="2"/>
  <c r="K1319" i="2"/>
  <c r="J1319" i="2"/>
  <c r="K1310" i="2"/>
  <c r="J1310" i="2"/>
  <c r="K1285" i="2"/>
  <c r="J1285" i="2"/>
  <c r="K1242" i="2"/>
  <c r="J1242" i="2"/>
  <c r="K1214" i="2"/>
  <c r="J1214" i="2"/>
  <c r="K1176" i="2"/>
  <c r="J1176" i="2"/>
  <c r="K1119" i="2"/>
  <c r="J1119" i="2"/>
  <c r="K1049" i="2"/>
  <c r="J1049" i="2"/>
  <c r="K1028" i="2"/>
  <c r="J1028" i="2"/>
  <c r="K1006" i="2"/>
  <c r="J1006" i="2"/>
  <c r="K988" i="2"/>
  <c r="J988" i="2"/>
  <c r="K971" i="2"/>
  <c r="J971" i="2"/>
  <c r="K930" i="2"/>
  <c r="J930" i="2"/>
  <c r="K919" i="2"/>
  <c r="J919" i="2"/>
  <c r="K899" i="2"/>
  <c r="J899" i="2"/>
  <c r="K874" i="2"/>
  <c r="J874" i="2"/>
  <c r="K858" i="2"/>
  <c r="J858" i="2"/>
  <c r="K793" i="2"/>
  <c r="J793" i="2"/>
  <c r="K775" i="2"/>
  <c r="J775" i="2"/>
  <c r="K749" i="2"/>
  <c r="J749" i="2"/>
  <c r="K711" i="2"/>
  <c r="J711" i="2"/>
  <c r="K688" i="2"/>
  <c r="J688" i="2"/>
  <c r="K652" i="2"/>
  <c r="J652" i="2"/>
  <c r="K637" i="2"/>
  <c r="J637" i="2"/>
  <c r="K619" i="2"/>
  <c r="J619" i="2"/>
  <c r="K587" i="2"/>
  <c r="J587" i="2"/>
  <c r="K569" i="2"/>
  <c r="J569" i="2"/>
  <c r="K554" i="2"/>
  <c r="J554" i="2"/>
  <c r="K496" i="2"/>
  <c r="J496" i="2"/>
  <c r="K480" i="2"/>
  <c r="J480" i="2"/>
  <c r="K475" i="2"/>
  <c r="J475" i="2"/>
  <c r="K438" i="2"/>
  <c r="J438" i="2"/>
  <c r="K384" i="2"/>
  <c r="J384" i="2"/>
  <c r="K376" i="2"/>
  <c r="J376" i="2"/>
  <c r="K348" i="2"/>
  <c r="J348" i="2"/>
  <c r="K293" i="2"/>
  <c r="J293" i="2"/>
  <c r="K274" i="2"/>
  <c r="J274" i="2"/>
  <c r="K240" i="2"/>
  <c r="J240" i="2"/>
  <c r="K185" i="2"/>
  <c r="J185" i="2"/>
  <c r="K152" i="2"/>
  <c r="J152" i="2"/>
  <c r="K124" i="2"/>
  <c r="J124" i="2"/>
  <c r="K120" i="2"/>
  <c r="J120" i="2"/>
  <c r="K103" i="2"/>
  <c r="J103" i="2"/>
  <c r="K58" i="2"/>
  <c r="J58" i="2"/>
  <c r="K28" i="2"/>
  <c r="J28" i="2"/>
  <c r="K10" i="2"/>
  <c r="J10" i="2"/>
  <c r="K1355" i="2"/>
  <c r="J1355" i="2"/>
  <c r="K1281" i="2"/>
  <c r="J1281" i="2"/>
  <c r="K1260" i="2"/>
  <c r="J1260" i="2"/>
  <c r="K1235" i="2"/>
  <c r="J1235" i="2"/>
  <c r="K1196" i="2"/>
  <c r="J1196" i="2"/>
  <c r="K1123" i="2"/>
  <c r="J1123" i="2"/>
  <c r="K1086" i="2"/>
  <c r="J1086" i="2"/>
  <c r="K1005" i="2"/>
  <c r="J1005" i="2"/>
  <c r="K975" i="2"/>
  <c r="J975" i="2"/>
  <c r="K868" i="2"/>
  <c r="J868" i="2"/>
  <c r="K857" i="2"/>
  <c r="J857" i="2"/>
  <c r="K791" i="2"/>
  <c r="J791" i="2"/>
  <c r="K768" i="2"/>
  <c r="J768" i="2"/>
  <c r="K708" i="2"/>
  <c r="J708" i="2"/>
  <c r="K671" i="2"/>
  <c r="J671" i="2"/>
  <c r="K662" i="2"/>
  <c r="J662" i="2"/>
  <c r="K616" i="2"/>
  <c r="J616" i="2"/>
  <c r="K598" i="2"/>
  <c r="J598" i="2"/>
  <c r="K536" i="2"/>
  <c r="J536" i="2"/>
  <c r="K503" i="2"/>
  <c r="J503" i="2"/>
  <c r="K428" i="2"/>
  <c r="J428" i="2"/>
  <c r="K402" i="2"/>
  <c r="J402" i="2"/>
  <c r="K332" i="2"/>
  <c r="J332" i="2"/>
  <c r="K307" i="2"/>
  <c r="J307" i="2"/>
  <c r="K243" i="2"/>
  <c r="J243" i="2"/>
  <c r="K177" i="2"/>
  <c r="J177" i="2"/>
  <c r="K158" i="2"/>
  <c r="J158" i="2"/>
  <c r="K142" i="2"/>
  <c r="J142" i="2"/>
  <c r="K116" i="2"/>
  <c r="J116" i="2"/>
  <c r="K70" i="2"/>
  <c r="J70" i="2"/>
  <c r="K41" i="2"/>
  <c r="J41" i="2"/>
  <c r="K11" i="2"/>
  <c r="J11" i="2"/>
  <c r="K1371" i="2"/>
  <c r="J1371" i="2"/>
  <c r="K1309" i="2"/>
  <c r="J1309" i="2"/>
  <c r="K1261" i="2"/>
  <c r="J1261" i="2"/>
  <c r="K1232" i="2"/>
  <c r="J1232" i="2"/>
  <c r="K1190" i="2"/>
  <c r="J1190" i="2"/>
  <c r="K1164" i="2"/>
  <c r="J1164" i="2"/>
  <c r="K1139" i="2"/>
  <c r="J1139" i="2"/>
  <c r="K1108" i="2"/>
  <c r="J1108" i="2"/>
  <c r="K1072" i="2"/>
  <c r="J1072" i="2"/>
  <c r="K1030" i="2"/>
  <c r="J1030" i="2"/>
  <c r="K958" i="2"/>
  <c r="J958" i="2"/>
  <c r="K916" i="2"/>
  <c r="J916" i="2"/>
  <c r="K861" i="2"/>
  <c r="J861" i="2"/>
  <c r="K806" i="2"/>
  <c r="J806" i="2"/>
  <c r="K760" i="2"/>
  <c r="J760" i="2"/>
  <c r="K631" i="2"/>
  <c r="J631" i="2"/>
  <c r="K608" i="2"/>
  <c r="J608" i="2"/>
  <c r="K558" i="2"/>
  <c r="J558" i="2"/>
  <c r="K539" i="2"/>
  <c r="J539" i="2"/>
  <c r="K507" i="2"/>
  <c r="J507" i="2"/>
  <c r="K481" i="2"/>
  <c r="J481" i="2"/>
  <c r="K411" i="2"/>
  <c r="J411" i="2"/>
  <c r="K393" i="2"/>
  <c r="J393" i="2"/>
  <c r="K328" i="2"/>
  <c r="J328" i="2"/>
  <c r="K311" i="2"/>
  <c r="J311" i="2"/>
  <c r="K281" i="2"/>
  <c r="J281" i="2"/>
  <c r="K231" i="2"/>
  <c r="J231" i="2"/>
  <c r="K168" i="2"/>
  <c r="J168" i="2"/>
  <c r="K87" i="2"/>
  <c r="J87" i="2"/>
  <c r="K2" i="2"/>
  <c r="J2" i="2"/>
  <c r="K1325" i="2"/>
  <c r="J1325" i="2"/>
  <c r="K1279" i="2"/>
  <c r="J1279" i="2"/>
  <c r="K1201" i="2"/>
  <c r="J1201" i="2"/>
  <c r="K1146" i="2"/>
  <c r="J1146" i="2"/>
  <c r="K1134" i="2"/>
  <c r="J1134" i="2"/>
  <c r="K986" i="2"/>
  <c r="J986" i="2"/>
  <c r="K880" i="2"/>
  <c r="J880" i="2"/>
  <c r="K850" i="2"/>
  <c r="J850" i="2"/>
  <c r="K802" i="2"/>
  <c r="J802" i="2"/>
  <c r="K707" i="2"/>
  <c r="J707" i="2"/>
  <c r="K603" i="2"/>
  <c r="J603" i="2"/>
  <c r="K514" i="2"/>
  <c r="J514" i="2"/>
  <c r="K444" i="2"/>
  <c r="J444" i="2"/>
  <c r="K387" i="2"/>
  <c r="J387" i="2"/>
  <c r="K357" i="2"/>
  <c r="J357" i="2"/>
  <c r="K350" i="2"/>
  <c r="J350" i="2"/>
  <c r="K323" i="2"/>
  <c r="J323" i="2"/>
  <c r="K295" i="2"/>
  <c r="J295" i="2"/>
  <c r="K244" i="2"/>
  <c r="J244" i="2"/>
  <c r="K222" i="2"/>
  <c r="J222" i="2"/>
  <c r="K154" i="2"/>
  <c r="J154" i="2"/>
  <c r="K5" i="2"/>
  <c r="J5" i="2"/>
  <c r="K1177" i="2"/>
  <c r="J1177" i="2"/>
  <c r="K718" i="2"/>
  <c r="J718" i="2"/>
  <c r="K420" i="2"/>
  <c r="J420" i="2"/>
  <c r="K251" i="2"/>
  <c r="J251" i="2"/>
  <c r="K1335" i="2"/>
  <c r="J1335" i="2"/>
  <c r="K1104" i="2"/>
  <c r="J1104" i="2"/>
  <c r="K484" i="2"/>
  <c r="J484" i="2"/>
  <c r="K1394" i="2"/>
  <c r="J1394" i="2"/>
  <c r="K1287" i="2"/>
  <c r="J1287" i="2"/>
  <c r="K1250" i="2"/>
  <c r="J1250" i="2"/>
  <c r="K1062" i="2"/>
  <c r="J1062" i="2"/>
  <c r="K1029" i="2"/>
  <c r="J1029" i="2"/>
  <c r="K948" i="2"/>
  <c r="J948" i="2"/>
  <c r="K853" i="2"/>
  <c r="J853" i="2"/>
  <c r="K833" i="2"/>
  <c r="J833" i="2"/>
  <c r="K767" i="2"/>
  <c r="J767" i="2"/>
  <c r="K744" i="2"/>
  <c r="J744" i="2"/>
  <c r="K716" i="2"/>
  <c r="J716" i="2"/>
  <c r="K657" i="2"/>
  <c r="J657" i="2"/>
  <c r="K612" i="2"/>
  <c r="J612" i="2"/>
  <c r="K552" i="2"/>
  <c r="J552" i="2"/>
  <c r="K531" i="2"/>
  <c r="J531" i="2"/>
  <c r="K526" i="2"/>
  <c r="J526" i="2"/>
  <c r="K368" i="2"/>
  <c r="J368" i="2"/>
  <c r="K289" i="2"/>
  <c r="J289" i="2"/>
  <c r="K247" i="2"/>
  <c r="J247" i="2"/>
  <c r="K194" i="2"/>
  <c r="J194" i="2"/>
  <c r="K169" i="2"/>
  <c r="J169" i="2"/>
  <c r="K97" i="2"/>
  <c r="J97" i="2"/>
  <c r="K72" i="2"/>
  <c r="J72" i="2"/>
  <c r="K22" i="2"/>
  <c r="J22" i="2"/>
  <c r="K4" i="2"/>
  <c r="J4" i="2"/>
  <c r="K1353" i="2"/>
  <c r="J1353" i="2"/>
  <c r="K1289" i="2"/>
  <c r="J1289" i="2"/>
  <c r="K1266" i="2"/>
  <c r="J1266" i="2"/>
  <c r="K1204" i="2"/>
  <c r="J1204" i="2"/>
  <c r="K1189" i="2"/>
  <c r="J1189" i="2"/>
  <c r="K1118" i="2"/>
  <c r="J1118" i="2"/>
  <c r="K1106" i="2"/>
  <c r="J1106" i="2"/>
  <c r="K1071" i="2"/>
  <c r="J1071" i="2"/>
  <c r="K1014" i="2"/>
  <c r="J1014" i="2"/>
  <c r="K974" i="2"/>
  <c r="J974" i="2"/>
  <c r="K939" i="2"/>
  <c r="J939" i="2"/>
  <c r="K917" i="2"/>
  <c r="J917" i="2"/>
  <c r="K891" i="2"/>
  <c r="J891" i="2"/>
  <c r="K820" i="2"/>
  <c r="J820" i="2"/>
  <c r="K810" i="2"/>
  <c r="J810" i="2"/>
  <c r="K774" i="2"/>
  <c r="J774" i="2"/>
  <c r="K702" i="2"/>
  <c r="J702" i="2"/>
  <c r="K684" i="2"/>
  <c r="J684" i="2"/>
  <c r="K660" i="2"/>
  <c r="J660" i="2"/>
  <c r="K638" i="2"/>
  <c r="J638" i="2"/>
  <c r="K583" i="2"/>
  <c r="J583" i="2"/>
  <c r="K538" i="2"/>
  <c r="J538" i="2"/>
  <c r="K463" i="2"/>
  <c r="J463" i="2"/>
  <c r="K403" i="2"/>
  <c r="J403" i="2"/>
  <c r="K312" i="2"/>
  <c r="J312" i="2"/>
  <c r="K275" i="2"/>
  <c r="J275" i="2"/>
  <c r="K165" i="2"/>
  <c r="J165" i="2"/>
  <c r="K104" i="2"/>
  <c r="J104" i="2"/>
  <c r="K75" i="2"/>
  <c r="J75" i="2"/>
  <c r="K50" i="2"/>
  <c r="J50" i="2"/>
  <c r="K1368" i="2"/>
  <c r="J1368" i="2"/>
  <c r="K1286" i="2"/>
  <c r="J1286" i="2"/>
  <c r="K1213" i="2"/>
  <c r="J1213" i="2"/>
  <c r="K1094" i="2"/>
  <c r="J1094" i="2"/>
  <c r="K1058" i="2"/>
  <c r="J1058" i="2"/>
  <c r="K1031" i="2"/>
  <c r="J1031" i="2"/>
  <c r="K965" i="2"/>
  <c r="J965" i="2"/>
  <c r="K949" i="2"/>
  <c r="J949" i="2"/>
  <c r="K865" i="2"/>
  <c r="J865" i="2"/>
  <c r="K773" i="2"/>
  <c r="J773" i="2"/>
  <c r="K654" i="2"/>
  <c r="J654" i="2"/>
  <c r="K502" i="2"/>
  <c r="J502" i="2"/>
  <c r="K422" i="2"/>
  <c r="J422" i="2"/>
  <c r="K372" i="2"/>
  <c r="J372" i="2"/>
  <c r="K316" i="2"/>
  <c r="J316" i="2"/>
  <c r="K264" i="2"/>
  <c r="J264" i="2"/>
  <c r="K211" i="2"/>
  <c r="J211" i="2"/>
  <c r="K108" i="2"/>
  <c r="J108" i="2"/>
  <c r="J1349" i="2"/>
  <c r="J957" i="2"/>
  <c r="J485" i="2"/>
  <c r="J1362" i="2"/>
  <c r="J938" i="2"/>
  <c r="K1233" i="2"/>
  <c r="J1233" i="2"/>
  <c r="K309" i="2"/>
  <c r="J309" i="2"/>
  <c r="K182" i="2"/>
  <c r="J182" i="2"/>
  <c r="K1035" i="2"/>
  <c r="J1035" i="2"/>
  <c r="K511" i="2"/>
  <c r="J511" i="2"/>
  <c r="K466" i="2"/>
  <c r="J466" i="2"/>
  <c r="K441" i="2"/>
  <c r="J441" i="2"/>
  <c r="K418" i="2"/>
  <c r="J418" i="2"/>
  <c r="K386" i="2"/>
  <c r="J386" i="2"/>
  <c r="K344" i="2"/>
  <c r="J344" i="2"/>
  <c r="K286" i="2"/>
  <c r="J286" i="2"/>
  <c r="K245" i="2"/>
  <c r="J245" i="2"/>
  <c r="K227" i="2"/>
  <c r="J227" i="2"/>
  <c r="K199" i="2"/>
  <c r="J199" i="2"/>
  <c r="K174" i="2"/>
  <c r="J174" i="2"/>
  <c r="K106" i="2"/>
  <c r="J106" i="2"/>
  <c r="K18" i="2"/>
  <c r="J18" i="2"/>
  <c r="K1376" i="2"/>
  <c r="J1376" i="2"/>
  <c r="K1337" i="2"/>
  <c r="J1337" i="2"/>
  <c r="K1307" i="2"/>
  <c r="J1307" i="2"/>
  <c r="K1272" i="2"/>
  <c r="J1272" i="2"/>
  <c r="K1239" i="2"/>
  <c r="J1239" i="2"/>
  <c r="K1182" i="2"/>
  <c r="J1182" i="2"/>
  <c r="K1145" i="2"/>
  <c r="J1145" i="2"/>
  <c r="K1088" i="2"/>
  <c r="J1088" i="2"/>
  <c r="K1060" i="2"/>
  <c r="J1060" i="2"/>
  <c r="K1046" i="2"/>
  <c r="J1046" i="2"/>
  <c r="K1003" i="2"/>
  <c r="J1003" i="2"/>
  <c r="K925" i="2"/>
  <c r="J925" i="2"/>
  <c r="K879" i="2"/>
  <c r="J879" i="2"/>
  <c r="K819" i="2"/>
  <c r="J819" i="2"/>
  <c r="K770" i="2"/>
  <c r="J770" i="2"/>
  <c r="K713" i="2"/>
  <c r="J713" i="2"/>
  <c r="K668" i="2"/>
  <c r="J668" i="2"/>
  <c r="K636" i="2"/>
  <c r="J636" i="2"/>
  <c r="K621" i="2"/>
  <c r="J621" i="2"/>
  <c r="K594" i="2"/>
  <c r="J594" i="2"/>
  <c r="K512" i="2"/>
  <c r="J512" i="2"/>
  <c r="K470" i="2"/>
  <c r="J470" i="2"/>
  <c r="K443" i="2"/>
  <c r="J443" i="2"/>
  <c r="K349" i="2"/>
  <c r="J349" i="2"/>
  <c r="K303" i="2"/>
  <c r="J303" i="2"/>
  <c r="K225" i="2"/>
  <c r="J225" i="2"/>
  <c r="K197" i="2"/>
  <c r="J197" i="2"/>
  <c r="J167" i="2"/>
  <c r="K167" i="2"/>
  <c r="K78" i="2"/>
  <c r="J78" i="2"/>
  <c r="K36" i="2"/>
  <c r="J36" i="2"/>
  <c r="K1397" i="2"/>
  <c r="J1397" i="2"/>
  <c r="K1341" i="2"/>
  <c r="J1341" i="2"/>
  <c r="K1303" i="2"/>
  <c r="J1303" i="2"/>
  <c r="K1277" i="2"/>
  <c r="J1277" i="2"/>
  <c r="K1217" i="2"/>
  <c r="J1217" i="2"/>
  <c r="K1161" i="2"/>
  <c r="J1161" i="2"/>
  <c r="K1124" i="2"/>
  <c r="J1124" i="2"/>
  <c r="K1091" i="2"/>
  <c r="J1091" i="2"/>
  <c r="K1053" i="2"/>
  <c r="J1053" i="2"/>
  <c r="K1015" i="2"/>
  <c r="J1015" i="2"/>
  <c r="K992" i="2"/>
  <c r="J992" i="2"/>
  <c r="K932" i="2"/>
  <c r="J932" i="2"/>
  <c r="K886" i="2"/>
  <c r="J886" i="2"/>
  <c r="K848" i="2"/>
  <c r="J848" i="2"/>
  <c r="K822" i="2"/>
  <c r="J822" i="2"/>
  <c r="K777" i="2"/>
  <c r="J777" i="2"/>
  <c r="K738" i="2"/>
  <c r="J738" i="2"/>
  <c r="K727" i="2"/>
  <c r="J727" i="2"/>
  <c r="K694" i="2"/>
  <c r="J694" i="2"/>
  <c r="K669" i="2"/>
  <c r="J669" i="2"/>
  <c r="K588" i="2"/>
  <c r="J588" i="2"/>
  <c r="K524" i="2"/>
  <c r="J524" i="2"/>
  <c r="K461" i="2"/>
  <c r="J461" i="2"/>
  <c r="K410" i="2"/>
  <c r="J410" i="2"/>
  <c r="K379" i="2"/>
  <c r="J379" i="2"/>
  <c r="K313" i="2"/>
  <c r="J313" i="2"/>
  <c r="K254" i="2"/>
  <c r="J254" i="2"/>
  <c r="K153" i="2"/>
  <c r="J153" i="2"/>
  <c r="K107" i="2"/>
  <c r="J107" i="2"/>
  <c r="J61" i="2"/>
  <c r="K61" i="2"/>
  <c r="K1393" i="2"/>
  <c r="J1393" i="2"/>
  <c r="K1357" i="2"/>
  <c r="J1357" i="2"/>
  <c r="K1334" i="2"/>
  <c r="J1334" i="2"/>
  <c r="K1295" i="2"/>
  <c r="J1295" i="2"/>
  <c r="K1243" i="2"/>
  <c r="J1243" i="2"/>
  <c r="K1210" i="2"/>
  <c r="J1210" i="2"/>
  <c r="K1178" i="2"/>
  <c r="J1178" i="2"/>
  <c r="K1111" i="2"/>
  <c r="J1111" i="2"/>
  <c r="J1069" i="2"/>
  <c r="K1069" i="2"/>
  <c r="K1027" i="2"/>
  <c r="J1027" i="2"/>
  <c r="K968" i="2"/>
  <c r="J968" i="2"/>
  <c r="K947" i="2"/>
  <c r="J947" i="2"/>
  <c r="K906" i="2"/>
  <c r="J906" i="2"/>
  <c r="K885" i="2"/>
  <c r="J885" i="2"/>
  <c r="J836" i="2"/>
  <c r="K836" i="2"/>
  <c r="K724" i="2"/>
  <c r="J724" i="2"/>
  <c r="K646" i="2"/>
  <c r="J646" i="2"/>
  <c r="K585" i="2"/>
  <c r="J585" i="2"/>
  <c r="K570" i="2"/>
  <c r="J570" i="2"/>
  <c r="K505" i="2"/>
  <c r="J505" i="2"/>
  <c r="K451" i="2"/>
  <c r="J451" i="2"/>
  <c r="K405" i="2"/>
  <c r="J405" i="2"/>
  <c r="K287" i="2"/>
  <c r="J287" i="2"/>
  <c r="K239" i="2"/>
  <c r="J239" i="2"/>
  <c r="K204" i="2"/>
  <c r="J204" i="2"/>
  <c r="K145" i="2"/>
  <c r="J145" i="2"/>
  <c r="K135" i="2"/>
  <c r="J135" i="2"/>
  <c r="K94" i="2"/>
  <c r="J94" i="2"/>
  <c r="K39" i="2"/>
  <c r="J39" i="2"/>
  <c r="K9" i="2"/>
  <c r="J9" i="2"/>
  <c r="K1387" i="2"/>
  <c r="J1387" i="2"/>
  <c r="K1345" i="2"/>
  <c r="J1345" i="2"/>
  <c r="K1326" i="2"/>
  <c r="J1326" i="2"/>
  <c r="K1318" i="2"/>
  <c r="J1318" i="2"/>
  <c r="K1300" i="2"/>
  <c r="J1300" i="2"/>
  <c r="K1269" i="2"/>
  <c r="J1269" i="2"/>
  <c r="K1238" i="2"/>
  <c r="J1238" i="2"/>
  <c r="K1187" i="2"/>
  <c r="J1187" i="2"/>
  <c r="K1147" i="2"/>
  <c r="J1147" i="2"/>
  <c r="K1096" i="2"/>
  <c r="J1096" i="2"/>
  <c r="K1044" i="2"/>
  <c r="J1044" i="2"/>
  <c r="K1022" i="2"/>
  <c r="J1022" i="2"/>
  <c r="K1000" i="2"/>
  <c r="J1000" i="2"/>
  <c r="K982" i="2"/>
  <c r="J982" i="2"/>
  <c r="K955" i="2"/>
  <c r="J955" i="2"/>
  <c r="J928" i="2"/>
  <c r="K928" i="2"/>
  <c r="K912" i="2"/>
  <c r="J912" i="2"/>
  <c r="K887" i="2"/>
  <c r="J887" i="2"/>
  <c r="K870" i="2"/>
  <c r="J870" i="2"/>
  <c r="K845" i="2"/>
  <c r="J845" i="2"/>
  <c r="K792" i="2"/>
  <c r="J792" i="2"/>
  <c r="J769" i="2"/>
  <c r="K769" i="2"/>
  <c r="K741" i="2"/>
  <c r="J741" i="2"/>
  <c r="J706" i="2"/>
  <c r="K706" i="2"/>
  <c r="K686" i="2"/>
  <c r="J686" i="2"/>
  <c r="J650" i="2"/>
  <c r="K650" i="2"/>
  <c r="K627" i="2"/>
  <c r="J627" i="2"/>
  <c r="K613" i="2"/>
  <c r="J613" i="2"/>
  <c r="K586" i="2"/>
  <c r="J586" i="2"/>
  <c r="J562" i="2"/>
  <c r="K562" i="2"/>
  <c r="K542" i="2"/>
  <c r="J542" i="2"/>
  <c r="K493" i="2"/>
  <c r="J493" i="2"/>
  <c r="K479" i="2"/>
  <c r="J479" i="2"/>
  <c r="J473" i="2"/>
  <c r="K473" i="2"/>
  <c r="K413" i="2"/>
  <c r="J413" i="2"/>
  <c r="K381" i="2"/>
  <c r="J381" i="2"/>
  <c r="K375" i="2"/>
  <c r="J375" i="2"/>
  <c r="J337" i="2"/>
  <c r="K337" i="2"/>
  <c r="K290" i="2"/>
  <c r="J290" i="2"/>
  <c r="J262" i="2"/>
  <c r="K262" i="2"/>
  <c r="K213" i="2"/>
  <c r="J213" i="2"/>
  <c r="J184" i="2"/>
  <c r="K184" i="2"/>
  <c r="K151" i="2"/>
  <c r="J151" i="2"/>
  <c r="K133" i="2"/>
  <c r="J133" i="2"/>
  <c r="K139" i="2"/>
  <c r="J139" i="2"/>
  <c r="K100" i="2"/>
  <c r="J100" i="2"/>
  <c r="K47" i="2"/>
  <c r="J47" i="2"/>
  <c r="J26" i="2"/>
  <c r="K26" i="2"/>
  <c r="K1390" i="2"/>
  <c r="J1390" i="2"/>
  <c r="K1352" i="2"/>
  <c r="J1352" i="2"/>
  <c r="K1280" i="2"/>
  <c r="J1280" i="2"/>
  <c r="K1253" i="2"/>
  <c r="J1253" i="2"/>
  <c r="K1216" i="2"/>
  <c r="J1216" i="2"/>
  <c r="J1154" i="2"/>
  <c r="K1154" i="2"/>
  <c r="K1121" i="2"/>
  <c r="J1121" i="2"/>
  <c r="J1057" i="2"/>
  <c r="K1057" i="2"/>
  <c r="K994" i="2"/>
  <c r="J994" i="2"/>
  <c r="J953" i="2"/>
  <c r="K953" i="2"/>
  <c r="K866" i="2"/>
  <c r="J866" i="2"/>
  <c r="K799" i="2"/>
  <c r="J799" i="2"/>
  <c r="K781" i="2"/>
  <c r="J781" i="2"/>
  <c r="J737" i="2"/>
  <c r="K737" i="2"/>
  <c r="K703" i="2"/>
  <c r="J703" i="2"/>
  <c r="K664" i="2"/>
  <c r="J664" i="2"/>
  <c r="K653" i="2"/>
  <c r="J653" i="2"/>
  <c r="J606" i="2"/>
  <c r="K606" i="2"/>
  <c r="J575" i="2"/>
  <c r="K575" i="2"/>
  <c r="K532" i="2"/>
  <c r="J532" i="2"/>
  <c r="K465" i="2"/>
  <c r="J465" i="2"/>
  <c r="J424" i="2"/>
  <c r="K424" i="2"/>
  <c r="J371" i="2"/>
  <c r="K371" i="2"/>
  <c r="J331" i="2"/>
  <c r="K331" i="2"/>
  <c r="K277" i="2"/>
  <c r="J277" i="2"/>
  <c r="K234" i="2"/>
  <c r="J234" i="2"/>
  <c r="J173" i="2"/>
  <c r="K173" i="2"/>
  <c r="J156" i="2"/>
  <c r="K156" i="2"/>
  <c r="K141" i="2"/>
  <c r="J141" i="2"/>
  <c r="J114" i="2"/>
  <c r="K114" i="2"/>
  <c r="K67" i="2"/>
  <c r="J67" i="2"/>
  <c r="J27" i="2"/>
  <c r="K27" i="2"/>
  <c r="K12" i="2"/>
  <c r="J12" i="2"/>
  <c r="J1367" i="2"/>
  <c r="K1367" i="2"/>
  <c r="J1284" i="2"/>
  <c r="K1284" i="2"/>
  <c r="K1258" i="2"/>
  <c r="J1258" i="2"/>
  <c r="K1230" i="2"/>
  <c r="J1230" i="2"/>
  <c r="K1174" i="2"/>
  <c r="J1174" i="2"/>
  <c r="J1155" i="2"/>
  <c r="K1155" i="2"/>
  <c r="J1135" i="2"/>
  <c r="K1135" i="2"/>
  <c r="K1102" i="2"/>
  <c r="J1102" i="2"/>
  <c r="K1066" i="2"/>
  <c r="J1066" i="2"/>
  <c r="J1024" i="2"/>
  <c r="K1024" i="2"/>
  <c r="K950" i="2"/>
  <c r="J950" i="2"/>
  <c r="K884" i="2"/>
  <c r="J884" i="2"/>
  <c r="K824" i="2"/>
  <c r="J824" i="2"/>
  <c r="J805" i="2"/>
  <c r="K805" i="2"/>
  <c r="J759" i="2"/>
  <c r="K759" i="2"/>
  <c r="K633" i="2"/>
  <c r="J633" i="2"/>
  <c r="K590" i="2"/>
  <c r="J590" i="2"/>
  <c r="J546" i="2"/>
  <c r="K546" i="2"/>
  <c r="K522" i="2"/>
  <c r="J522" i="2"/>
  <c r="K506" i="2"/>
  <c r="J506" i="2"/>
  <c r="K468" i="2"/>
  <c r="J468" i="2"/>
  <c r="K408" i="2"/>
  <c r="J408" i="2"/>
  <c r="K389" i="2"/>
  <c r="J389" i="2"/>
  <c r="J322" i="2"/>
  <c r="K322" i="2"/>
  <c r="K310" i="2"/>
  <c r="J310" i="2"/>
  <c r="K280" i="2"/>
  <c r="J280" i="2"/>
  <c r="K226" i="2"/>
  <c r="J226" i="2"/>
  <c r="J150" i="2"/>
  <c r="K150" i="2"/>
  <c r="K48" i="2"/>
  <c r="J48" i="2"/>
  <c r="K1398" i="2"/>
  <c r="J1398" i="2"/>
  <c r="K1317" i="2"/>
  <c r="J1317" i="2"/>
  <c r="K1270" i="2"/>
  <c r="J1270" i="2"/>
  <c r="K1170" i="2"/>
  <c r="J1170" i="2"/>
  <c r="K1143" i="2"/>
  <c r="J1143" i="2"/>
  <c r="K1125" i="2"/>
  <c r="J1125" i="2"/>
  <c r="K945" i="2"/>
  <c r="J945" i="2"/>
  <c r="K871" i="2"/>
  <c r="J871" i="2"/>
  <c r="K829" i="2"/>
  <c r="J829" i="2"/>
  <c r="K795" i="2"/>
  <c r="J795" i="2"/>
  <c r="K691" i="2"/>
  <c r="J691" i="2"/>
  <c r="K600" i="2"/>
  <c r="J600" i="2"/>
  <c r="K500" i="2"/>
  <c r="J500" i="2"/>
  <c r="K435" i="2"/>
  <c r="J435" i="2"/>
  <c r="J370" i="2"/>
  <c r="K370" i="2"/>
  <c r="K356" i="2"/>
  <c r="J356" i="2"/>
  <c r="K336" i="2"/>
  <c r="J336" i="2"/>
  <c r="K324" i="2"/>
  <c r="J324" i="2"/>
  <c r="K294" i="2"/>
  <c r="J294" i="2"/>
  <c r="K230" i="2"/>
  <c r="J230" i="2"/>
  <c r="K218" i="2"/>
  <c r="J218" i="2"/>
  <c r="K119" i="2"/>
  <c r="J119" i="2"/>
  <c r="K3" i="2"/>
  <c r="J3" i="2"/>
  <c r="K956" i="2"/>
  <c r="J956" i="2"/>
  <c r="K596" i="2"/>
  <c r="J596" i="2"/>
  <c r="K406" i="2"/>
  <c r="J406" i="2"/>
  <c r="K125" i="2"/>
  <c r="J125" i="2"/>
  <c r="K1332" i="2"/>
  <c r="J1332" i="2"/>
  <c r="K1078" i="2"/>
  <c r="J1078" i="2"/>
  <c r="K112" i="2"/>
  <c r="J112" i="2"/>
  <c r="J1356" i="2"/>
  <c r="K1356" i="2"/>
  <c r="K1275" i="2"/>
  <c r="J1275" i="2"/>
  <c r="K1173" i="2"/>
  <c r="J1173" i="2"/>
  <c r="K1061" i="2"/>
  <c r="J1061" i="2"/>
  <c r="K1010" i="2"/>
  <c r="J1010" i="2"/>
  <c r="K940" i="2"/>
  <c r="J940" i="2"/>
  <c r="K852" i="2"/>
  <c r="J852" i="2"/>
  <c r="K832" i="2"/>
  <c r="J832" i="2"/>
  <c r="J751" i="2"/>
  <c r="K751" i="2"/>
  <c r="K743" i="2"/>
  <c r="J743" i="2"/>
  <c r="K715" i="2"/>
  <c r="J715" i="2"/>
  <c r="K656" i="2"/>
  <c r="J656" i="2"/>
  <c r="K584" i="2"/>
  <c r="J584" i="2"/>
  <c r="K547" i="2"/>
  <c r="J547" i="2"/>
  <c r="K530" i="2"/>
  <c r="J530" i="2"/>
  <c r="K491" i="2"/>
  <c r="J491" i="2"/>
  <c r="K364" i="2"/>
  <c r="J364" i="2"/>
  <c r="K284" i="2"/>
  <c r="J284" i="2"/>
  <c r="K214" i="2"/>
  <c r="J214" i="2"/>
  <c r="K191" i="2"/>
  <c r="J191" i="2"/>
  <c r="K136" i="2"/>
  <c r="J136" i="2"/>
  <c r="K85" i="2"/>
  <c r="J85" i="2"/>
  <c r="K60" i="2"/>
  <c r="J60" i="2"/>
  <c r="K21" i="2"/>
  <c r="J21" i="2"/>
  <c r="K1386" i="2"/>
  <c r="J1386" i="2"/>
  <c r="K1329" i="2"/>
  <c r="J1329" i="2"/>
  <c r="K1276" i="2"/>
  <c r="J1276" i="2"/>
  <c r="K1259" i="2"/>
  <c r="J1259" i="2"/>
  <c r="K1203" i="2"/>
  <c r="J1203" i="2"/>
  <c r="K1179" i="2"/>
  <c r="J1179" i="2"/>
  <c r="K1117" i="2"/>
  <c r="J1117" i="2"/>
  <c r="K1103" i="2"/>
  <c r="J1103" i="2"/>
  <c r="K1070" i="2"/>
  <c r="J1070" i="2"/>
  <c r="K1011" i="2"/>
  <c r="J1011" i="2"/>
  <c r="K973" i="2"/>
  <c r="J973" i="2"/>
  <c r="K934" i="2"/>
  <c r="J934" i="2"/>
  <c r="K915" i="2"/>
  <c r="J915" i="2"/>
  <c r="K847" i="2"/>
  <c r="J847" i="2"/>
  <c r="K817" i="2"/>
  <c r="J817" i="2"/>
  <c r="K801" i="2"/>
  <c r="J801" i="2"/>
  <c r="J747" i="2"/>
  <c r="K747" i="2"/>
  <c r="K692" i="2"/>
  <c r="J692" i="2"/>
  <c r="K681" i="2"/>
  <c r="J681" i="2"/>
  <c r="K655" i="2"/>
  <c r="J655" i="2"/>
  <c r="K635" i="2"/>
  <c r="J635" i="2"/>
  <c r="K582" i="2"/>
  <c r="J582" i="2"/>
  <c r="K533" i="2"/>
  <c r="J533" i="2"/>
  <c r="K434" i="2"/>
  <c r="J434" i="2"/>
  <c r="K397" i="2"/>
  <c r="J397" i="2"/>
  <c r="K301" i="2"/>
  <c r="J301" i="2"/>
  <c r="K246" i="2"/>
  <c r="J246" i="2"/>
  <c r="K161" i="2"/>
  <c r="J161" i="2"/>
  <c r="K96" i="2"/>
  <c r="J96" i="2"/>
  <c r="K71" i="2"/>
  <c r="J71" i="2"/>
  <c r="K32" i="2"/>
  <c r="J32" i="2"/>
  <c r="K1358" i="2"/>
  <c r="J1358" i="2"/>
  <c r="K1255" i="2"/>
  <c r="J1255" i="2"/>
  <c r="K1206" i="2"/>
  <c r="J1206" i="2"/>
  <c r="K1084" i="2"/>
  <c r="J1084" i="2"/>
  <c r="K1052" i="2"/>
  <c r="J1052" i="2"/>
  <c r="K1021" i="2"/>
  <c r="J1021" i="2"/>
  <c r="K966" i="2"/>
  <c r="J966" i="2"/>
  <c r="K943" i="2"/>
  <c r="J943" i="2"/>
  <c r="K841" i="2"/>
  <c r="J841" i="2"/>
  <c r="K764" i="2"/>
  <c r="J764" i="2"/>
  <c r="K607" i="2"/>
  <c r="J607" i="2"/>
  <c r="K464" i="2"/>
  <c r="J464" i="2"/>
  <c r="K414" i="2"/>
  <c r="J414" i="2"/>
  <c r="K345" i="2"/>
  <c r="J345" i="2"/>
  <c r="K308" i="2"/>
  <c r="J308" i="2"/>
  <c r="K249" i="2"/>
  <c r="J249" i="2"/>
  <c r="K188" i="2"/>
  <c r="J188" i="2"/>
  <c r="K98" i="2"/>
  <c r="J98" i="2"/>
  <c r="K68" i="2"/>
  <c r="J68" i="2"/>
  <c r="J1308" i="2"/>
  <c r="J812" i="2"/>
  <c r="J388" i="2"/>
  <c r="J1222" i="2"/>
  <c r="J818" i="2"/>
  <c r="K1114" i="2"/>
  <c r="J1114" i="2"/>
  <c r="K873" i="2"/>
  <c r="J873" i="2"/>
  <c r="K745" i="2"/>
  <c r="J745" i="2"/>
  <c r="K565" i="2"/>
  <c r="J565" i="2"/>
  <c r="K1288" i="2"/>
  <c r="J1288" i="2"/>
  <c r="K1151" i="2"/>
  <c r="J1151" i="2"/>
  <c r="K1205" i="2"/>
  <c r="J1205" i="2"/>
  <c r="K1101" i="2"/>
  <c r="J1101" i="2"/>
  <c r="K904" i="2"/>
  <c r="J904" i="2"/>
  <c r="J872" i="2"/>
  <c r="K872" i="2"/>
  <c r="K797" i="2"/>
  <c r="J797" i="2"/>
  <c r="K728" i="2"/>
  <c r="J728" i="2"/>
  <c r="K700" i="2"/>
  <c r="J700" i="2"/>
  <c r="K651" i="2"/>
  <c r="J651" i="2"/>
  <c r="K593" i="2"/>
  <c r="J593" i="2"/>
  <c r="K549" i="2"/>
  <c r="J549" i="2"/>
  <c r="K469" i="2"/>
  <c r="J469" i="2"/>
  <c r="K425" i="2"/>
  <c r="J425" i="2"/>
  <c r="K359" i="2"/>
  <c r="J359" i="2"/>
  <c r="K299" i="2"/>
  <c r="J299" i="2"/>
  <c r="K242" i="2"/>
  <c r="J242" i="2"/>
  <c r="K181" i="2"/>
  <c r="J181" i="2"/>
  <c r="K99" i="2"/>
  <c r="J99" i="2"/>
  <c r="K16" i="2"/>
  <c r="J16" i="2"/>
  <c r="K1351" i="2"/>
  <c r="J1351" i="2"/>
  <c r="K1254" i="2"/>
  <c r="J1254" i="2"/>
  <c r="K1192" i="2"/>
  <c r="J1192" i="2"/>
  <c r="J1144" i="2"/>
  <c r="K1144" i="2"/>
  <c r="K1097" i="2"/>
  <c r="J1097" i="2"/>
  <c r="K1020" i="2"/>
  <c r="J1020" i="2"/>
  <c r="K987" i="2"/>
  <c r="J987" i="2"/>
  <c r="K959" i="2"/>
  <c r="J959" i="2"/>
  <c r="K929" i="2"/>
  <c r="J929" i="2"/>
  <c r="K842" i="2"/>
  <c r="J842" i="2"/>
  <c r="J814" i="2"/>
  <c r="K814" i="2"/>
  <c r="K701" i="2"/>
  <c r="J701" i="2"/>
  <c r="K520" i="2"/>
  <c r="J520" i="2"/>
  <c r="K513" i="2"/>
  <c r="J513" i="2"/>
  <c r="K457" i="2"/>
  <c r="J457" i="2"/>
  <c r="K433" i="2"/>
  <c r="J433" i="2"/>
  <c r="K399" i="2"/>
  <c r="J399" i="2"/>
  <c r="J382" i="2"/>
  <c r="K382" i="2"/>
  <c r="K341" i="2"/>
  <c r="J341" i="2"/>
  <c r="K268" i="2"/>
  <c r="J268" i="2"/>
  <c r="K237" i="2"/>
  <c r="J237" i="2"/>
  <c r="K223" i="2"/>
  <c r="J223" i="2"/>
  <c r="K192" i="2"/>
  <c r="J192" i="2"/>
  <c r="K166" i="2"/>
  <c r="J166" i="2"/>
  <c r="K101" i="2"/>
  <c r="J101" i="2"/>
  <c r="K1399" i="2"/>
  <c r="J1399" i="2"/>
  <c r="K1366" i="2"/>
  <c r="J1366" i="2"/>
  <c r="K1331" i="2"/>
  <c r="J1331" i="2"/>
  <c r="K1305" i="2"/>
  <c r="J1305" i="2"/>
  <c r="K1257" i="2"/>
  <c r="J1257" i="2"/>
  <c r="K1219" i="2"/>
  <c r="J1219" i="2"/>
  <c r="K1181" i="2"/>
  <c r="J1181" i="2"/>
  <c r="K1140" i="2"/>
  <c r="J1140" i="2"/>
  <c r="K1077" i="2"/>
  <c r="J1077" i="2"/>
  <c r="K1059" i="2"/>
  <c r="J1059" i="2"/>
  <c r="K1036" i="2"/>
  <c r="J1036" i="2"/>
  <c r="K995" i="2"/>
  <c r="J995" i="2"/>
  <c r="K920" i="2"/>
  <c r="J920" i="2"/>
  <c r="K849" i="2"/>
  <c r="J849" i="2"/>
  <c r="K804" i="2"/>
  <c r="J804" i="2"/>
  <c r="K762" i="2"/>
  <c r="J762" i="2"/>
  <c r="K710" i="2"/>
  <c r="J710" i="2"/>
  <c r="K661" i="2"/>
  <c r="J661" i="2"/>
  <c r="K634" i="2"/>
  <c r="J634" i="2"/>
  <c r="K614" i="2"/>
  <c r="J614" i="2"/>
  <c r="K576" i="2"/>
  <c r="J576" i="2"/>
  <c r="K509" i="2"/>
  <c r="J509" i="2"/>
  <c r="K460" i="2"/>
  <c r="J460" i="2"/>
  <c r="K436" i="2"/>
  <c r="J436" i="2"/>
  <c r="K346" i="2"/>
  <c r="J346" i="2"/>
  <c r="K292" i="2"/>
  <c r="J292" i="2"/>
  <c r="K206" i="2"/>
  <c r="J206" i="2"/>
  <c r="K193" i="2"/>
  <c r="J193" i="2"/>
  <c r="K157" i="2"/>
  <c r="J157" i="2"/>
  <c r="K63" i="2"/>
  <c r="J63" i="2"/>
  <c r="K29" i="2"/>
  <c r="J29" i="2"/>
  <c r="K1388" i="2"/>
  <c r="J1388" i="2"/>
  <c r="K1338" i="2"/>
  <c r="J1338" i="2"/>
  <c r="K1301" i="2"/>
  <c r="J1301" i="2"/>
  <c r="K1263" i="2"/>
  <c r="J1263" i="2"/>
  <c r="K1200" i="2"/>
  <c r="J1200" i="2"/>
  <c r="K1158" i="2"/>
  <c r="J1158" i="2"/>
  <c r="K1120" i="2"/>
  <c r="J1120" i="2"/>
  <c r="K1083" i="2"/>
  <c r="J1083" i="2"/>
  <c r="K1040" i="2"/>
  <c r="J1040" i="2"/>
  <c r="K1012" i="2"/>
  <c r="J1012" i="2"/>
  <c r="K990" i="2"/>
  <c r="J990" i="2"/>
  <c r="J898" i="2"/>
  <c r="K898" i="2"/>
  <c r="K878" i="2"/>
  <c r="J878" i="2"/>
  <c r="K839" i="2"/>
  <c r="J839" i="2"/>
  <c r="K807" i="2"/>
  <c r="J807" i="2"/>
  <c r="K771" i="2"/>
  <c r="J771" i="2"/>
  <c r="K735" i="2"/>
  <c r="J735" i="2"/>
  <c r="K720" i="2"/>
  <c r="J720" i="2"/>
  <c r="K693" i="2"/>
  <c r="J693" i="2"/>
  <c r="K649" i="2"/>
  <c r="J649" i="2"/>
  <c r="K567" i="2"/>
  <c r="J567" i="2"/>
  <c r="K523" i="2"/>
  <c r="J523" i="2"/>
  <c r="K437" i="2"/>
  <c r="J437" i="2"/>
  <c r="K401" i="2"/>
  <c r="J401" i="2"/>
  <c r="K360" i="2"/>
  <c r="J360" i="2"/>
  <c r="J304" i="2"/>
  <c r="K304" i="2"/>
  <c r="K252" i="2"/>
  <c r="J252" i="2"/>
  <c r="K140" i="2"/>
  <c r="J140" i="2"/>
  <c r="K83" i="2"/>
  <c r="J83" i="2"/>
  <c r="K54" i="2"/>
  <c r="J54" i="2"/>
  <c r="K1382" i="2"/>
  <c r="J1382" i="2"/>
  <c r="K1354" i="2"/>
  <c r="J1354" i="2"/>
  <c r="K1312" i="2"/>
  <c r="J1312" i="2"/>
  <c r="K1267" i="2"/>
  <c r="J1267" i="2"/>
  <c r="K1227" i="2"/>
  <c r="J1227" i="2"/>
  <c r="K1209" i="2"/>
  <c r="J1209" i="2"/>
  <c r="K1160" i="2"/>
  <c r="J1160" i="2"/>
  <c r="K1092" i="2"/>
  <c r="J1092" i="2"/>
  <c r="K1063" i="2"/>
  <c r="J1063" i="2"/>
  <c r="K997" i="2"/>
  <c r="J997" i="2"/>
  <c r="K962" i="2"/>
  <c r="J962" i="2"/>
  <c r="K937" i="2"/>
  <c r="J937" i="2"/>
  <c r="K900" i="2"/>
  <c r="J900" i="2"/>
  <c r="K883" i="2"/>
  <c r="J883" i="2"/>
  <c r="J783" i="2"/>
  <c r="K783" i="2"/>
  <c r="K714" i="2"/>
  <c r="J714" i="2"/>
  <c r="K628" i="2"/>
  <c r="J628" i="2"/>
  <c r="K581" i="2"/>
  <c r="J581" i="2"/>
  <c r="J555" i="2"/>
  <c r="K555" i="2"/>
  <c r="K495" i="2"/>
  <c r="J495" i="2"/>
  <c r="K440" i="2"/>
  <c r="J440" i="2"/>
  <c r="K369" i="2"/>
  <c r="J369" i="2"/>
  <c r="K272" i="2"/>
  <c r="J272" i="2"/>
  <c r="J238" i="2"/>
  <c r="K238" i="2"/>
  <c r="K196" i="2"/>
  <c r="J196" i="2"/>
  <c r="K144" i="2"/>
  <c r="J144" i="2"/>
  <c r="K117" i="2"/>
  <c r="J117" i="2"/>
  <c r="K89" i="2"/>
  <c r="J89" i="2"/>
  <c r="J35" i="2"/>
  <c r="K35" i="2"/>
  <c r="K1402" i="2"/>
  <c r="J1402" i="2"/>
  <c r="K1377" i="2"/>
  <c r="J1377" i="2"/>
  <c r="K1344" i="2"/>
  <c r="J1344" i="2"/>
  <c r="K1324" i="2"/>
  <c r="J1324" i="2"/>
  <c r="K1316" i="2"/>
  <c r="J1316" i="2"/>
  <c r="K1297" i="2"/>
  <c r="J1297" i="2"/>
  <c r="K1252" i="2"/>
  <c r="J1252" i="2"/>
  <c r="K1229" i="2"/>
  <c r="J1229" i="2"/>
  <c r="K1183" i="2"/>
  <c r="J1183" i="2"/>
  <c r="K1128" i="2"/>
  <c r="J1128" i="2"/>
  <c r="K1093" i="2"/>
  <c r="J1093" i="2"/>
  <c r="K1045" i="2"/>
  <c r="J1045" i="2"/>
  <c r="K1013" i="2"/>
  <c r="J1013" i="2"/>
  <c r="K1002" i="2"/>
  <c r="J1002" i="2"/>
  <c r="K980" i="2"/>
  <c r="J980" i="2"/>
  <c r="K936" i="2"/>
  <c r="J936" i="2"/>
  <c r="K922" i="2"/>
  <c r="J922" i="2"/>
  <c r="K909" i="2"/>
  <c r="J909" i="2"/>
  <c r="K882" i="2"/>
  <c r="J882" i="2"/>
  <c r="K867" i="2"/>
  <c r="J867" i="2"/>
  <c r="K827" i="2"/>
  <c r="J827" i="2"/>
  <c r="K780" i="2"/>
  <c r="J780" i="2"/>
  <c r="K757" i="2"/>
  <c r="J757" i="2"/>
  <c r="K734" i="2"/>
  <c r="J734" i="2"/>
  <c r="K695" i="2"/>
  <c r="J695" i="2"/>
  <c r="K667" i="2"/>
  <c r="J667" i="2"/>
  <c r="K643" i="2"/>
  <c r="J643" i="2"/>
  <c r="K626" i="2"/>
  <c r="J626" i="2"/>
  <c r="K609" i="2"/>
  <c r="J609" i="2"/>
  <c r="K579" i="2"/>
  <c r="J579" i="2"/>
  <c r="K563" i="2"/>
  <c r="J563" i="2"/>
  <c r="K541" i="2"/>
  <c r="J541" i="2"/>
  <c r="K487" i="2"/>
  <c r="J487" i="2"/>
  <c r="K477" i="2"/>
  <c r="J477" i="2"/>
  <c r="K453" i="2"/>
  <c r="J453" i="2"/>
  <c r="K409" i="2"/>
  <c r="J409" i="2"/>
  <c r="K380" i="2"/>
  <c r="J380" i="2"/>
  <c r="K374" i="2"/>
  <c r="J374" i="2"/>
  <c r="K333" i="2"/>
  <c r="J333" i="2"/>
  <c r="K278" i="2"/>
  <c r="J278" i="2"/>
  <c r="K260" i="2"/>
  <c r="J260" i="2"/>
  <c r="K209" i="2"/>
  <c r="J209" i="2"/>
  <c r="K172" i="2"/>
  <c r="J172" i="2"/>
  <c r="K138" i="2"/>
  <c r="J138" i="2"/>
  <c r="K129" i="2"/>
  <c r="J129" i="2"/>
  <c r="K115" i="2"/>
  <c r="J115" i="2"/>
  <c r="K90" i="2"/>
  <c r="J90" i="2"/>
  <c r="K42" i="2"/>
  <c r="J42" i="2"/>
  <c r="K20" i="2"/>
  <c r="J20" i="2"/>
  <c r="K1374" i="2"/>
  <c r="J1374" i="2"/>
  <c r="K1343" i="2"/>
  <c r="J1343" i="2"/>
  <c r="K1278" i="2"/>
  <c r="J1278" i="2"/>
  <c r="K1251" i="2"/>
  <c r="J1251" i="2"/>
  <c r="K1212" i="2"/>
  <c r="J1212" i="2"/>
  <c r="K1149" i="2"/>
  <c r="J1149" i="2"/>
  <c r="K1112" i="2"/>
  <c r="J1112" i="2"/>
  <c r="K1051" i="2"/>
  <c r="J1051" i="2"/>
  <c r="K985" i="2"/>
  <c r="J985" i="2"/>
  <c r="K935" i="2"/>
  <c r="J935" i="2"/>
  <c r="K864" i="2"/>
  <c r="J864" i="2"/>
  <c r="K800" i="2"/>
  <c r="J800" i="2"/>
  <c r="K779" i="2"/>
  <c r="J779" i="2"/>
  <c r="K730" i="2"/>
  <c r="J730" i="2"/>
  <c r="K697" i="2"/>
  <c r="J697" i="2"/>
  <c r="K665" i="2"/>
  <c r="J665" i="2"/>
  <c r="K647" i="2"/>
  <c r="J647" i="2"/>
  <c r="K610" i="2"/>
  <c r="J610" i="2"/>
  <c r="K574" i="2"/>
  <c r="J574" i="2"/>
  <c r="K525" i="2"/>
  <c r="J525" i="2"/>
  <c r="K462" i="2"/>
  <c r="J462" i="2"/>
  <c r="K417" i="2"/>
  <c r="J417" i="2"/>
  <c r="K361" i="2"/>
  <c r="J361" i="2"/>
  <c r="K327" i="2"/>
  <c r="J327" i="2"/>
  <c r="K271" i="2"/>
  <c r="J271" i="2"/>
  <c r="K215" i="2"/>
  <c r="J215" i="2"/>
  <c r="K163" i="2"/>
  <c r="J163" i="2"/>
  <c r="K149" i="2"/>
  <c r="J149" i="2"/>
  <c r="K131" i="2"/>
  <c r="J131" i="2"/>
  <c r="K91" i="2"/>
  <c r="J91" i="2"/>
  <c r="K59" i="2"/>
  <c r="J59" i="2"/>
  <c r="K24" i="2"/>
  <c r="J24" i="2"/>
  <c r="K6" i="2"/>
  <c r="J6" i="2"/>
  <c r="K1365" i="2"/>
  <c r="J1365" i="2"/>
  <c r="K1283" i="2"/>
  <c r="J1283" i="2"/>
  <c r="K1241" i="2"/>
  <c r="J1241" i="2"/>
  <c r="K1225" i="2"/>
  <c r="J1225" i="2"/>
  <c r="K1167" i="2"/>
  <c r="J1167" i="2"/>
  <c r="K1153" i="2"/>
  <c r="J1153" i="2"/>
  <c r="K1127" i="2"/>
  <c r="J1127" i="2"/>
  <c r="K1100" i="2"/>
  <c r="J1100" i="2"/>
  <c r="K1037" i="2"/>
  <c r="J1037" i="2"/>
  <c r="K1023" i="2"/>
  <c r="J1023" i="2"/>
  <c r="K924" i="2"/>
  <c r="J924" i="2"/>
  <c r="K881" i="2"/>
  <c r="J881" i="2"/>
  <c r="K816" i="2"/>
  <c r="J816" i="2"/>
  <c r="K765" i="2"/>
  <c r="J765" i="2"/>
  <c r="K699" i="2"/>
  <c r="J699" i="2"/>
  <c r="K617" i="2"/>
  <c r="J617" i="2"/>
  <c r="K589" i="2"/>
  <c r="J589" i="2"/>
  <c r="K544" i="2"/>
  <c r="J544" i="2"/>
  <c r="K521" i="2"/>
  <c r="J521" i="2"/>
  <c r="K490" i="2"/>
  <c r="J490" i="2"/>
  <c r="K459" i="2"/>
  <c r="J459" i="2"/>
  <c r="K400" i="2"/>
  <c r="J400" i="2"/>
  <c r="K383" i="2"/>
  <c r="J383" i="2"/>
  <c r="K319" i="2"/>
  <c r="J319" i="2"/>
  <c r="K302" i="2"/>
  <c r="J302" i="2"/>
  <c r="K256" i="2"/>
  <c r="J256" i="2"/>
  <c r="K219" i="2"/>
  <c r="J219" i="2"/>
  <c r="K122" i="2"/>
  <c r="J122" i="2"/>
  <c r="K44" i="2"/>
  <c r="J44" i="2"/>
  <c r="K1391" i="2"/>
  <c r="J1391" i="2"/>
  <c r="K1314" i="2"/>
  <c r="J1314" i="2"/>
  <c r="K1249" i="2"/>
  <c r="J1249" i="2"/>
  <c r="K1166" i="2"/>
  <c r="J1166" i="2"/>
  <c r="K1137" i="2"/>
  <c r="J1137" i="2"/>
  <c r="K1109" i="2"/>
  <c r="J1109" i="2"/>
  <c r="K913" i="2"/>
  <c r="J913" i="2"/>
  <c r="K855" i="2"/>
  <c r="J855" i="2"/>
  <c r="K815" i="2"/>
  <c r="J815" i="2"/>
  <c r="K750" i="2"/>
  <c r="J750" i="2"/>
  <c r="K620" i="2"/>
  <c r="J620" i="2"/>
  <c r="K564" i="2"/>
  <c r="J564" i="2"/>
  <c r="K452" i="2"/>
  <c r="J452" i="2"/>
  <c r="K431" i="2"/>
  <c r="J431" i="2"/>
  <c r="K362" i="2"/>
  <c r="J362" i="2"/>
  <c r="J353" i="2"/>
  <c r="K353" i="2"/>
  <c r="K335" i="2"/>
  <c r="J335" i="2"/>
  <c r="K298" i="2"/>
  <c r="J298" i="2"/>
  <c r="K270" i="2"/>
  <c r="J270" i="2"/>
  <c r="K229" i="2"/>
  <c r="J229" i="2"/>
  <c r="K207" i="2"/>
  <c r="J207" i="2"/>
  <c r="K105" i="2"/>
  <c r="J105" i="2"/>
  <c r="K1395" i="2"/>
  <c r="J1395" i="2"/>
  <c r="K946" i="2"/>
  <c r="J946" i="2"/>
  <c r="K497" i="2"/>
  <c r="J497" i="2"/>
  <c r="K342" i="2"/>
  <c r="J342" i="2"/>
  <c r="K74" i="2"/>
  <c r="J74" i="2"/>
  <c r="K1191" i="2"/>
  <c r="J1191" i="2"/>
  <c r="K905" i="2"/>
  <c r="J905" i="2"/>
  <c r="K1401" i="2"/>
  <c r="J1401" i="2"/>
  <c r="K1339" i="2"/>
  <c r="J1339" i="2"/>
  <c r="K1273" i="2"/>
  <c r="J1273" i="2"/>
  <c r="K1138" i="2"/>
  <c r="J1138" i="2"/>
  <c r="K1056" i="2"/>
  <c r="J1056" i="2"/>
  <c r="K1008" i="2"/>
  <c r="J1008" i="2"/>
  <c r="K927" i="2"/>
  <c r="J927" i="2"/>
  <c r="K846" i="2"/>
  <c r="J846" i="2"/>
  <c r="K798" i="2"/>
  <c r="J798" i="2"/>
  <c r="K752" i="2"/>
  <c r="J752" i="2"/>
  <c r="K739" i="2"/>
  <c r="J739" i="2"/>
  <c r="K712" i="2"/>
  <c r="J712" i="2"/>
  <c r="K645" i="2"/>
  <c r="J645" i="2"/>
  <c r="K557" i="2"/>
  <c r="J557" i="2"/>
  <c r="K545" i="2"/>
  <c r="J545" i="2"/>
  <c r="K529" i="2"/>
  <c r="J529" i="2"/>
  <c r="K482" i="2"/>
  <c r="J482" i="2"/>
  <c r="K351" i="2"/>
  <c r="J351" i="2"/>
  <c r="K267" i="2"/>
  <c r="J267" i="2"/>
  <c r="K210" i="2"/>
  <c r="J210" i="2"/>
  <c r="K180" i="2"/>
  <c r="J180" i="2"/>
  <c r="K134" i="2"/>
  <c r="J134" i="2"/>
  <c r="J79" i="2"/>
  <c r="K79" i="2"/>
  <c r="K46" i="2"/>
  <c r="J46" i="2"/>
  <c r="K19" i="2"/>
  <c r="J19" i="2"/>
  <c r="K1379" i="2"/>
  <c r="J1379" i="2"/>
  <c r="K1320" i="2"/>
  <c r="J1320" i="2"/>
  <c r="K1274" i="2"/>
  <c r="J1274" i="2"/>
  <c r="K1231" i="2"/>
  <c r="J1231" i="2"/>
  <c r="K1195" i="2"/>
  <c r="J1195" i="2"/>
  <c r="K1159" i="2"/>
  <c r="J1159" i="2"/>
  <c r="K1110" i="2"/>
  <c r="J1110" i="2"/>
  <c r="K1081" i="2"/>
  <c r="J1081" i="2"/>
  <c r="K1033" i="2"/>
  <c r="J1033" i="2"/>
  <c r="K1001" i="2"/>
  <c r="J1001" i="2"/>
  <c r="K961" i="2"/>
  <c r="J961" i="2"/>
  <c r="K931" i="2"/>
  <c r="J931" i="2"/>
  <c r="K903" i="2"/>
  <c r="J903" i="2"/>
  <c r="K830" i="2"/>
  <c r="J830" i="2"/>
  <c r="K813" i="2"/>
  <c r="J813" i="2"/>
  <c r="K794" i="2"/>
  <c r="J794" i="2"/>
  <c r="K740" i="2"/>
  <c r="J740" i="2"/>
  <c r="K690" i="2"/>
  <c r="J690" i="2"/>
  <c r="K675" i="2"/>
  <c r="J675" i="2"/>
  <c r="K642" i="2"/>
  <c r="J642" i="2"/>
  <c r="K629" i="2"/>
  <c r="J629" i="2"/>
  <c r="K561" i="2"/>
  <c r="J561" i="2"/>
  <c r="K518" i="2"/>
  <c r="J518" i="2"/>
  <c r="K426" i="2"/>
  <c r="J426" i="2"/>
  <c r="K343" i="2"/>
  <c r="J343" i="2"/>
  <c r="K283" i="2"/>
  <c r="J283" i="2"/>
  <c r="K220" i="2"/>
  <c r="J220" i="2"/>
  <c r="K118" i="2"/>
  <c r="J118" i="2"/>
  <c r="K86" i="2"/>
  <c r="J86" i="2"/>
  <c r="K62" i="2"/>
  <c r="J62" i="2"/>
  <c r="K1384" i="2"/>
  <c r="J1384" i="2"/>
  <c r="K1342" i="2"/>
  <c r="J1342" i="2"/>
  <c r="K1223" i="2"/>
  <c r="J1223" i="2"/>
  <c r="K1188" i="2"/>
  <c r="J1188" i="2"/>
  <c r="K1082" i="2"/>
  <c r="J1082" i="2"/>
  <c r="K1038" i="2"/>
  <c r="J1038" i="2"/>
  <c r="K998" i="2"/>
  <c r="J998" i="2"/>
  <c r="K960" i="2"/>
  <c r="J960" i="2"/>
  <c r="K926" i="2"/>
  <c r="J926" i="2"/>
  <c r="K837" i="2"/>
  <c r="J837" i="2"/>
  <c r="K705" i="2"/>
  <c r="J705" i="2"/>
  <c r="K599" i="2"/>
  <c r="J599" i="2"/>
  <c r="K442" i="2"/>
  <c r="J442" i="2"/>
  <c r="K396" i="2"/>
  <c r="J396" i="2"/>
  <c r="K325" i="2"/>
  <c r="J325" i="2"/>
  <c r="K288" i="2"/>
  <c r="J288" i="2"/>
  <c r="K248" i="2"/>
  <c r="J248" i="2"/>
  <c r="J1168" i="2"/>
  <c r="J721" i="2"/>
  <c r="J269" i="2"/>
  <c r="J1133" i="2"/>
  <c r="J519" i="2"/>
  <c r="K93" i="2"/>
  <c r="J93" i="2"/>
  <c r="K57" i="2"/>
  <c r="J57" i="2"/>
  <c r="J179" i="2"/>
  <c r="K176" i="2"/>
  <c r="J176" i="2"/>
  <c r="K102" i="2"/>
  <c r="J102" i="2"/>
  <c r="K77" i="2"/>
  <c r="J77" i="2"/>
  <c r="K45" i="2"/>
  <c r="J45" i="2"/>
  <c r="K7" i="2"/>
  <c r="J7" i="2"/>
  <c r="K1372" i="2"/>
  <c r="J1372" i="2"/>
  <c r="K1294" i="2"/>
  <c r="J1294" i="2"/>
  <c r="K1271" i="2"/>
  <c r="J1271" i="2"/>
  <c r="K1215" i="2"/>
  <c r="J1215" i="2"/>
  <c r="K1198" i="2"/>
  <c r="J1198" i="2"/>
  <c r="K1148" i="2"/>
  <c r="J1148" i="2"/>
  <c r="K1107" i="2"/>
  <c r="J1107" i="2"/>
  <c r="K1074" i="2"/>
  <c r="J1074" i="2"/>
  <c r="K1025" i="2"/>
  <c r="J1025" i="2"/>
  <c r="K983" i="2"/>
  <c r="J983" i="2"/>
  <c r="K944" i="2"/>
  <c r="J944" i="2"/>
  <c r="K923" i="2"/>
  <c r="J923" i="2"/>
  <c r="K894" i="2"/>
  <c r="J894" i="2"/>
  <c r="K823" i="2"/>
  <c r="J823" i="2"/>
  <c r="K811" i="2"/>
  <c r="J811" i="2"/>
  <c r="K782" i="2"/>
  <c r="J782" i="2"/>
  <c r="K731" i="2"/>
  <c r="J731" i="2"/>
  <c r="K687" i="2"/>
  <c r="J687" i="2"/>
  <c r="K666" i="2"/>
  <c r="J666" i="2"/>
  <c r="K640" i="2"/>
  <c r="J640" i="2"/>
  <c r="K624" i="2"/>
  <c r="J624" i="2"/>
  <c r="K560" i="2"/>
  <c r="J560" i="2"/>
  <c r="K492" i="2"/>
  <c r="J492" i="2"/>
  <c r="K416" i="2"/>
  <c r="J416" i="2"/>
  <c r="K315" i="2"/>
  <c r="J315" i="2"/>
  <c r="K279" i="2"/>
  <c r="J279" i="2"/>
  <c r="K203" i="2"/>
  <c r="J208" i="2"/>
  <c r="K110" i="2"/>
  <c r="J110" i="2"/>
  <c r="K76" i="2"/>
  <c r="J76" i="2"/>
  <c r="K53" i="2"/>
  <c r="J53" i="2"/>
  <c r="K1380" i="2"/>
  <c r="J1380" i="2"/>
  <c r="K1299" i="2"/>
  <c r="J1299" i="2"/>
  <c r="K1218" i="2"/>
  <c r="J1218" i="2"/>
  <c r="K1186" i="2"/>
  <c r="J1186" i="2"/>
  <c r="K1080" i="2"/>
  <c r="J1080" i="2"/>
  <c r="K1034" i="2"/>
  <c r="J1034" i="2"/>
  <c r="K972" i="2"/>
  <c r="J972" i="2"/>
  <c r="K954" i="2"/>
  <c r="J954" i="2"/>
  <c r="K889" i="2"/>
  <c r="J889" i="2"/>
  <c r="K785" i="2"/>
  <c r="J785" i="2"/>
  <c r="K674" i="2"/>
  <c r="J674" i="2"/>
  <c r="K551" i="2"/>
  <c r="J551" i="2"/>
  <c r="K430" i="2"/>
  <c r="J430" i="2"/>
  <c r="K373" i="2"/>
  <c r="J373" i="2"/>
  <c r="K321" i="2"/>
  <c r="J321" i="2"/>
  <c r="K282" i="2"/>
  <c r="J282" i="2"/>
  <c r="K216" i="2"/>
  <c r="J216" i="2"/>
  <c r="K170" i="2"/>
  <c r="J170" i="2"/>
  <c r="K92" i="2"/>
  <c r="J92" i="2"/>
  <c r="K51" i="2"/>
  <c r="J51" i="2"/>
  <c r="J69" i="2"/>
  <c r="P439" i="2" l="1"/>
  <c r="P151" i="2"/>
  <c r="P726" i="2"/>
  <c r="P1035" i="2"/>
  <c r="P427" i="2"/>
  <c r="P1044" i="2"/>
  <c r="P18" i="2"/>
  <c r="P682" i="2"/>
  <c r="P573" i="2"/>
  <c r="P1128" i="2"/>
  <c r="P1120" i="2"/>
  <c r="P1219" i="2"/>
  <c r="P99" i="2"/>
  <c r="P173" i="2"/>
  <c r="P1069" i="2"/>
  <c r="P1124" i="2"/>
  <c r="P758" i="2"/>
  <c r="P261" i="2"/>
  <c r="C916" i="2"/>
  <c r="P292" i="2"/>
  <c r="P227" i="2"/>
  <c r="C1196" i="2"/>
  <c r="C124" i="2"/>
  <c r="C587" i="2"/>
  <c r="C793" i="2"/>
  <c r="C137" i="2"/>
  <c r="C604" i="2"/>
  <c r="C1172" i="2"/>
  <c r="C235" i="2"/>
  <c r="C37" i="2"/>
  <c r="C1085" i="2"/>
  <c r="C55" i="2"/>
  <c r="C422" i="2"/>
  <c r="C1368" i="2"/>
  <c r="C1204" i="2"/>
  <c r="C612" i="2"/>
  <c r="C387" i="2"/>
  <c r="C123" i="2"/>
  <c r="C1211" i="2"/>
  <c r="C130" i="2"/>
  <c r="C856" i="2"/>
  <c r="C1221" i="2"/>
  <c r="C1364" i="2"/>
  <c r="C233" i="2"/>
  <c r="C472" i="2"/>
  <c r="C854" i="2"/>
  <c r="C212" i="2"/>
  <c r="C996" i="2"/>
  <c r="C1197" i="2"/>
  <c r="C121" i="2"/>
  <c r="C753" i="2"/>
  <c r="C340" i="2"/>
  <c r="C421" i="2"/>
  <c r="P731" i="2"/>
  <c r="P122" i="2"/>
  <c r="P922" i="2"/>
  <c r="P1267" i="2"/>
  <c r="P304" i="2"/>
  <c r="P1036" i="2"/>
  <c r="P1331" i="2"/>
  <c r="P268" i="2"/>
  <c r="P513" i="2"/>
  <c r="P929" i="2"/>
  <c r="P469" i="2"/>
  <c r="P48" i="2"/>
  <c r="P1174" i="2"/>
  <c r="P234" i="2"/>
  <c r="P213" i="2"/>
  <c r="P473" i="2"/>
  <c r="P613" i="2"/>
  <c r="P928" i="2"/>
  <c r="P1387" i="2"/>
  <c r="P724" i="2"/>
  <c r="P848" i="2"/>
  <c r="P2" i="2"/>
  <c r="P1168" i="2"/>
  <c r="P812" i="2"/>
  <c r="P595" i="2"/>
  <c r="P388" i="2"/>
  <c r="P132" i="2"/>
  <c r="P1222" i="2"/>
  <c r="P1007" i="2"/>
  <c r="P818" i="2"/>
  <c r="P466" i="2"/>
  <c r="P344" i="2"/>
  <c r="P199" i="2"/>
  <c r="P1376" i="2"/>
  <c r="P1239" i="2"/>
  <c r="P1292" i="2"/>
  <c r="P888" i="2"/>
  <c r="P698" i="2"/>
  <c r="P467" i="2"/>
  <c r="P241" i="2"/>
  <c r="P1290" i="2"/>
  <c r="P1089" i="2"/>
  <c r="P911" i="2"/>
  <c r="P517" i="2"/>
  <c r="P395" i="2"/>
  <c r="P1378" i="2"/>
  <c r="P1068" i="2"/>
  <c r="P722" i="2"/>
  <c r="P501" i="2"/>
  <c r="P291" i="2"/>
  <c r="P1363" i="2"/>
  <c r="P1141" i="2"/>
  <c r="P941" i="2"/>
  <c r="P535" i="2"/>
  <c r="P1046" i="2"/>
  <c r="P819" i="2"/>
  <c r="P636" i="2"/>
  <c r="P470" i="2"/>
  <c r="P225" i="2"/>
  <c r="P36" i="2"/>
  <c r="P1277" i="2"/>
  <c r="P1091" i="2"/>
  <c r="P932" i="2"/>
  <c r="P777" i="2"/>
  <c r="P669" i="2"/>
  <c r="P410" i="2"/>
  <c r="P153" i="2"/>
  <c r="P1357" i="2"/>
  <c r="P1210" i="2"/>
  <c r="P1027" i="2"/>
  <c r="P885" i="2"/>
  <c r="P585" i="2"/>
  <c r="P405" i="2"/>
  <c r="P145" i="2"/>
  <c r="P9" i="2"/>
  <c r="P1318" i="2"/>
  <c r="P1187" i="2"/>
  <c r="P1022" i="2"/>
  <c r="P845" i="2"/>
  <c r="P706" i="2"/>
  <c r="P493" i="2"/>
  <c r="P381" i="2"/>
  <c r="P262" i="2"/>
  <c r="P133" i="2"/>
  <c r="P26" i="2"/>
  <c r="P1253" i="2"/>
  <c r="P1057" i="2"/>
  <c r="P799" i="2"/>
  <c r="P664" i="2"/>
  <c r="P532" i="2"/>
  <c r="P331" i="2"/>
  <c r="P156" i="2"/>
  <c r="P27" i="2"/>
  <c r="P1258" i="2"/>
  <c r="P1101" i="2"/>
  <c r="P728" i="2"/>
  <c r="P549" i="2"/>
  <c r="P299" i="2"/>
  <c r="P16" i="2"/>
  <c r="P1144" i="2"/>
  <c r="P959" i="2"/>
  <c r="P701" i="2"/>
  <c r="P433" i="2"/>
  <c r="P166" i="2"/>
  <c r="P1181" i="2"/>
  <c r="P804" i="2"/>
  <c r="P634" i="2"/>
  <c r="P460" i="2"/>
  <c r="P206" i="2"/>
  <c r="P29" i="2"/>
  <c r="P1263" i="2"/>
  <c r="P1083" i="2"/>
  <c r="P898" i="2"/>
  <c r="P771" i="2"/>
  <c r="P649" i="2"/>
  <c r="P401" i="2"/>
  <c r="P140" i="2"/>
  <c r="P1354" i="2"/>
  <c r="P783" i="2"/>
  <c r="P909" i="2"/>
  <c r="P589" i="2"/>
  <c r="P178" i="2"/>
  <c r="P1348" i="2"/>
  <c r="P1208" i="2"/>
  <c r="P1055" i="2"/>
  <c r="P826" i="2"/>
  <c r="P658" i="2"/>
  <c r="P494" i="2"/>
  <c r="P273" i="2"/>
  <c r="P52" i="2"/>
  <c r="P1234" i="2"/>
  <c r="P1076" i="2"/>
  <c r="P895" i="2"/>
  <c r="P761" i="2"/>
  <c r="P641" i="2"/>
  <c r="P392" i="2"/>
  <c r="P126" i="2"/>
  <c r="P1347" i="2"/>
  <c r="P1199" i="2"/>
  <c r="P984" i="2"/>
  <c r="P854" i="2"/>
  <c r="P578" i="2"/>
  <c r="P339" i="2"/>
  <c r="P143" i="2"/>
  <c r="P1396" i="2"/>
  <c r="P1315" i="2"/>
  <c r="P1184" i="2"/>
  <c r="P1009" i="2"/>
  <c r="P921" i="2"/>
  <c r="P825" i="2"/>
  <c r="P391" i="2"/>
  <c r="P1087" i="2"/>
  <c r="P964" i="2"/>
  <c r="P367" i="2"/>
  <c r="P217" i="2"/>
  <c r="P1381" i="2"/>
  <c r="P1247" i="2"/>
  <c r="P1065" i="2"/>
  <c r="P896" i="2"/>
  <c r="P670" i="2"/>
  <c r="P568" i="2"/>
  <c r="P320" i="2"/>
  <c r="P88" i="2"/>
  <c r="P1313" i="2"/>
  <c r="P1126" i="2"/>
  <c r="P993" i="2"/>
  <c r="P828" i="2"/>
  <c r="P704" i="2"/>
  <c r="P486" i="2"/>
  <c r="P263" i="2"/>
  <c r="P34" i="2"/>
  <c r="P1246" i="2"/>
  <c r="P1075" i="2"/>
  <c r="P907" i="2"/>
  <c r="P683" i="2"/>
  <c r="P456" i="2"/>
  <c r="P205" i="2"/>
  <c r="P38" i="2"/>
  <c r="P1328" i="2"/>
  <c r="P1242" i="2"/>
  <c r="P1049" i="2"/>
  <c r="P971" i="2"/>
  <c r="P874" i="2"/>
  <c r="P749" i="2"/>
  <c r="P637" i="2"/>
  <c r="P554" i="2"/>
  <c r="P438" i="2"/>
  <c r="P293" i="2"/>
  <c r="P152" i="2"/>
  <c r="P58" i="2"/>
  <c r="P1281" i="2"/>
  <c r="P1123" i="2"/>
  <c r="P868" i="2"/>
  <c r="P708" i="2"/>
  <c r="P598" i="2"/>
  <c r="P402" i="2"/>
  <c r="P177" i="2"/>
  <c r="P70" i="2"/>
  <c r="P1309" i="2"/>
  <c r="P1164" i="2"/>
  <c r="P1030" i="2"/>
  <c r="P806" i="2"/>
  <c r="P558" i="2"/>
  <c r="P411" i="2"/>
  <c r="P281" i="2"/>
  <c r="P1325" i="2"/>
  <c r="P1134" i="2"/>
  <c r="P802" i="2"/>
  <c r="P444" i="2"/>
  <c r="P323" i="2"/>
  <c r="P154" i="2"/>
  <c r="P420" i="2"/>
  <c r="P484" i="2"/>
  <c r="P1062" i="2"/>
  <c r="P833" i="2"/>
  <c r="P657" i="2"/>
  <c r="P526" i="2"/>
  <c r="P194" i="2"/>
  <c r="P72" i="2"/>
  <c r="P1289" i="2"/>
  <c r="P1118" i="2"/>
  <c r="P974" i="2"/>
  <c r="P820" i="2"/>
  <c r="P684" i="2"/>
  <c r="P538" i="2"/>
  <c r="P275" i="2"/>
  <c r="P50" i="2"/>
  <c r="P1094" i="2"/>
  <c r="P949" i="2"/>
  <c r="P502" i="2"/>
  <c r="P264" i="2"/>
  <c r="P25" i="2"/>
  <c r="P656" i="2"/>
  <c r="P453" i="2"/>
  <c r="P1102" i="2"/>
  <c r="P884" i="2"/>
  <c r="P633" i="2"/>
  <c r="P506" i="2"/>
  <c r="P322" i="2"/>
  <c r="P150" i="2"/>
  <c r="P1270" i="2"/>
  <c r="P945" i="2"/>
  <c r="P691" i="2"/>
  <c r="P370" i="2"/>
  <c r="P294" i="2"/>
  <c r="P3" i="2"/>
  <c r="P1275" i="2"/>
  <c r="P246" i="2"/>
  <c r="P1023" i="2"/>
  <c r="P1092" i="2"/>
  <c r="P937" i="2"/>
  <c r="P628" i="2"/>
  <c r="P440" i="2"/>
  <c r="P144" i="2"/>
  <c r="P1402" i="2"/>
  <c r="P1297" i="2"/>
  <c r="P1093" i="2"/>
  <c r="P980" i="2"/>
  <c r="P867" i="2"/>
  <c r="P695" i="2"/>
  <c r="P579" i="2"/>
  <c r="P477" i="2"/>
  <c r="P333" i="2"/>
  <c r="P172" i="2"/>
  <c r="P90" i="2"/>
  <c r="P1343" i="2"/>
  <c r="P1112" i="2"/>
  <c r="P800" i="2"/>
  <c r="P665" i="2"/>
  <c r="P525" i="2"/>
  <c r="P327" i="2"/>
  <c r="P131" i="2"/>
  <c r="P6" i="2"/>
  <c r="P1225" i="2"/>
  <c r="P1100" i="2"/>
  <c r="P816" i="2"/>
  <c r="P544" i="2"/>
  <c r="P400" i="2"/>
  <c r="P219" i="2"/>
  <c r="P1314" i="2"/>
  <c r="P913" i="2"/>
  <c r="P620" i="2"/>
  <c r="P927" i="2"/>
  <c r="P442" i="2"/>
  <c r="P689" i="2"/>
  <c r="P580" i="2"/>
  <c r="P476" i="2"/>
  <c r="P306" i="2"/>
  <c r="P128" i="2"/>
  <c r="P31" i="2"/>
  <c r="P1202" i="2"/>
  <c r="P890" i="2"/>
  <c r="P717" i="2"/>
  <c r="P566" i="2"/>
  <c r="P347" i="2"/>
  <c r="P148" i="2"/>
  <c r="P17" i="2"/>
  <c r="P1114" i="2"/>
  <c r="P745" i="2"/>
  <c r="P565" i="2"/>
  <c r="P309" i="2"/>
  <c r="P43" i="2"/>
  <c r="P1151" i="2"/>
  <c r="P970" i="2"/>
  <c r="P441" i="2"/>
  <c r="P286" i="2"/>
  <c r="P174" i="2"/>
  <c r="P1337" i="2"/>
  <c r="P1182" i="2"/>
  <c r="P1193" i="2"/>
  <c r="P869" i="2"/>
  <c r="P644" i="2"/>
  <c r="P421" i="2"/>
  <c r="P171" i="2"/>
  <c r="P1236" i="2"/>
  <c r="P1019" i="2"/>
  <c r="P838" i="2"/>
  <c r="P508" i="2"/>
  <c r="P378" i="2"/>
  <c r="P1262" i="2"/>
  <c r="P876" i="2"/>
  <c r="P696" i="2"/>
  <c r="P458" i="2"/>
  <c r="P190" i="2"/>
  <c r="P1291" i="2"/>
  <c r="P1085" i="2"/>
  <c r="P862" i="2"/>
  <c r="P515" i="2"/>
  <c r="P1003" i="2"/>
  <c r="P770" i="2"/>
  <c r="P621" i="2"/>
  <c r="P443" i="2"/>
  <c r="P197" i="2"/>
  <c r="P1397" i="2"/>
  <c r="P1217" i="2"/>
  <c r="P1053" i="2"/>
  <c r="P886" i="2"/>
  <c r="P738" i="2"/>
  <c r="P588" i="2"/>
  <c r="P379" i="2"/>
  <c r="P107" i="2"/>
  <c r="P1334" i="2"/>
  <c r="P1178" i="2"/>
  <c r="P968" i="2"/>
  <c r="P836" i="2"/>
  <c r="P570" i="2"/>
  <c r="P287" i="2"/>
  <c r="P135" i="2"/>
  <c r="P1300" i="2"/>
  <c r="P1147" i="2"/>
  <c r="P1000" i="2"/>
  <c r="P912" i="2"/>
  <c r="P792" i="2"/>
  <c r="P686" i="2"/>
  <c r="P586" i="2"/>
  <c r="P479" i="2"/>
  <c r="P375" i="2"/>
  <c r="P139" i="2"/>
  <c r="P1390" i="2"/>
  <c r="P1216" i="2"/>
  <c r="P994" i="2"/>
  <c r="P781" i="2"/>
  <c r="P653" i="2"/>
  <c r="P465" i="2"/>
  <c r="P277" i="2"/>
  <c r="P141" i="2"/>
  <c r="P12" i="2"/>
  <c r="P1230" i="2"/>
  <c r="P1308" i="2"/>
  <c r="P904" i="2"/>
  <c r="P700" i="2"/>
  <c r="P242" i="2"/>
  <c r="P1351" i="2"/>
  <c r="P1097" i="2"/>
  <c r="P520" i="2"/>
  <c r="P399" i="2"/>
  <c r="P237" i="2"/>
  <c r="P101" i="2"/>
  <c r="P1305" i="2"/>
  <c r="P1140" i="2"/>
  <c r="P995" i="2"/>
  <c r="P762" i="2"/>
  <c r="P614" i="2"/>
  <c r="P436" i="2"/>
  <c r="P193" i="2"/>
  <c r="P1388" i="2"/>
  <c r="P1200" i="2"/>
  <c r="P1040" i="2"/>
  <c r="P878" i="2"/>
  <c r="P735" i="2"/>
  <c r="P567" i="2"/>
  <c r="P360" i="2"/>
  <c r="P83" i="2"/>
  <c r="P1312" i="2"/>
  <c r="P272" i="2"/>
  <c r="P626" i="2"/>
  <c r="P302" i="2"/>
  <c r="P162" i="2"/>
  <c r="P1330" i="2"/>
  <c r="P1171" i="2"/>
  <c r="P1016" i="2"/>
  <c r="P790" i="2"/>
  <c r="P625" i="2"/>
  <c r="P455" i="2"/>
  <c r="P202" i="2"/>
  <c r="P1385" i="2"/>
  <c r="P1197" i="2"/>
  <c r="P1039" i="2"/>
  <c r="P863" i="2"/>
  <c r="P733" i="2"/>
  <c r="P548" i="2"/>
  <c r="P338" i="2"/>
  <c r="P82" i="2"/>
  <c r="P1311" i="2"/>
  <c r="P1157" i="2"/>
  <c r="P952" i="2"/>
  <c r="P754" i="2"/>
  <c r="P540" i="2"/>
  <c r="P266" i="2"/>
  <c r="P111" i="2"/>
  <c r="P1364" i="2"/>
  <c r="P1296" i="2"/>
  <c r="P1122" i="2"/>
  <c r="P999" i="2"/>
  <c r="P901" i="2"/>
  <c r="P778" i="2"/>
  <c r="P195" i="2"/>
  <c r="P663" i="2"/>
  <c r="P449" i="2"/>
  <c r="P300" i="2"/>
  <c r="P175" i="2"/>
  <c r="P1346" i="2"/>
  <c r="P1207" i="2"/>
  <c r="P1050" i="2"/>
  <c r="P821" i="2"/>
  <c r="P648" i="2"/>
  <c r="P471" i="2"/>
  <c r="P235" i="2"/>
  <c r="P40" i="2"/>
  <c r="P1282" i="2"/>
  <c r="P1099" i="2"/>
  <c r="P963" i="2"/>
  <c r="P788" i="2"/>
  <c r="P676" i="2"/>
  <c r="P429" i="2"/>
  <c r="P159" i="2"/>
  <c r="P1361" i="2"/>
  <c r="P1224" i="2"/>
  <c r="P1043" i="2"/>
  <c r="P893" i="2"/>
  <c r="P604" i="2"/>
  <c r="P412" i="2"/>
  <c r="P146" i="2"/>
  <c r="P13" i="2"/>
  <c r="P1319" i="2"/>
  <c r="P1214" i="2"/>
  <c r="P1028" i="2"/>
  <c r="P930" i="2"/>
  <c r="P858" i="2"/>
  <c r="P711" i="2"/>
  <c r="P619" i="2"/>
  <c r="P496" i="2"/>
  <c r="P384" i="2"/>
  <c r="P274" i="2"/>
  <c r="P124" i="2"/>
  <c r="P28" i="2"/>
  <c r="P1260" i="2"/>
  <c r="P1086" i="2"/>
  <c r="P857" i="2"/>
  <c r="P671" i="2"/>
  <c r="P536" i="2"/>
  <c r="P332" i="2"/>
  <c r="P158" i="2"/>
  <c r="P41" i="2"/>
  <c r="P1261" i="2"/>
  <c r="P1139" i="2"/>
  <c r="P958" i="2"/>
  <c r="P760" i="2"/>
  <c r="P539" i="2"/>
  <c r="P393" i="2"/>
  <c r="P231" i="2"/>
  <c r="P1279" i="2"/>
  <c r="P986" i="2"/>
  <c r="P707" i="2"/>
  <c r="P387" i="2"/>
  <c r="P295" i="2"/>
  <c r="P5" i="2"/>
  <c r="P251" i="2"/>
  <c r="P1394" i="2"/>
  <c r="P1029" i="2"/>
  <c r="P767" i="2"/>
  <c r="P612" i="2"/>
  <c r="P368" i="2"/>
  <c r="P1276" i="2"/>
  <c r="P22" i="2"/>
  <c r="P1266" i="2"/>
  <c r="P1106" i="2"/>
  <c r="P939" i="2"/>
  <c r="P810" i="2"/>
  <c r="P660" i="2"/>
  <c r="P463" i="2"/>
  <c r="P165" i="2"/>
  <c r="P1368" i="2"/>
  <c r="P1058" i="2"/>
  <c r="P865" i="2"/>
  <c r="P422" i="2"/>
  <c r="P211" i="2"/>
  <c r="P1082" i="2"/>
  <c r="P1339" i="2"/>
  <c r="P1166" i="2"/>
  <c r="P1066" i="2"/>
  <c r="P824" i="2"/>
  <c r="P590" i="2"/>
  <c r="P468" i="2"/>
  <c r="P310" i="2"/>
  <c r="P1170" i="2"/>
  <c r="P871" i="2"/>
  <c r="P600" i="2"/>
  <c r="P356" i="2"/>
  <c r="P230" i="2"/>
  <c r="P956" i="2"/>
  <c r="P1332" i="2"/>
  <c r="P464" i="2"/>
  <c r="P564" i="2"/>
  <c r="P1063" i="2"/>
  <c r="P900" i="2"/>
  <c r="P581" i="2"/>
  <c r="P369" i="2"/>
  <c r="P117" i="2"/>
  <c r="P1344" i="2"/>
  <c r="P1252" i="2"/>
  <c r="P1045" i="2"/>
  <c r="P936" i="2"/>
  <c r="P780" i="2"/>
  <c r="P667" i="2"/>
  <c r="P563" i="2"/>
  <c r="P409" i="2"/>
  <c r="P278" i="2"/>
  <c r="P138" i="2"/>
  <c r="P42" i="2"/>
  <c r="P1278" i="2"/>
  <c r="P1051" i="2"/>
  <c r="P779" i="2"/>
  <c r="P647" i="2"/>
  <c r="P462" i="2"/>
  <c r="P271" i="2"/>
  <c r="P91" i="2"/>
  <c r="P1365" i="2"/>
  <c r="P1167" i="2"/>
  <c r="P1037" i="2"/>
  <c r="P765" i="2"/>
  <c r="P521" i="2"/>
  <c r="P383" i="2"/>
  <c r="P1249" i="2"/>
  <c r="P855" i="2"/>
  <c r="P452" i="2"/>
  <c r="P210" i="2"/>
  <c r="P229" i="2"/>
  <c r="P659" i="2"/>
  <c r="P556" i="2"/>
  <c r="P446" i="2"/>
  <c r="P276" i="2"/>
  <c r="P130" i="2"/>
  <c r="P1359" i="2"/>
  <c r="P1129" i="2"/>
  <c r="P860" i="2"/>
  <c r="P672" i="2"/>
  <c r="P504" i="2"/>
  <c r="P326" i="2"/>
  <c r="P127" i="2"/>
  <c r="P1350" i="2"/>
  <c r="P1165" i="2"/>
  <c r="P1032" i="2"/>
  <c r="P763" i="2"/>
  <c r="P516" i="2"/>
  <c r="P366" i="2"/>
  <c r="P200" i="2"/>
  <c r="P1306" i="2"/>
  <c r="P902" i="2"/>
  <c r="P605" i="2"/>
  <c r="P358" i="2"/>
  <c r="P259" i="2"/>
  <c r="P1194" i="2"/>
  <c r="P66" i="2"/>
  <c r="P1336" i="2"/>
  <c r="P1004" i="2"/>
  <c r="P746" i="2"/>
  <c r="P553" i="2"/>
  <c r="P314" i="2"/>
  <c r="P102" i="2"/>
  <c r="P1372" i="2"/>
  <c r="P1198" i="2"/>
  <c r="P1025" i="2"/>
  <c r="P894" i="2"/>
  <c r="P624" i="2"/>
  <c r="P315" i="2"/>
  <c r="P1349" i="2"/>
  <c r="P957" i="2"/>
  <c r="P721" i="2"/>
  <c r="P485" i="2"/>
  <c r="P1362" i="2"/>
  <c r="P1133" i="2"/>
  <c r="P938" i="2"/>
  <c r="P519" i="2"/>
  <c r="P418" i="2"/>
  <c r="P245" i="2"/>
  <c r="P106" i="2"/>
  <c r="P1307" i="2"/>
  <c r="P1145" i="2"/>
  <c r="P1132" i="2"/>
  <c r="P772" i="2"/>
  <c r="P577" i="2"/>
  <c r="P355" i="2"/>
  <c r="P65" i="2"/>
  <c r="P1169" i="2"/>
  <c r="P978" i="2"/>
  <c r="P803" i="2"/>
  <c r="P448" i="2"/>
  <c r="P340" i="2"/>
  <c r="P1180" i="2"/>
  <c r="P844" i="2"/>
  <c r="P630" i="2"/>
  <c r="P394" i="2"/>
  <c r="P147" i="2"/>
  <c r="P1228" i="2"/>
  <c r="P1018" i="2"/>
  <c r="P831" i="2"/>
  <c r="P474" i="2"/>
  <c r="P925" i="2"/>
  <c r="P713" i="2"/>
  <c r="P594" i="2"/>
  <c r="P349" i="2"/>
  <c r="P167" i="2"/>
  <c r="P1341" i="2"/>
  <c r="P1161" i="2"/>
  <c r="P1015" i="2"/>
  <c r="P727" i="2"/>
  <c r="P524" i="2"/>
  <c r="P313" i="2"/>
  <c r="P61" i="2"/>
  <c r="P1295" i="2"/>
  <c r="P1111" i="2"/>
  <c r="P947" i="2"/>
  <c r="P505" i="2"/>
  <c r="P239" i="2"/>
  <c r="P94" i="2"/>
  <c r="P1345" i="2"/>
  <c r="P1269" i="2"/>
  <c r="P1096" i="2"/>
  <c r="P982" i="2"/>
  <c r="P887" i="2"/>
  <c r="P769" i="2"/>
  <c r="P650" i="2"/>
  <c r="P562" i="2"/>
  <c r="P337" i="2"/>
  <c r="P184" i="2"/>
  <c r="P100" i="2"/>
  <c r="P1352" i="2"/>
  <c r="P1154" i="2"/>
  <c r="P953" i="2"/>
  <c r="P737" i="2"/>
  <c r="P606" i="2"/>
  <c r="P424" i="2"/>
  <c r="P114" i="2"/>
  <c r="P1367" i="2"/>
  <c r="P1205" i="2"/>
  <c r="P872" i="2"/>
  <c r="P651" i="2"/>
  <c r="P425" i="2"/>
  <c r="P181" i="2"/>
  <c r="P1254" i="2"/>
  <c r="P1020" i="2"/>
  <c r="P842" i="2"/>
  <c r="P382" i="2"/>
  <c r="P223" i="2"/>
  <c r="P1399" i="2"/>
  <c r="P1257" i="2"/>
  <c r="P1077" i="2"/>
  <c r="P920" i="2"/>
  <c r="P710" i="2"/>
  <c r="P576" i="2"/>
  <c r="P346" i="2"/>
  <c r="P157" i="2"/>
  <c r="P1338" i="2"/>
  <c r="P1158" i="2"/>
  <c r="P1012" i="2"/>
  <c r="P839" i="2"/>
  <c r="P720" i="2"/>
  <c r="P523" i="2"/>
  <c r="P54" i="2"/>
  <c r="P1377" i="2"/>
  <c r="P864" i="2"/>
  <c r="P236" i="2"/>
  <c r="P84" i="2"/>
  <c r="P1304" i="2"/>
  <c r="P1105" i="2"/>
  <c r="P979" i="2"/>
  <c r="P753" i="2"/>
  <c r="P601" i="2"/>
  <c r="P407" i="2"/>
  <c r="P187" i="2"/>
  <c r="P1323" i="2"/>
  <c r="P1131" i="2"/>
  <c r="P996" i="2"/>
  <c r="P835" i="2"/>
  <c r="P709" i="2"/>
  <c r="P498" i="2"/>
  <c r="P265" i="2"/>
  <c r="P33" i="2"/>
  <c r="P1264" i="2"/>
  <c r="P1079" i="2"/>
  <c r="P914" i="2"/>
  <c r="P685" i="2"/>
  <c r="P472" i="2"/>
  <c r="P233" i="2"/>
  <c r="P49" i="2"/>
  <c r="P1333" i="2"/>
  <c r="P1244" i="2"/>
  <c r="P1054" i="2"/>
  <c r="P976" i="2"/>
  <c r="P875" i="2"/>
  <c r="P723" i="2"/>
  <c r="P14" i="2"/>
  <c r="P160" i="2"/>
  <c r="P419" i="2"/>
  <c r="P258" i="2"/>
  <c r="P155" i="2"/>
  <c r="P1327" i="2"/>
  <c r="P1150" i="2"/>
  <c r="P1017" i="2"/>
  <c r="P786" i="2"/>
  <c r="P623" i="2"/>
  <c r="P454" i="2"/>
  <c r="P201" i="2"/>
  <c r="P8" i="2"/>
  <c r="P1220" i="2"/>
  <c r="P1064" i="2"/>
  <c r="P892" i="2"/>
  <c r="P756" i="2"/>
  <c r="P591" i="2"/>
  <c r="P385" i="2"/>
  <c r="P113" i="2"/>
  <c r="P1340" i="2"/>
  <c r="P1185" i="2"/>
  <c r="P969" i="2"/>
  <c r="P840" i="2"/>
  <c r="P571" i="2"/>
  <c r="P305" i="2"/>
  <c r="P137" i="2"/>
  <c r="P1389" i="2"/>
  <c r="P1310" i="2"/>
  <c r="P1176" i="2"/>
  <c r="P1006" i="2"/>
  <c r="P919" i="2"/>
  <c r="P793" i="2"/>
  <c r="P688" i="2"/>
  <c r="P587" i="2"/>
  <c r="P480" i="2"/>
  <c r="P376" i="2"/>
  <c r="P240" i="2"/>
  <c r="P120" i="2"/>
  <c r="P10" i="2"/>
  <c r="P1235" i="2"/>
  <c r="P1005" i="2"/>
  <c r="P791" i="2"/>
  <c r="P662" i="2"/>
  <c r="P503" i="2"/>
  <c r="P307" i="2"/>
  <c r="P142" i="2"/>
  <c r="P11" i="2"/>
  <c r="P1232" i="2"/>
  <c r="P1108" i="2"/>
  <c r="P916" i="2"/>
  <c r="P631" i="2"/>
  <c r="P507" i="2"/>
  <c r="P328" i="2"/>
  <c r="P168" i="2"/>
  <c r="P1201" i="2"/>
  <c r="P880" i="2"/>
  <c r="P603" i="2"/>
  <c r="P357" i="2"/>
  <c r="P244" i="2"/>
  <c r="P1177" i="2"/>
  <c r="P1335" i="2"/>
  <c r="P1287" i="2"/>
  <c r="P948" i="2"/>
  <c r="P744" i="2"/>
  <c r="P552" i="2"/>
  <c r="P289" i="2"/>
  <c r="P169" i="2"/>
  <c r="P4" i="2"/>
  <c r="P1204" i="2"/>
  <c r="P1071" i="2"/>
  <c r="P917" i="2"/>
  <c r="P774" i="2"/>
  <c r="P638" i="2"/>
  <c r="P403" i="2"/>
  <c r="P104" i="2"/>
  <c r="P1286" i="2"/>
  <c r="P1031" i="2"/>
  <c r="P773" i="2"/>
  <c r="P372" i="2"/>
  <c r="P108" i="2"/>
  <c r="P675" i="2"/>
  <c r="P543" i="2"/>
  <c r="P1155" i="2"/>
  <c r="P1024" i="2"/>
  <c r="P805" i="2"/>
  <c r="P546" i="2"/>
  <c r="P408" i="2"/>
  <c r="P280" i="2"/>
  <c r="P1398" i="2"/>
  <c r="P1143" i="2"/>
  <c r="P829" i="2"/>
  <c r="P500" i="2"/>
  <c r="P336" i="2"/>
  <c r="P218" i="2"/>
  <c r="P596" i="2"/>
  <c r="P1078" i="2"/>
  <c r="P214" i="2"/>
  <c r="P1136" i="2"/>
  <c r="P1227" i="2"/>
  <c r="P997" i="2"/>
  <c r="P883" i="2"/>
  <c r="P555" i="2"/>
  <c r="P238" i="2"/>
  <c r="P89" i="2"/>
  <c r="P1324" i="2"/>
  <c r="P1229" i="2"/>
  <c r="P1013" i="2"/>
  <c r="P757" i="2"/>
  <c r="P643" i="2"/>
  <c r="P541" i="2"/>
  <c r="P380" i="2"/>
  <c r="P725" i="2"/>
  <c r="P269" i="2"/>
  <c r="P1084" i="2"/>
  <c r="P1173" i="2"/>
  <c r="P125" i="2"/>
  <c r="P789" i="2"/>
  <c r="P121" i="2"/>
  <c r="P910" i="2"/>
  <c r="P221" i="2"/>
  <c r="P1382" i="2"/>
  <c r="P807" i="2"/>
  <c r="P63" i="2"/>
  <c r="P849" i="2"/>
  <c r="P192" i="2"/>
  <c r="P987" i="2"/>
  <c r="P593" i="2"/>
  <c r="P1284" i="2"/>
  <c r="P575" i="2"/>
  <c r="P1280" i="2"/>
  <c r="P413" i="2"/>
  <c r="P870" i="2"/>
  <c r="P1326" i="2"/>
  <c r="P646" i="2"/>
  <c r="P1393" i="2"/>
  <c r="P822" i="2"/>
  <c r="P78" i="2"/>
  <c r="P879" i="2"/>
  <c r="P1163" i="2"/>
  <c r="P766" i="2"/>
  <c r="P677" i="2"/>
  <c r="P296" i="2"/>
  <c r="P1088" i="2"/>
  <c r="P386" i="2"/>
  <c r="P1288" i="2"/>
  <c r="P873" i="2"/>
  <c r="P212" i="2"/>
  <c r="P991" i="2"/>
  <c r="P334" i="2"/>
  <c r="P1067" i="2"/>
  <c r="P163" i="2"/>
  <c r="P252" i="2"/>
  <c r="P990" i="2"/>
  <c r="P1059" i="2"/>
  <c r="P341" i="2"/>
  <c r="P1192" i="2"/>
  <c r="P797" i="2"/>
  <c r="P67" i="2"/>
  <c r="P703" i="2"/>
  <c r="P47" i="2"/>
  <c r="P542" i="2"/>
  <c r="P955" i="2"/>
  <c r="P39" i="2"/>
  <c r="P906" i="2"/>
  <c r="P254" i="2"/>
  <c r="P992" i="2"/>
  <c r="P303" i="2"/>
  <c r="P1060" i="2"/>
  <c r="P55" i="2"/>
  <c r="P1130" i="2"/>
  <c r="P942" i="2"/>
  <c r="P534" i="2"/>
  <c r="P1272" i="2"/>
  <c r="P511" i="2"/>
  <c r="P182" i="2"/>
  <c r="P1233" i="2"/>
  <c r="C687" i="2"/>
  <c r="C923" i="2"/>
  <c r="C605" i="2"/>
  <c r="C131" i="2"/>
  <c r="C574" i="2"/>
  <c r="C1212" i="2"/>
  <c r="C138" i="2"/>
  <c r="C1045" i="2"/>
  <c r="C997" i="2"/>
  <c r="C54" i="2"/>
  <c r="C206" i="2"/>
  <c r="C849" i="2"/>
  <c r="C1077" i="2"/>
  <c r="C223" i="2"/>
  <c r="C399" i="2"/>
  <c r="C814" i="2"/>
  <c r="C1192" i="2"/>
  <c r="C1205" i="2"/>
  <c r="C813" i="2"/>
  <c r="C927" i="2"/>
  <c r="C362" i="2"/>
  <c r="C855" i="2"/>
  <c r="C468" i="2"/>
  <c r="C1367" i="2"/>
  <c r="C133" i="2"/>
  <c r="C337" i="2"/>
  <c r="C586" i="2"/>
  <c r="C792" i="2"/>
  <c r="C1044" i="2"/>
  <c r="C135" i="2"/>
  <c r="C1295" i="2"/>
  <c r="C1217" i="2"/>
  <c r="C512" i="2"/>
  <c r="C386" i="2"/>
  <c r="C818" i="2"/>
  <c r="C132" i="2"/>
  <c r="C595" i="2"/>
  <c r="C817" i="2"/>
  <c r="C915" i="2"/>
  <c r="C136" i="2"/>
  <c r="C1332" i="2"/>
  <c r="C596" i="2"/>
  <c r="C857" i="2"/>
  <c r="C120" i="2"/>
  <c r="C293" i="2"/>
  <c r="C688" i="2"/>
  <c r="C38" i="2"/>
  <c r="C205" i="2"/>
  <c r="C732" i="2"/>
  <c r="C1220" i="2"/>
  <c r="C1150" i="2"/>
  <c r="C515" i="2"/>
  <c r="C1363" i="2"/>
  <c r="C501" i="2"/>
  <c r="C502" i="2"/>
  <c r="C917" i="2"/>
  <c r="C1266" i="2"/>
  <c r="C222" i="2"/>
  <c r="C514" i="2"/>
  <c r="C398" i="2"/>
  <c r="C127" i="2"/>
  <c r="C128" i="2"/>
  <c r="C1184" i="2"/>
  <c r="C1296" i="2"/>
  <c r="C49" i="2"/>
  <c r="C339" i="2"/>
  <c r="C754" i="2"/>
  <c r="C126" i="2"/>
  <c r="C338" i="2"/>
  <c r="C1076" i="2"/>
  <c r="C17" i="2"/>
  <c r="C1396" i="2"/>
  <c r="C1344" i="2"/>
  <c r="C1284" i="2"/>
  <c r="C1240" i="2"/>
  <c r="C790" i="2"/>
  <c r="C553" i="2"/>
  <c r="C1383" i="2"/>
  <c r="C1243" i="2"/>
  <c r="C1227" i="2"/>
  <c r="C1207" i="2"/>
  <c r="C1170" i="2"/>
  <c r="C1154" i="2"/>
  <c r="C1134" i="2"/>
  <c r="C1118" i="2"/>
  <c r="C1102" i="2"/>
  <c r="C1086" i="2"/>
  <c r="C1062" i="2"/>
  <c r="C1046" i="2"/>
  <c r="C1022" i="2"/>
  <c r="C1006" i="2"/>
  <c r="C842" i="2"/>
  <c r="C826" i="2"/>
  <c r="C686" i="2"/>
  <c r="C1348" i="2"/>
  <c r="C1304" i="2"/>
  <c r="C1248" i="2"/>
  <c r="C1194" i="2"/>
  <c r="C762" i="2"/>
  <c r="C549" i="2"/>
  <c r="C1375" i="2"/>
  <c r="C1327" i="2"/>
  <c r="C1287" i="2"/>
  <c r="C1255" i="2"/>
  <c r="C1390" i="2"/>
  <c r="C1370" i="2"/>
  <c r="C1354" i="2"/>
  <c r="C1338" i="2"/>
  <c r="C1322" i="2"/>
  <c r="C1306" i="2"/>
  <c r="C1290" i="2"/>
  <c r="C1274" i="2"/>
  <c r="C1254" i="2"/>
  <c r="C1238" i="2"/>
  <c r="C1222" i="2"/>
  <c r="C1201" i="2"/>
  <c r="C1178" i="2"/>
  <c r="C1157" i="2"/>
  <c r="C1137" i="2"/>
  <c r="C1121" i="2"/>
  <c r="C974" i="2"/>
  <c r="C958" i="2"/>
  <c r="C942" i="2"/>
  <c r="C918" i="2"/>
  <c r="C798" i="2"/>
  <c r="C503" i="2"/>
  <c r="C1352" i="2"/>
  <c r="C1292" i="2"/>
  <c r="C1244" i="2"/>
  <c r="C1189" i="2"/>
  <c r="C766" i="2"/>
  <c r="C537" i="2"/>
  <c r="C1379" i="2"/>
  <c r="C1335" i="2"/>
  <c r="C1303" i="2"/>
  <c r="C1263" i="2"/>
  <c r="C1389" i="2"/>
  <c r="C1373" i="2"/>
  <c r="C1357" i="2"/>
  <c r="C1341" i="2"/>
  <c r="C1325" i="2"/>
  <c r="C1309" i="2"/>
  <c r="C1293" i="2"/>
  <c r="C1277" i="2"/>
  <c r="C1261" i="2"/>
  <c r="C1245" i="2"/>
  <c r="C1229" i="2"/>
  <c r="C1195" i="2"/>
  <c r="C1177" i="2"/>
  <c r="C1038" i="2"/>
  <c r="C982" i="2"/>
  <c r="C902" i="2"/>
  <c r="C886" i="2"/>
  <c r="C870" i="2"/>
  <c r="C750" i="2"/>
  <c r="C734" i="2"/>
  <c r="C710" i="2"/>
  <c r="C694" i="2"/>
  <c r="C1180" i="2"/>
  <c r="C1160" i="2"/>
  <c r="C1144" i="2"/>
  <c r="C1128" i="2"/>
  <c r="C1112" i="2"/>
  <c r="C1096" i="2"/>
  <c r="C1072" i="2"/>
  <c r="C1056" i="2"/>
  <c r="C1032" i="2"/>
  <c r="C1016" i="2"/>
  <c r="C1000" i="2"/>
  <c r="C980" i="2"/>
  <c r="C964" i="2"/>
  <c r="C948" i="2"/>
  <c r="C932" i="2"/>
  <c r="C908" i="2"/>
  <c r="C892" i="2"/>
  <c r="C876" i="2"/>
  <c r="C860" i="2"/>
  <c r="C836" i="2"/>
  <c r="C820" i="2"/>
  <c r="C804" i="2"/>
  <c r="C784" i="2"/>
  <c r="C768" i="2"/>
  <c r="C752" i="2"/>
  <c r="C736" i="2"/>
  <c r="C712" i="2"/>
  <c r="C696" i="2"/>
  <c r="C676" i="2"/>
  <c r="C660" i="2"/>
  <c r="C644" i="2"/>
  <c r="C628" i="2"/>
  <c r="C589" i="2"/>
  <c r="C559" i="2"/>
  <c r="C543" i="2"/>
  <c r="C527" i="2"/>
  <c r="C505" i="2"/>
  <c r="C1167" i="2"/>
  <c r="C1151" i="2"/>
  <c r="C1135" i="2"/>
  <c r="C1119" i="2"/>
  <c r="C1103" i="2"/>
  <c r="C1087" i="2"/>
  <c r="C1071" i="2"/>
  <c r="C1055" i="2"/>
  <c r="C1039" i="2"/>
  <c r="C1019" i="2"/>
  <c r="C1003" i="2"/>
  <c r="C987" i="2"/>
  <c r="C967" i="2"/>
  <c r="C951" i="2"/>
  <c r="C935" i="2"/>
  <c r="C907" i="2"/>
  <c r="C891" i="2"/>
  <c r="C875" i="2"/>
  <c r="C859" i="2"/>
  <c r="C835" i="2"/>
  <c r="C819" i="2"/>
  <c r="C799" i="2"/>
  <c r="C783" i="2"/>
  <c r="C767" i="2"/>
  <c r="C751" i="2"/>
  <c r="C735" i="2"/>
  <c r="C715" i="2"/>
  <c r="C699" i="2"/>
  <c r="C679" i="2"/>
  <c r="C663" i="2"/>
  <c r="C647" i="2"/>
  <c r="C631" i="2"/>
  <c r="C615" i="2"/>
  <c r="C579" i="2"/>
  <c r="C491" i="2"/>
  <c r="C475" i="2"/>
  <c r="C415" i="2"/>
  <c r="C1105" i="2"/>
  <c r="C1089" i="2"/>
  <c r="C1065" i="2"/>
  <c r="C1049" i="2"/>
  <c r="C1029" i="2"/>
  <c r="C1013" i="2"/>
  <c r="C993" i="2"/>
  <c r="C977" i="2"/>
  <c r="C961" i="2"/>
  <c r="C1384" i="2"/>
  <c r="C1328" i="2"/>
  <c r="C1276" i="2"/>
  <c r="C1228" i="2"/>
  <c r="C770" i="2"/>
  <c r="C541" i="2"/>
  <c r="C1371" i="2"/>
  <c r="C1239" i="2"/>
  <c r="C1223" i="2"/>
  <c r="C1202" i="2"/>
  <c r="C1166" i="2"/>
  <c r="C1146" i="2"/>
  <c r="C1130" i="2"/>
  <c r="C1114" i="2"/>
  <c r="C1098" i="2"/>
  <c r="C1074" i="2"/>
  <c r="C1058" i="2"/>
  <c r="C1034" i="2"/>
  <c r="C1018" i="2"/>
  <c r="C1002" i="2"/>
  <c r="C838" i="2"/>
  <c r="C822" i="2"/>
  <c r="C1400" i="2"/>
  <c r="C1340" i="2"/>
  <c r="C1288" i="2"/>
  <c r="C1236" i="2"/>
  <c r="C1171" i="2"/>
  <c r="C609" i="2"/>
  <c r="C533" i="2"/>
  <c r="C1355" i="2"/>
  <c r="C1315" i="2"/>
  <c r="C1279" i="2"/>
  <c r="C1402" i="2"/>
  <c r="C1382" i="2"/>
  <c r="C1366" i="2"/>
  <c r="C1350" i="2"/>
  <c r="C1334" i="2"/>
  <c r="C1318" i="2"/>
  <c r="C1302" i="2"/>
  <c r="C1286" i="2"/>
  <c r="C1270" i="2"/>
  <c r="C1250" i="2"/>
  <c r="C1234" i="2"/>
  <c r="C1214" i="2"/>
  <c r="C1191" i="2"/>
  <c r="C1169" i="2"/>
  <c r="C1153" i="2"/>
  <c r="C1133" i="2"/>
  <c r="C1117" i="2"/>
  <c r="C970" i="2"/>
  <c r="C954" i="2"/>
  <c r="C938" i="2"/>
  <c r="C810" i="2"/>
  <c r="C794" i="2"/>
  <c r="C1392" i="2"/>
  <c r="C1336" i="2"/>
  <c r="C1280" i="2"/>
  <c r="C1232" i="2"/>
  <c r="C850" i="2"/>
  <c r="C591" i="2"/>
  <c r="C529" i="2"/>
  <c r="C1359" i="2"/>
  <c r="C1323" i="2"/>
  <c r="C1291" i="2"/>
  <c r="C1401" i="2"/>
  <c r="C1385" i="2"/>
  <c r="C1369" i="2"/>
  <c r="C1353" i="2"/>
  <c r="C1337" i="2"/>
  <c r="C1321" i="2"/>
  <c r="C1305" i="2"/>
  <c r="C1289" i="2"/>
  <c r="C1273" i="2"/>
  <c r="C1257" i="2"/>
  <c r="C1241" i="2"/>
  <c r="C1225" i="2"/>
  <c r="C1190" i="2"/>
  <c r="C1082" i="2"/>
  <c r="C994" i="2"/>
  <c r="C914" i="2"/>
  <c r="C898" i="2"/>
  <c r="C882" i="2"/>
  <c r="C866" i="2"/>
  <c r="C746" i="2"/>
  <c r="C722" i="2"/>
  <c r="C706" i="2"/>
  <c r="C690" i="2"/>
  <c r="C1176" i="2"/>
  <c r="C1156" i="2"/>
  <c r="C1140" i="2"/>
  <c r="C1124" i="2"/>
  <c r="C1108" i="2"/>
  <c r="C1092" i="2"/>
  <c r="C1068" i="2"/>
  <c r="C1052" i="2"/>
  <c r="C1028" i="2"/>
  <c r="C1012" i="2"/>
  <c r="C992" i="2"/>
  <c r="C976" i="2"/>
  <c r="C960" i="2"/>
  <c r="C944" i="2"/>
  <c r="C924" i="2"/>
  <c r="C904" i="2"/>
  <c r="C888" i="2"/>
  <c r="C872" i="2"/>
  <c r="C852" i="2"/>
  <c r="C832" i="2"/>
  <c r="C816" i="2"/>
  <c r="C800" i="2"/>
  <c r="C780" i="2"/>
  <c r="C764" i="2"/>
  <c r="C748" i="2"/>
  <c r="C728" i="2"/>
  <c r="C708" i="2"/>
  <c r="C692" i="2"/>
  <c r="C672" i="2"/>
  <c r="C656" i="2"/>
  <c r="C640" i="2"/>
  <c r="C611" i="2"/>
  <c r="C571" i="2"/>
  <c r="C555" i="2"/>
  <c r="C539" i="2"/>
  <c r="C523" i="2"/>
  <c r="C471" i="2"/>
  <c r="C1163" i="2"/>
  <c r="C1147" i="2"/>
  <c r="C1131" i="2"/>
  <c r="C1115" i="2"/>
  <c r="C1099" i="2"/>
  <c r="C1083" i="2"/>
  <c r="C1067" i="2"/>
  <c r="C1051" i="2"/>
  <c r="C1031" i="2"/>
  <c r="C1015" i="2"/>
  <c r="C999" i="2"/>
  <c r="C983" i="2"/>
  <c r="C963" i="2"/>
  <c r="C947" i="2"/>
  <c r="C931" i="2"/>
  <c r="C903" i="2"/>
  <c r="C887" i="2"/>
  <c r="C871" i="2"/>
  <c r="C851" i="2"/>
  <c r="C831" i="2"/>
  <c r="C811" i="2"/>
  <c r="C795" i="2"/>
  <c r="C779" i="2"/>
  <c r="C763" i="2"/>
  <c r="C747" i="2"/>
  <c r="C727" i="2"/>
  <c r="C711" i="2"/>
  <c r="C695" i="2"/>
  <c r="C675" i="2"/>
  <c r="C659" i="2"/>
  <c r="C643" i="2"/>
  <c r="C627" i="2"/>
  <c r="C601" i="2"/>
  <c r="C575" i="2"/>
  <c r="C487" i="2"/>
  <c r="C465" i="2"/>
  <c r="C411" i="2"/>
  <c r="C1101" i="2"/>
  <c r="C1081" i="2"/>
  <c r="C1061" i="2"/>
  <c r="C1041" i="2"/>
  <c r="C1025" i="2"/>
  <c r="C1009" i="2"/>
  <c r="C989" i="2"/>
  <c r="C973" i="2"/>
  <c r="C957" i="2"/>
  <c r="C1376" i="2"/>
  <c r="C1316" i="2"/>
  <c r="C1264" i="2"/>
  <c r="C1208" i="2"/>
  <c r="C758" i="2"/>
  <c r="C525" i="2"/>
  <c r="C1251" i="2"/>
  <c r="C1235" i="2"/>
  <c r="C1219" i="2"/>
  <c r="C1198" i="2"/>
  <c r="C1162" i="2"/>
  <c r="C1142" i="2"/>
  <c r="C1126" i="2"/>
  <c r="C1110" i="2"/>
  <c r="C1094" i="2"/>
  <c r="C1070" i="2"/>
  <c r="C1054" i="2"/>
  <c r="C1030" i="2"/>
  <c r="C1014" i="2"/>
  <c r="C998" i="2"/>
  <c r="C834" i="2"/>
  <c r="C730" i="2"/>
  <c r="C1388" i="2"/>
  <c r="C1324" i="2"/>
  <c r="C1272" i="2"/>
  <c r="C1224" i="2"/>
  <c r="C782" i="2"/>
  <c r="C565" i="2"/>
  <c r="C521" i="2"/>
  <c r="C1347" i="2"/>
  <c r="C1307" i="2"/>
  <c r="C1271" i="2"/>
  <c r="C1398" i="2"/>
  <c r="C1378" i="2"/>
  <c r="C1362" i="2"/>
  <c r="C1346" i="2"/>
  <c r="C1330" i="2"/>
  <c r="C1314" i="2"/>
  <c r="C1298" i="2"/>
  <c r="C1282" i="2"/>
  <c r="C1262" i="2"/>
  <c r="C1246" i="2"/>
  <c r="C1230" i="2"/>
  <c r="C1210" i="2"/>
  <c r="C1187" i="2"/>
  <c r="C1165" i="2"/>
  <c r="C1145" i="2"/>
  <c r="C1129" i="2"/>
  <c r="C1113" i="2"/>
  <c r="C966" i="2"/>
  <c r="C950" i="2"/>
  <c r="C934" i="2"/>
  <c r="C806" i="2"/>
  <c r="C511" i="2"/>
  <c r="C1380" i="2"/>
  <c r="C1320" i="2"/>
  <c r="C1268" i="2"/>
  <c r="C1216" i="2"/>
  <c r="C786" i="2"/>
  <c r="C561" i="2"/>
  <c r="C517" i="2"/>
  <c r="C1351" i="2"/>
  <c r="C1319" i="2"/>
  <c r="C1283" i="2"/>
  <c r="C1397" i="2"/>
  <c r="C1381" i="2"/>
  <c r="C1365" i="2"/>
  <c r="C1349" i="2"/>
  <c r="C1333" i="2"/>
  <c r="C1317" i="2"/>
  <c r="C1301" i="2"/>
  <c r="C1285" i="2"/>
  <c r="C1269" i="2"/>
  <c r="C1253" i="2"/>
  <c r="C1237" i="2"/>
  <c r="C1213" i="2"/>
  <c r="C1186" i="2"/>
  <c r="C1078" i="2"/>
  <c r="C990" i="2"/>
  <c r="C910" i="2"/>
  <c r="C894" i="2"/>
  <c r="C878" i="2"/>
  <c r="C862" i="2"/>
  <c r="C742" i="2"/>
  <c r="C718" i="2"/>
  <c r="C702" i="2"/>
  <c r="C1200" i="2"/>
  <c r="C1168" i="2"/>
  <c r="C1152" i="2"/>
  <c r="C1136" i="2"/>
  <c r="C1120" i="2"/>
  <c r="C1104" i="2"/>
  <c r="C1088" i="2"/>
  <c r="C1064" i="2"/>
  <c r="C1048" i="2"/>
  <c r="C1024" i="2"/>
  <c r="C1008" i="2"/>
  <c r="C988" i="2"/>
  <c r="C972" i="2"/>
  <c r="C956" i="2"/>
  <c r="C940" i="2"/>
  <c r="C920" i="2"/>
  <c r="C900" i="2"/>
  <c r="C884" i="2"/>
  <c r="C868" i="2"/>
  <c r="C844" i="2"/>
  <c r="C828" i="2"/>
  <c r="C812" i="2"/>
  <c r="C796" i="2"/>
  <c r="C776" i="2"/>
  <c r="C760" i="2"/>
  <c r="C744" i="2"/>
  <c r="C720" i="2"/>
  <c r="C704" i="2"/>
  <c r="C684" i="2"/>
  <c r="C668" i="2"/>
  <c r="C652" i="2"/>
  <c r="C636" i="2"/>
  <c r="C607" i="2"/>
  <c r="C567" i="2"/>
  <c r="C551" i="2"/>
  <c r="C535" i="2"/>
  <c r="C519" i="2"/>
  <c r="C395" i="2"/>
  <c r="C1159" i="2"/>
  <c r="C1143" i="2"/>
  <c r="C1127" i="2"/>
  <c r="C1111" i="2"/>
  <c r="C1095" i="2"/>
  <c r="C1079" i="2"/>
  <c r="C1063" i="2"/>
  <c r="C1047" i="2"/>
  <c r="C1027" i="2"/>
  <c r="C1011" i="2"/>
  <c r="C995" i="2"/>
  <c r="C975" i="2"/>
  <c r="C959" i="2"/>
  <c r="C943" i="2"/>
  <c r="C919" i="2"/>
  <c r="C899" i="2"/>
  <c r="C883" i="2"/>
  <c r="C867" i="2"/>
  <c r="C843" i="2"/>
  <c r="C827" i="2"/>
  <c r="C807" i="2"/>
  <c r="C791" i="2"/>
  <c r="C775" i="2"/>
  <c r="C759" i="2"/>
  <c r="C743" i="2"/>
  <c r="C723" i="2"/>
  <c r="C707" i="2"/>
  <c r="C691" i="2"/>
  <c r="C671" i="2"/>
  <c r="C655" i="2"/>
  <c r="C639" i="2"/>
  <c r="C623" i="2"/>
  <c r="C597" i="2"/>
  <c r="C499" i="2"/>
  <c r="C483" i="2"/>
  <c r="C461" i="2"/>
  <c r="C1356" i="2"/>
  <c r="C569" i="2"/>
  <c r="C1215" i="2"/>
  <c r="C1122" i="2"/>
  <c r="C1050" i="2"/>
  <c r="C830" i="2"/>
  <c r="C1260" i="2"/>
  <c r="C1399" i="2"/>
  <c r="C1394" i="2"/>
  <c r="C1326" i="2"/>
  <c r="C1258" i="2"/>
  <c r="C1182" i="2"/>
  <c r="C1109" i="2"/>
  <c r="C802" i="2"/>
  <c r="C1252" i="2"/>
  <c r="C1391" i="2"/>
  <c r="C1393" i="2"/>
  <c r="C1329" i="2"/>
  <c r="C1265" i="2"/>
  <c r="C1181" i="2"/>
  <c r="C890" i="2"/>
  <c r="C714" i="2"/>
  <c r="C1148" i="2"/>
  <c r="C1080" i="2"/>
  <c r="C1004" i="2"/>
  <c r="C936" i="2"/>
  <c r="C864" i="2"/>
  <c r="C788" i="2"/>
  <c r="C716" i="2"/>
  <c r="C648" i="2"/>
  <c r="C547" i="2"/>
  <c r="C1155" i="2"/>
  <c r="C1091" i="2"/>
  <c r="C1023" i="2"/>
  <c r="C955" i="2"/>
  <c r="C879" i="2"/>
  <c r="C803" i="2"/>
  <c r="C739" i="2"/>
  <c r="C667" i="2"/>
  <c r="C583" i="2"/>
  <c r="C407" i="2"/>
  <c r="C1073" i="2"/>
  <c r="C1037" i="2"/>
  <c r="C1005" i="2"/>
  <c r="C969" i="2"/>
  <c r="C945" i="2"/>
  <c r="C925" i="2"/>
  <c r="C905" i="2"/>
  <c r="C889" i="2"/>
  <c r="C873" i="2"/>
  <c r="C853" i="2"/>
  <c r="C833" i="2"/>
  <c r="C809" i="2"/>
  <c r="C789" i="2"/>
  <c r="C773" i="2"/>
  <c r="C757" i="2"/>
  <c r="C737" i="2"/>
  <c r="C717" i="2"/>
  <c r="C701" i="2"/>
  <c r="C685" i="2"/>
  <c r="C669" i="2"/>
  <c r="C653" i="2"/>
  <c r="C637" i="2"/>
  <c r="C621" i="2"/>
  <c r="C585" i="2"/>
  <c r="C493" i="2"/>
  <c r="C477" i="2"/>
  <c r="C455" i="2"/>
  <c r="C439" i="2"/>
  <c r="C423" i="2"/>
  <c r="C624" i="2"/>
  <c r="C600" i="2"/>
  <c r="C580" i="2"/>
  <c r="C564" i="2"/>
  <c r="C548" i="2"/>
  <c r="C532" i="2"/>
  <c r="C516" i="2"/>
  <c r="C496" i="2"/>
  <c r="C480" i="2"/>
  <c r="C456" i="2"/>
  <c r="C440" i="2"/>
  <c r="C424" i="2"/>
  <c r="C408" i="2"/>
  <c r="C392" i="2"/>
  <c r="C376" i="2"/>
  <c r="C360" i="2"/>
  <c r="C344" i="2"/>
  <c r="C324" i="2"/>
  <c r="C308" i="2"/>
  <c r="C284" i="2"/>
  <c r="C264" i="2"/>
  <c r="C248" i="2"/>
  <c r="C232" i="2"/>
  <c r="C216" i="2"/>
  <c r="C196" i="2"/>
  <c r="C180" i="2"/>
  <c r="C164" i="2"/>
  <c r="C148" i="2"/>
  <c r="C112" i="2"/>
  <c r="C96" i="2"/>
  <c r="C80" i="2"/>
  <c r="C64" i="2"/>
  <c r="C29" i="2"/>
  <c r="C367" i="2"/>
  <c r="C351" i="2"/>
  <c r="C331" i="2"/>
  <c r="C315" i="2"/>
  <c r="C295" i="2"/>
  <c r="C279" i="2"/>
  <c r="C263" i="2"/>
  <c r="C247" i="2"/>
  <c r="C227" i="2"/>
  <c r="C207" i="2"/>
  <c r="C191" i="2"/>
  <c r="C175" i="2"/>
  <c r="C159" i="2"/>
  <c r="C143" i="2"/>
  <c r="C111" i="2"/>
  <c r="C95" i="2"/>
  <c r="C79" i="2"/>
  <c r="C53" i="2"/>
  <c r="C32" i="2"/>
  <c r="C682" i="2"/>
  <c r="C666" i="2"/>
  <c r="C650" i="2"/>
  <c r="C634" i="2"/>
  <c r="C618" i="2"/>
  <c r="C602" i="2"/>
  <c r="C582" i="2"/>
  <c r="C562" i="2"/>
  <c r="C546" i="2"/>
  <c r="C530" i="2"/>
  <c r="C510" i="2"/>
  <c r="C490" i="2"/>
  <c r="C474" i="2"/>
  <c r="C458" i="2"/>
  <c r="C442" i="2"/>
  <c r="C426" i="2"/>
  <c r="C406" i="2"/>
  <c r="C382" i="2"/>
  <c r="C366" i="2"/>
  <c r="C346" i="2"/>
  <c r="C326" i="2"/>
  <c r="C310" i="2"/>
  <c r="C294" i="2"/>
  <c r="C278" i="2"/>
  <c r="C258" i="2"/>
  <c r="C242" i="2"/>
  <c r="C218" i="2"/>
  <c r="C198" i="2"/>
  <c r="C182" i="2"/>
  <c r="C166" i="2"/>
  <c r="C150" i="2"/>
  <c r="C114" i="2"/>
  <c r="C98" i="2"/>
  <c r="C82" i="2"/>
  <c r="C52" i="2"/>
  <c r="C453" i="2"/>
  <c r="C437" i="2"/>
  <c r="C417" i="2"/>
  <c r="C401" i="2"/>
  <c r="C385" i="2"/>
  <c r="C369" i="2"/>
  <c r="C349" i="2"/>
  <c r="C329" i="2"/>
  <c r="C313" i="2"/>
  <c r="C297" i="2"/>
  <c r="C277" i="2"/>
  <c r="C257" i="2"/>
  <c r="C241" i="2"/>
  <c r="C221" i="2"/>
  <c r="C197" i="2"/>
  <c r="C181" i="2"/>
  <c r="C165" i="2"/>
  <c r="C149" i="2"/>
  <c r="C113" i="2"/>
  <c r="C97" i="2"/>
  <c r="C81" i="2"/>
  <c r="C65" i="2"/>
  <c r="C9" i="2"/>
  <c r="C8" i="2"/>
  <c r="C51" i="2"/>
  <c r="C35" i="2"/>
  <c r="C19" i="2"/>
  <c r="C3" i="2"/>
  <c r="C50" i="2"/>
  <c r="C30" i="2"/>
  <c r="C10" i="2"/>
  <c r="C1300" i="2"/>
  <c r="C1395" i="2"/>
  <c r="C1179" i="2"/>
  <c r="C1106" i="2"/>
  <c r="C1026" i="2"/>
  <c r="C726" i="2"/>
  <c r="C1203" i="2"/>
  <c r="C1339" i="2"/>
  <c r="C1374" i="2"/>
  <c r="C1310" i="2"/>
  <c r="C1242" i="2"/>
  <c r="C1161" i="2"/>
  <c r="C962" i="2"/>
  <c r="C507" i="2"/>
  <c r="C1199" i="2"/>
  <c r="C1343" i="2"/>
  <c r="C1377" i="2"/>
  <c r="C1313" i="2"/>
  <c r="C1249" i="2"/>
  <c r="C1042" i="2"/>
  <c r="C874" i="2"/>
  <c r="C698" i="2"/>
  <c r="C1132" i="2"/>
  <c r="C1060" i="2"/>
  <c r="C984" i="2"/>
  <c r="C912" i="2"/>
  <c r="C840" i="2"/>
  <c r="C772" i="2"/>
  <c r="C700" i="2"/>
  <c r="C632" i="2"/>
  <c r="C531" i="2"/>
  <c r="C1139" i="2"/>
  <c r="C1075" i="2"/>
  <c r="C1007" i="2"/>
  <c r="C939" i="2"/>
  <c r="C863" i="2"/>
  <c r="C787" i="2"/>
  <c r="C719" i="2"/>
  <c r="C651" i="2"/>
  <c r="C495" i="2"/>
  <c r="C403" i="2"/>
  <c r="C1069" i="2"/>
  <c r="C1033" i="2"/>
  <c r="C1001" i="2"/>
  <c r="C965" i="2"/>
  <c r="C941" i="2"/>
  <c r="C921" i="2"/>
  <c r="C901" i="2"/>
  <c r="C885" i="2"/>
  <c r="C869" i="2"/>
  <c r="C845" i="2"/>
  <c r="C829" i="2"/>
  <c r="C805" i="2"/>
  <c r="C785" i="2"/>
  <c r="C769" i="2"/>
  <c r="C749" i="2"/>
  <c r="C733" i="2"/>
  <c r="C713" i="2"/>
  <c r="C697" i="2"/>
  <c r="C681" i="2"/>
  <c r="C665" i="2"/>
  <c r="C649" i="2"/>
  <c r="C633" i="2"/>
  <c r="C617" i="2"/>
  <c r="C581" i="2"/>
  <c r="C489" i="2"/>
  <c r="C467" i="2"/>
  <c r="C451" i="2"/>
  <c r="C435" i="2"/>
  <c r="C383" i="2"/>
  <c r="C620" i="2"/>
  <c r="C592" i="2"/>
  <c r="C576" i="2"/>
  <c r="C560" i="2"/>
  <c r="C544" i="2"/>
  <c r="C528" i="2"/>
  <c r="C508" i="2"/>
  <c r="C492" i="2"/>
  <c r="C476" i="2"/>
  <c r="C452" i="2"/>
  <c r="C436" i="2"/>
  <c r="C420" i="2"/>
  <c r="C404" i="2"/>
  <c r="C388" i="2"/>
  <c r="C372" i="2"/>
  <c r="C356" i="2"/>
  <c r="C336" i="2"/>
  <c r="C320" i="2"/>
  <c r="C300" i="2"/>
  <c r="C280" i="2"/>
  <c r="C260" i="2"/>
  <c r="C244" i="2"/>
  <c r="C228" i="2"/>
  <c r="C208" i="2"/>
  <c r="C192" i="2"/>
  <c r="C176" i="2"/>
  <c r="C160" i="2"/>
  <c r="C144" i="2"/>
  <c r="C108" i="2"/>
  <c r="C92" i="2"/>
  <c r="C76" i="2"/>
  <c r="C60" i="2"/>
  <c r="C25" i="2"/>
  <c r="C363" i="2"/>
  <c r="C347" i="2"/>
  <c r="C327" i="2"/>
  <c r="C311" i="2"/>
  <c r="C291" i="2"/>
  <c r="C275" i="2"/>
  <c r="C259" i="2"/>
  <c r="C243" i="2"/>
  <c r="C219" i="2"/>
  <c r="C203" i="2"/>
  <c r="C187" i="2"/>
  <c r="C171" i="2"/>
  <c r="C155" i="2"/>
  <c r="C139" i="2"/>
  <c r="C107" i="2"/>
  <c r="C91" i="2"/>
  <c r="C75" i="2"/>
  <c r="C45" i="2"/>
  <c r="C28" i="2"/>
  <c r="C678" i="2"/>
  <c r="C662" i="2"/>
  <c r="C646" i="2"/>
  <c r="C630" i="2"/>
  <c r="C614" i="2"/>
  <c r="C598" i="2"/>
  <c r="C578" i="2"/>
  <c r="C558" i="2"/>
  <c r="C542" i="2"/>
  <c r="C526" i="2"/>
  <c r="C506" i="2"/>
  <c r="C486" i="2"/>
  <c r="C470" i="2"/>
  <c r="C454" i="2"/>
  <c r="C438" i="2"/>
  <c r="C418" i="2"/>
  <c r="C402" i="2"/>
  <c r="C378" i="2"/>
  <c r="C358" i="2"/>
  <c r="C342" i="2"/>
  <c r="C322" i="2"/>
  <c r="C306" i="2"/>
  <c r="C290" i="2"/>
  <c r="C274" i="2"/>
  <c r="C254" i="2"/>
  <c r="C238" i="2"/>
  <c r="C214" i="2"/>
  <c r="C194" i="2"/>
  <c r="C178" i="2"/>
  <c r="C162" i="2"/>
  <c r="C146" i="2"/>
  <c r="C110" i="2"/>
  <c r="C94" i="2"/>
  <c r="C78" i="2"/>
  <c r="C44" i="2"/>
  <c r="C449" i="2"/>
  <c r="C433" i="2"/>
  <c r="C413" i="2"/>
  <c r="C397" i="2"/>
  <c r="C381" i="2"/>
  <c r="C365" i="2"/>
  <c r="C345" i="2"/>
  <c r="C325" i="2"/>
  <c r="C309" i="2"/>
  <c r="C289" i="2"/>
  <c r="C273" i="2"/>
  <c r="C253" i="2"/>
  <c r="C237" i="2"/>
  <c r="C217" i="2"/>
  <c r="C193" i="2"/>
  <c r="C177" i="2"/>
  <c r="C161" i="2"/>
  <c r="C145" i="2"/>
  <c r="C109" i="2"/>
  <c r="C93" i="2"/>
  <c r="C77" i="2"/>
  <c r="C61" i="2"/>
  <c r="C5" i="2"/>
  <c r="C4" i="2"/>
  <c r="C47" i="2"/>
  <c r="C31" i="2"/>
  <c r="C15" i="2"/>
  <c r="C66" i="2"/>
  <c r="C46" i="2"/>
  <c r="C26" i="2"/>
  <c r="C6" i="2"/>
  <c r="C1256" i="2"/>
  <c r="C1247" i="2"/>
  <c r="C1158" i="2"/>
  <c r="C1090" i="2"/>
  <c r="C1010" i="2"/>
  <c r="C1372" i="2"/>
  <c r="C774" i="2"/>
  <c r="C1299" i="2"/>
  <c r="C1358" i="2"/>
  <c r="C1294" i="2"/>
  <c r="C1226" i="2"/>
  <c r="C1141" i="2"/>
  <c r="C946" i="2"/>
  <c r="C1360" i="2"/>
  <c r="C778" i="2"/>
  <c r="C1311" i="2"/>
  <c r="C1361" i="2"/>
  <c r="C1297" i="2"/>
  <c r="C1233" i="2"/>
  <c r="C986" i="2"/>
  <c r="C858" i="2"/>
  <c r="C1188" i="2"/>
  <c r="C1116" i="2"/>
  <c r="C1040" i="2"/>
  <c r="C968" i="2"/>
  <c r="C896" i="2"/>
  <c r="C824" i="2"/>
  <c r="C756" i="2"/>
  <c r="C680" i="2"/>
  <c r="C593" i="2"/>
  <c r="C509" i="2"/>
  <c r="C1123" i="2"/>
  <c r="C1059" i="2"/>
  <c r="C991" i="2"/>
  <c r="C911" i="2"/>
  <c r="C839" i="2"/>
  <c r="C771" i="2"/>
  <c r="C703" i="2"/>
  <c r="C635" i="2"/>
  <c r="C479" i="2"/>
  <c r="C1097" i="2"/>
  <c r="C1057" i="2"/>
  <c r="C1021" i="2"/>
  <c r="C985" i="2"/>
  <c r="C953" i="2"/>
  <c r="C937" i="2"/>
  <c r="C913" i="2"/>
  <c r="C897" i="2"/>
  <c r="C881" i="2"/>
  <c r="C865" i="2"/>
  <c r="C841" i="2"/>
  <c r="C825" i="2"/>
  <c r="C801" i="2"/>
  <c r="C781" i="2"/>
  <c r="C765" i="2"/>
  <c r="C745" i="2"/>
  <c r="C729" i="2"/>
  <c r="C709" i="2"/>
  <c r="C693" i="2"/>
  <c r="C677" i="2"/>
  <c r="C661" i="2"/>
  <c r="C645" i="2"/>
  <c r="C629" i="2"/>
  <c r="C603" i="2"/>
  <c r="C577" i="2"/>
  <c r="C485" i="2"/>
  <c r="C463" i="2"/>
  <c r="C447" i="2"/>
  <c r="C431" i="2"/>
  <c r="C379" i="2"/>
  <c r="C616" i="2"/>
  <c r="C588" i="2"/>
  <c r="C572" i="2"/>
  <c r="C556" i="2"/>
  <c r="C540" i="2"/>
  <c r="C524" i="2"/>
  <c r="C504" i="2"/>
  <c r="C488" i="2"/>
  <c r="C464" i="2"/>
  <c r="C448" i="2"/>
  <c r="C432" i="2"/>
  <c r="C416" i="2"/>
  <c r="C400" i="2"/>
  <c r="C384" i="2"/>
  <c r="C368" i="2"/>
  <c r="C352" i="2"/>
  <c r="C332" i="2"/>
  <c r="C316" i="2"/>
  <c r="C296" i="2"/>
  <c r="C276" i="2"/>
  <c r="C256" i="2"/>
  <c r="C240" i="2"/>
  <c r="C224" i="2"/>
  <c r="C204" i="2"/>
  <c r="C188" i="2"/>
  <c r="C172" i="2"/>
  <c r="C156" i="2"/>
  <c r="C140" i="2"/>
  <c r="C104" i="2"/>
  <c r="C88" i="2"/>
  <c r="C72" i="2"/>
  <c r="C56" i="2"/>
  <c r="C21" i="2"/>
  <c r="C359" i="2"/>
  <c r="C343" i="2"/>
  <c r="C323" i="2"/>
  <c r="C307" i="2"/>
  <c r="C287" i="2"/>
  <c r="C271" i="2"/>
  <c r="C255" i="2"/>
  <c r="C239" i="2"/>
  <c r="C215" i="2"/>
  <c r="C199" i="2"/>
  <c r="C183" i="2"/>
  <c r="C167" i="2"/>
  <c r="C151" i="2"/>
  <c r="C119" i="2"/>
  <c r="C103" i="2"/>
  <c r="C87" i="2"/>
  <c r="C71" i="2"/>
  <c r="C41" i="2"/>
  <c r="C24" i="2"/>
  <c r="C674" i="2"/>
  <c r="C658" i="2"/>
  <c r="C642" i="2"/>
  <c r="C626" i="2"/>
  <c r="C610" i="2"/>
  <c r="C594" i="2"/>
  <c r="C570" i="2"/>
  <c r="C554" i="2"/>
  <c r="C538" i="2"/>
  <c r="C522" i="2"/>
  <c r="C498" i="2"/>
  <c r="C482" i="2"/>
  <c r="C466" i="2"/>
  <c r="C450" i="2"/>
  <c r="C434" i="2"/>
  <c r="C414" i="2"/>
  <c r="C394" i="2"/>
  <c r="C374" i="2"/>
  <c r="C354" i="2"/>
  <c r="C334" i="2"/>
  <c r="C318" i="2"/>
  <c r="C302" i="2"/>
  <c r="C286" i="2"/>
  <c r="C266" i="2"/>
  <c r="C250" i="2"/>
  <c r="C230" i="2"/>
  <c r="C210" i="2"/>
  <c r="C190" i="2"/>
  <c r="C174" i="2"/>
  <c r="C158" i="2"/>
  <c r="C142" i="2"/>
  <c r="C106" i="2"/>
  <c r="C90" i="2"/>
  <c r="C74" i="2"/>
  <c r="C40" i="2"/>
  <c r="C445" i="2"/>
  <c r="C429" i="2"/>
  <c r="C409" i="2"/>
  <c r="C393" i="2"/>
  <c r="C377" i="2"/>
  <c r="C357" i="2"/>
  <c r="C341" i="2"/>
  <c r="C321" i="2"/>
  <c r="C305" i="2"/>
  <c r="C285" i="2"/>
  <c r="C265" i="2"/>
  <c r="C249" i="2"/>
  <c r="C229" i="2"/>
  <c r="C209" i="2"/>
  <c r="C189" i="2"/>
  <c r="C173" i="2"/>
  <c r="C157" i="2"/>
  <c r="C141" i="2"/>
  <c r="C105" i="2"/>
  <c r="C89" i="2"/>
  <c r="C73" i="2"/>
  <c r="C57" i="2"/>
  <c r="C16" i="2"/>
  <c r="C63" i="2"/>
  <c r="C43" i="2"/>
  <c r="C27" i="2"/>
  <c r="C11" i="2"/>
  <c r="C62" i="2"/>
  <c r="C42" i="2"/>
  <c r="C22" i="2"/>
  <c r="C2" i="2"/>
  <c r="C1185" i="2"/>
  <c r="C1231" i="2"/>
  <c r="C1138" i="2"/>
  <c r="C1066" i="2"/>
  <c r="C846" i="2"/>
  <c r="C1312" i="2"/>
  <c r="C557" i="2"/>
  <c r="C1259" i="2"/>
  <c r="C1342" i="2"/>
  <c r="C1278" i="2"/>
  <c r="C1206" i="2"/>
  <c r="C1125" i="2"/>
  <c r="C930" i="2"/>
  <c r="C1308" i="2"/>
  <c r="C545" i="2"/>
  <c r="C1275" i="2"/>
  <c r="C1345" i="2"/>
  <c r="C1281" i="2"/>
  <c r="C1209" i="2"/>
  <c r="C906" i="2"/>
  <c r="C738" i="2"/>
  <c r="C1164" i="2"/>
  <c r="C1100" i="2"/>
  <c r="C1020" i="2"/>
  <c r="C952" i="2"/>
  <c r="C880" i="2"/>
  <c r="C808" i="2"/>
  <c r="C740" i="2"/>
  <c r="C664" i="2"/>
  <c r="C563" i="2"/>
  <c r="C391" i="2"/>
  <c r="C1107" i="2"/>
  <c r="C1043" i="2"/>
  <c r="C971" i="2"/>
  <c r="C895" i="2"/>
  <c r="C823" i="2"/>
  <c r="C755" i="2"/>
  <c r="C683" i="2"/>
  <c r="C619" i="2"/>
  <c r="C419" i="2"/>
  <c r="C1093" i="2"/>
  <c r="C1053" i="2"/>
  <c r="C1017" i="2"/>
  <c r="C981" i="2"/>
  <c r="C949" i="2"/>
  <c r="C933" i="2"/>
  <c r="C909" i="2"/>
  <c r="C893" i="2"/>
  <c r="C877" i="2"/>
  <c r="C861" i="2"/>
  <c r="C837" i="2"/>
  <c r="C821" i="2"/>
  <c r="C797" i="2"/>
  <c r="C777" i="2"/>
  <c r="C761" i="2"/>
  <c r="C741" i="2"/>
  <c r="C721" i="2"/>
  <c r="C705" i="2"/>
  <c r="C689" i="2"/>
  <c r="C673" i="2"/>
  <c r="C657" i="2"/>
  <c r="C641" i="2"/>
  <c r="C625" i="2"/>
  <c r="C599" i="2"/>
  <c r="C497" i="2"/>
  <c r="C481" i="2"/>
  <c r="C459" i="2"/>
  <c r="C443" i="2"/>
  <c r="C427" i="2"/>
  <c r="C375" i="2"/>
  <c r="C608" i="2"/>
  <c r="C584" i="2"/>
  <c r="C568" i="2"/>
  <c r="C552" i="2"/>
  <c r="C536" i="2"/>
  <c r="C520" i="2"/>
  <c r="C500" i="2"/>
  <c r="C484" i="2"/>
  <c r="C460" i="2"/>
  <c r="C444" i="2"/>
  <c r="C428" i="2"/>
  <c r="C412" i="2"/>
  <c r="C396" i="2"/>
  <c r="C380" i="2"/>
  <c r="C364" i="2"/>
  <c r="C348" i="2"/>
  <c r="C328" i="2"/>
  <c r="C312" i="2"/>
  <c r="C288" i="2"/>
  <c r="C272" i="2"/>
  <c r="C252" i="2"/>
  <c r="C236" i="2"/>
  <c r="C220" i="2"/>
  <c r="C200" i="2"/>
  <c r="C184" i="2"/>
  <c r="C168" i="2"/>
  <c r="C152" i="2"/>
  <c r="C116" i="2"/>
  <c r="C100" i="2"/>
  <c r="C84" i="2"/>
  <c r="C68" i="2"/>
  <c r="C33" i="2"/>
  <c r="C371" i="2"/>
  <c r="C355" i="2"/>
  <c r="C335" i="2"/>
  <c r="C319" i="2"/>
  <c r="C299" i="2"/>
  <c r="C283" i="2"/>
  <c r="C267" i="2"/>
  <c r="C251" i="2"/>
  <c r="C231" i="2"/>
  <c r="C211" i="2"/>
  <c r="C195" i="2"/>
  <c r="C179" i="2"/>
  <c r="C163" i="2"/>
  <c r="C147" i="2"/>
  <c r="C115" i="2"/>
  <c r="C99" i="2"/>
  <c r="C83" i="2"/>
  <c r="C67" i="2"/>
  <c r="C36" i="2"/>
  <c r="C20" i="2"/>
  <c r="C670" i="2"/>
  <c r="C654" i="2"/>
  <c r="C638" i="2"/>
  <c r="C622" i="2"/>
  <c r="C606" i="2"/>
  <c r="C590" i="2"/>
  <c r="C566" i="2"/>
  <c r="C550" i="2"/>
  <c r="C534" i="2"/>
  <c r="C518" i="2"/>
  <c r="C494" i="2"/>
  <c r="C478" i="2"/>
  <c r="C462" i="2"/>
  <c r="C446" i="2"/>
  <c r="C430" i="2"/>
  <c r="C410" i="2"/>
  <c r="C390" i="2"/>
  <c r="C370" i="2"/>
  <c r="C350" i="2"/>
  <c r="C330" i="2"/>
  <c r="C314" i="2"/>
  <c r="C298" i="2"/>
  <c r="C282" i="2"/>
  <c r="C262" i="2"/>
  <c r="C246" i="2"/>
  <c r="C226" i="2"/>
  <c r="C202" i="2"/>
  <c r="C186" i="2"/>
  <c r="C170" i="2"/>
  <c r="C154" i="2"/>
  <c r="C118" i="2"/>
  <c r="C102" i="2"/>
  <c r="C86" i="2"/>
  <c r="C70" i="2"/>
  <c r="C457" i="2"/>
  <c r="C441" i="2"/>
  <c r="C425" i="2"/>
  <c r="C405" i="2"/>
  <c r="C389" i="2"/>
  <c r="C373" i="2"/>
  <c r="C353" i="2"/>
  <c r="C333" i="2"/>
  <c r="C317" i="2"/>
  <c r="C301" i="2"/>
  <c r="C281" i="2"/>
  <c r="C261" i="2"/>
  <c r="C245" i="2"/>
  <c r="C225" i="2"/>
  <c r="C201" i="2"/>
  <c r="C185" i="2"/>
  <c r="C169" i="2"/>
  <c r="C153" i="2"/>
  <c r="C117" i="2"/>
  <c r="C101" i="2"/>
  <c r="C85" i="2"/>
  <c r="C69" i="2"/>
  <c r="C13" i="2"/>
  <c r="C12" i="2"/>
  <c r="C59" i="2"/>
  <c r="C39" i="2"/>
  <c r="C23" i="2"/>
  <c r="C7" i="2"/>
  <c r="C58" i="2"/>
  <c r="C34" i="2"/>
  <c r="C14" i="2"/>
  <c r="C573" i="2"/>
  <c r="C979" i="2"/>
  <c r="C978" i="2"/>
  <c r="C1193" i="2"/>
  <c r="C1218" i="2"/>
  <c r="C731" i="2"/>
  <c r="C1175" i="2"/>
  <c r="C122" i="2"/>
  <c r="C361" i="2"/>
  <c r="C1149" i="2"/>
  <c r="C129" i="2"/>
  <c r="C922" i="2"/>
  <c r="C1183" i="2"/>
  <c r="C1267" i="2"/>
  <c r="C304" i="2"/>
  <c r="C292" i="2"/>
  <c r="C1036" i="2"/>
  <c r="C1331" i="2"/>
  <c r="C268" i="2"/>
  <c r="C513" i="2"/>
  <c r="C929" i="2"/>
  <c r="C469" i="2"/>
  <c r="C926" i="2"/>
  <c r="C134" i="2"/>
  <c r="C270" i="2"/>
  <c r="C815" i="2"/>
  <c r="C48" i="2"/>
  <c r="C1174" i="2"/>
  <c r="C234" i="2"/>
  <c r="C213" i="2"/>
  <c r="C473" i="2"/>
  <c r="C613" i="2"/>
  <c r="C928" i="2"/>
  <c r="C1387" i="2"/>
  <c r="C724" i="2"/>
  <c r="C848" i="2"/>
  <c r="C303" i="2"/>
  <c r="C18" i="2"/>
  <c r="C725" i="2"/>
  <c r="C1035" i="2"/>
  <c r="C269" i="2"/>
  <c r="C1084" i="2"/>
  <c r="C847" i="2"/>
  <c r="C1386" i="2"/>
  <c r="C1173" i="2"/>
  <c r="C125" i="2"/>
</calcChain>
</file>

<file path=xl/sharedStrings.xml><?xml version="1.0" encoding="utf-8"?>
<sst xmlns="http://schemas.openxmlformats.org/spreadsheetml/2006/main" count="19849" uniqueCount="5179">
  <si>
    <t>Name</t>
  </si>
  <si>
    <t>Status</t>
  </si>
  <si>
    <t>Native</t>
  </si>
  <si>
    <t>Population</t>
  </si>
  <si>
    <t>Báiyín Shì</t>
  </si>
  <si>
    <t>Prefecture-level City</t>
  </si>
  <si>
    <t>白银市</t>
  </si>
  <si>
    <t>Báiyín Qū</t>
  </si>
  <si>
    <t>District</t>
  </si>
  <si>
    <t>白银区</t>
  </si>
  <si>
    <t>Huìníng Xiàn</t>
  </si>
  <si>
    <t>County</t>
  </si>
  <si>
    <t>会宁县</t>
  </si>
  <si>
    <t>Jĭngtài Xiàn</t>
  </si>
  <si>
    <t>景泰县</t>
  </si>
  <si>
    <t>Jìngyuăn Xiàn</t>
  </si>
  <si>
    <t>靖远县</t>
  </si>
  <si>
    <t>Píngchuān Qū</t>
  </si>
  <si>
    <t>平川区</t>
  </si>
  <si>
    <t>Dìngxī Shì</t>
  </si>
  <si>
    <t>定西市</t>
  </si>
  <si>
    <t>Āndìng Qū</t>
  </si>
  <si>
    <t>安定区</t>
  </si>
  <si>
    <t>Líntáo Xiàn</t>
  </si>
  <si>
    <t>临洮县</t>
  </si>
  <si>
    <t>Lŏngxī Xiàn</t>
  </si>
  <si>
    <t>陇西县</t>
  </si>
  <si>
    <t>Mín Xiàn</t>
  </si>
  <si>
    <t>岷县</t>
  </si>
  <si>
    <t>Tōngwèi Xiàn</t>
  </si>
  <si>
    <t>通渭县</t>
  </si>
  <si>
    <t>Wèiyuán Xiàn</t>
  </si>
  <si>
    <t>渭源县</t>
  </si>
  <si>
    <t>Zhāng Xiàn</t>
  </si>
  <si>
    <t>漳县</t>
  </si>
  <si>
    <t>Gānnán Zàngzú Zìzhìzhōu</t>
  </si>
  <si>
    <t>Tibetan Autonomous Prefecture</t>
  </si>
  <si>
    <t>甘南藏族自治州</t>
  </si>
  <si>
    <t>迭部县</t>
  </si>
  <si>
    <t>Hézuò Shì</t>
  </si>
  <si>
    <t>County-level City</t>
  </si>
  <si>
    <t>合作市</t>
  </si>
  <si>
    <t>Líntán Xiàn</t>
  </si>
  <si>
    <t>临潭县</t>
  </si>
  <si>
    <t>Lùqŭ Xiàn</t>
  </si>
  <si>
    <t>碌曲县</t>
  </si>
  <si>
    <t>Măqŭ Xiàn</t>
  </si>
  <si>
    <t>玛曲县</t>
  </si>
  <si>
    <t>Xiàhé Xiàn</t>
  </si>
  <si>
    <t>夏河县</t>
  </si>
  <si>
    <t>舟曲县</t>
  </si>
  <si>
    <t>卓尼县</t>
  </si>
  <si>
    <t>Jiāyùguān Shì</t>
  </si>
  <si>
    <t>嘉峪关市</t>
  </si>
  <si>
    <t>Jiāyùguān Shìxiáqū</t>
  </si>
  <si>
    <t>嘉峪关 市辖区</t>
  </si>
  <si>
    <t>Jīnchāng Shì</t>
  </si>
  <si>
    <t>金昌市</t>
  </si>
  <si>
    <t>Jīnchuān Qū</t>
  </si>
  <si>
    <t>金川区</t>
  </si>
  <si>
    <t>Yŏngchāng Xiàn</t>
  </si>
  <si>
    <t>永昌县</t>
  </si>
  <si>
    <t>Jiŭquán Shì</t>
  </si>
  <si>
    <t>酒泉市</t>
  </si>
  <si>
    <t>Autonomous County</t>
  </si>
  <si>
    <t>阿克塞哈萨克族自治县</t>
  </si>
  <si>
    <t>Dūnhuáng Shì</t>
  </si>
  <si>
    <t>敦煌市</t>
  </si>
  <si>
    <t>瓜州县</t>
  </si>
  <si>
    <t>Jīntă Xiàn</t>
  </si>
  <si>
    <t>金塔县</t>
  </si>
  <si>
    <t>Sùbĕi Mĕnggŭzú Zìzhìxiàn</t>
  </si>
  <si>
    <t>肃北蒙古族自治县</t>
  </si>
  <si>
    <t>Sùzhōu Qū</t>
  </si>
  <si>
    <t>肃州区</t>
  </si>
  <si>
    <t>Yùmén Shì</t>
  </si>
  <si>
    <t>玉门市</t>
  </si>
  <si>
    <t>Lánzhōu Shì</t>
  </si>
  <si>
    <t>兰州市</t>
  </si>
  <si>
    <t>Ānníng Qū</t>
  </si>
  <si>
    <t>安宁区</t>
  </si>
  <si>
    <t>Chéngguān Qū</t>
  </si>
  <si>
    <t>城关区</t>
  </si>
  <si>
    <t>Gāolán Xiàn</t>
  </si>
  <si>
    <t>皋兰县</t>
  </si>
  <si>
    <t>Hónggŭ Qū</t>
  </si>
  <si>
    <t>红古区</t>
  </si>
  <si>
    <t>兰州新区</t>
  </si>
  <si>
    <t>Qīlĭhé Qū</t>
  </si>
  <si>
    <t>七里河区</t>
  </si>
  <si>
    <t>Xīgù Qū</t>
  </si>
  <si>
    <t>西固区</t>
  </si>
  <si>
    <t>Yŏngdēng Xiàn</t>
  </si>
  <si>
    <t>永登县</t>
  </si>
  <si>
    <t>Yúzhōng Xiàn</t>
  </si>
  <si>
    <t>榆中县</t>
  </si>
  <si>
    <t>Línxià Huízú Zìzhìzhōu</t>
  </si>
  <si>
    <t>Hui Autonomous Prefecture</t>
  </si>
  <si>
    <t>临夏回族自治州</t>
  </si>
  <si>
    <t>Dōngxiāngzú Zìzhìxiàn</t>
  </si>
  <si>
    <t>东乡族自治县</t>
  </si>
  <si>
    <t>Guănghé Xiàn</t>
  </si>
  <si>
    <t>广河县</t>
  </si>
  <si>
    <t>Hézhèng Xiàn</t>
  </si>
  <si>
    <t>和政县</t>
  </si>
  <si>
    <t>Jīshíshān Băo'ānzú Dōngxiāngzú Sālāzú Zìzhìxiàn</t>
  </si>
  <si>
    <t>积石山保安族东乡族撒拉族自治县</t>
  </si>
  <si>
    <t>Kānglè Xiàn</t>
  </si>
  <si>
    <t>康乐县</t>
  </si>
  <si>
    <t>Línxià Shì</t>
  </si>
  <si>
    <t>临夏市</t>
  </si>
  <si>
    <t>Línxià Xiàn</t>
  </si>
  <si>
    <t>临夏县</t>
  </si>
  <si>
    <t>Yŏngjìng Xiàn</t>
  </si>
  <si>
    <t>永靖县</t>
  </si>
  <si>
    <t>Lŏngnán Shì</t>
  </si>
  <si>
    <t>陇南市</t>
  </si>
  <si>
    <t>Chéng Xiàn</t>
  </si>
  <si>
    <t>成县</t>
  </si>
  <si>
    <t>Huī Xiàn</t>
  </si>
  <si>
    <t>徽县</t>
  </si>
  <si>
    <t>Kāng Xiàn</t>
  </si>
  <si>
    <t>康县</t>
  </si>
  <si>
    <t>Liăngdāng Xiàn</t>
  </si>
  <si>
    <t>两当县</t>
  </si>
  <si>
    <t>Lĭ Xiàn</t>
  </si>
  <si>
    <t>礼县</t>
  </si>
  <si>
    <t>Tànchāng Xiàn</t>
  </si>
  <si>
    <t>宕昌县</t>
  </si>
  <si>
    <t>Wén Xiàn</t>
  </si>
  <si>
    <t>文县</t>
  </si>
  <si>
    <t>Wŭdū Qū</t>
  </si>
  <si>
    <t>武都区</t>
  </si>
  <si>
    <t>Xīhé Xiàn</t>
  </si>
  <si>
    <t>西和县</t>
  </si>
  <si>
    <t>Píngliáng Shì</t>
  </si>
  <si>
    <t>平凉市</t>
  </si>
  <si>
    <t>Chóngxìn Xiàn</t>
  </si>
  <si>
    <t>崇信县</t>
  </si>
  <si>
    <t>华亭市</t>
  </si>
  <si>
    <t>Jīngchuān Xiàn</t>
  </si>
  <si>
    <t>泾川县</t>
  </si>
  <si>
    <t>Jìngníng Xiàn</t>
  </si>
  <si>
    <t>静宁县</t>
  </si>
  <si>
    <t>Kōngtóng Qū</t>
  </si>
  <si>
    <t>崆峒区</t>
  </si>
  <si>
    <t>Língtái Xiàn</t>
  </si>
  <si>
    <t>灵台县</t>
  </si>
  <si>
    <t>Zhuānglàng Xiàn</t>
  </si>
  <si>
    <t>庄浪县</t>
  </si>
  <si>
    <t>Qìngyáng Shì</t>
  </si>
  <si>
    <t>庆阳市</t>
  </si>
  <si>
    <t>Héshuĭ Xiàn</t>
  </si>
  <si>
    <t>合水县</t>
  </si>
  <si>
    <t>Huáchí Xiàn</t>
  </si>
  <si>
    <t>华池县</t>
  </si>
  <si>
    <t>Huán Xiàn</t>
  </si>
  <si>
    <t>环县</t>
  </si>
  <si>
    <t>Níng Xiàn</t>
  </si>
  <si>
    <t>宁县</t>
  </si>
  <si>
    <t>Qìngchéng Xiàn</t>
  </si>
  <si>
    <t>庆城县</t>
  </si>
  <si>
    <t>Xīfēng Qū</t>
  </si>
  <si>
    <t>西峰区</t>
  </si>
  <si>
    <t>Zhèngníng Xiàn</t>
  </si>
  <si>
    <t>正宁县</t>
  </si>
  <si>
    <t>Zhènyuán Xiàn</t>
  </si>
  <si>
    <t>镇原县</t>
  </si>
  <si>
    <t>Tiānshuĭ Shì</t>
  </si>
  <si>
    <t>天水市</t>
  </si>
  <si>
    <t>Gāngŭ Xiàn</t>
  </si>
  <si>
    <t>甘谷县</t>
  </si>
  <si>
    <t>Màijī Qū</t>
  </si>
  <si>
    <t>麦积区</t>
  </si>
  <si>
    <t>Qín'ān Xiàn</t>
  </si>
  <si>
    <t>秦安县</t>
  </si>
  <si>
    <t>Qīngshuĭ Xiàn</t>
  </si>
  <si>
    <t>清水县</t>
  </si>
  <si>
    <t>Qínzhōu Qū</t>
  </si>
  <si>
    <t>秦州区</t>
  </si>
  <si>
    <t>Wŭshān Xiàn</t>
  </si>
  <si>
    <t>武山县</t>
  </si>
  <si>
    <t>Zhāngjiāchuān Huízú Zìzhìxiàn</t>
  </si>
  <si>
    <t>张家川回族自治县</t>
  </si>
  <si>
    <t>Wŭwēi Shì</t>
  </si>
  <si>
    <t>武威市</t>
  </si>
  <si>
    <t>Gŭlàng Xiàn</t>
  </si>
  <si>
    <t>古浪县</t>
  </si>
  <si>
    <t>Liángzhōu Qū</t>
  </si>
  <si>
    <t>凉州区</t>
  </si>
  <si>
    <t>Mínqín Xiàn</t>
  </si>
  <si>
    <t>民勤县</t>
  </si>
  <si>
    <t>天祝藏族自治县</t>
  </si>
  <si>
    <t>Zhāngyè Shì</t>
  </si>
  <si>
    <t>张掖市</t>
  </si>
  <si>
    <t>Gānzhōu Qū</t>
  </si>
  <si>
    <t>甘州区</t>
  </si>
  <si>
    <t>Gāotái Xiàn</t>
  </si>
  <si>
    <t>高台县</t>
  </si>
  <si>
    <t>Línzé Xiàn</t>
  </si>
  <si>
    <t>临泽县</t>
  </si>
  <si>
    <t>Mínlè Xiàn</t>
  </si>
  <si>
    <t>民乐县</t>
  </si>
  <si>
    <t>Shāndān Xiàn</t>
  </si>
  <si>
    <t>山丹县</t>
  </si>
  <si>
    <t>Sùnán Yùgùzú Zìzhìxiàn</t>
  </si>
  <si>
    <t>肃南裕固族自治县</t>
  </si>
  <si>
    <t>Gānsù</t>
  </si>
  <si>
    <t>Province</t>
  </si>
  <si>
    <t>甘肃省</t>
  </si>
  <si>
    <t>City / District / County</t>
  </si>
  <si>
    <t>Báicăoyuán Zhèn</t>
  </si>
  <si>
    <t>白草塬镇</t>
  </si>
  <si>
    <t>Town</t>
  </si>
  <si>
    <t>Bālĭwān Xiāng</t>
  </si>
  <si>
    <t>八里湾乡</t>
  </si>
  <si>
    <t>Rural Township</t>
  </si>
  <si>
    <t>Băojī Zhèn</t>
  </si>
  <si>
    <t>宝积镇</t>
  </si>
  <si>
    <t>Bĕitān Zhèn</t>
  </si>
  <si>
    <t>北滩镇</t>
  </si>
  <si>
    <t>Bĕiwān Zhèn</t>
  </si>
  <si>
    <t>北湾镇</t>
  </si>
  <si>
    <t>Căotān Zhèn</t>
  </si>
  <si>
    <t>草滩镇</t>
  </si>
  <si>
    <t>Căowōtān Zhèn</t>
  </si>
  <si>
    <t>草窝滩镇</t>
  </si>
  <si>
    <t>Cháijiāmén Zhèn</t>
  </si>
  <si>
    <t>柴家门镇</t>
  </si>
  <si>
    <t>Chángzhēng Jiēdào</t>
  </si>
  <si>
    <t>长征街道</t>
  </si>
  <si>
    <t>Urban Subdistrict</t>
  </si>
  <si>
    <t>Dàgōu Zhèn</t>
  </si>
  <si>
    <t>大沟镇</t>
  </si>
  <si>
    <t>Dàlú Zhèn</t>
  </si>
  <si>
    <t>大芦镇</t>
  </si>
  <si>
    <t>Dăngjiāxiàn Xiāng</t>
  </si>
  <si>
    <t>党家岘乡</t>
  </si>
  <si>
    <t>Diànlìlù Jiēdào</t>
  </si>
  <si>
    <t>电力路街道</t>
  </si>
  <si>
    <t>Dīngjiāgōu Zhèn</t>
  </si>
  <si>
    <t>丁家沟镇</t>
  </si>
  <si>
    <t>Dōngshēng Zhèn</t>
  </si>
  <si>
    <t>东升镇</t>
  </si>
  <si>
    <t>Dōngwān Zhèn</t>
  </si>
  <si>
    <t>东湾镇</t>
  </si>
  <si>
    <t>Făngzhīlù Jiēdào</t>
  </si>
  <si>
    <t>纺织路街道</t>
  </si>
  <si>
    <t>Fùxīng Xiāng</t>
  </si>
  <si>
    <t>复兴乡</t>
  </si>
  <si>
    <t>Gāngōuyì Zhèn</t>
  </si>
  <si>
    <t>甘沟驿镇</t>
  </si>
  <si>
    <t>Gāowān Zhèn</t>
  </si>
  <si>
    <t>高湾镇</t>
  </si>
  <si>
    <t>Gònghé Zhèn</t>
  </si>
  <si>
    <t>共和镇</t>
  </si>
  <si>
    <t>Gōngnónglù Jiēdào</t>
  </si>
  <si>
    <t>工农路街道</t>
  </si>
  <si>
    <t>Gōngyuánlù Jiēdào</t>
  </si>
  <si>
    <t>公园路街道</t>
  </si>
  <si>
    <t>Guōchéngyì Zhèn</t>
  </si>
  <si>
    <t>郭城驿镇</t>
  </si>
  <si>
    <t>Hànjiāchà Zhèn</t>
  </si>
  <si>
    <t>汉家岔镇</t>
  </si>
  <si>
    <t>Hánjiājí Zhèn</t>
  </si>
  <si>
    <t>韩家集镇</t>
  </si>
  <si>
    <t>Hépàn Zhèn</t>
  </si>
  <si>
    <t>河畔镇</t>
  </si>
  <si>
    <t>Hónghuìlù Jiēdào</t>
  </si>
  <si>
    <t>红会路街道</t>
  </si>
  <si>
    <t>Hóngshuĭ Zhèn</t>
  </si>
  <si>
    <t>红水镇</t>
  </si>
  <si>
    <t>Hòujiāchuān Zhèn</t>
  </si>
  <si>
    <t>侯家川镇</t>
  </si>
  <si>
    <t>Huángjiào Zhèn</t>
  </si>
  <si>
    <t>黄峤镇</t>
  </si>
  <si>
    <t>Huìshī Zhèn</t>
  </si>
  <si>
    <t>会师镇</t>
  </si>
  <si>
    <t>Jìng'ān Xiāng</t>
  </si>
  <si>
    <t>靖安乡</t>
  </si>
  <si>
    <t>Lăojūnpō Zhèn</t>
  </si>
  <si>
    <t>老君坡镇</t>
  </si>
  <si>
    <t>Liúchuān Zhèn</t>
  </si>
  <si>
    <t>刘川镇</t>
  </si>
  <si>
    <t>Liújiā Zhàizi Zhèn</t>
  </si>
  <si>
    <t>刘家寨子镇</t>
  </si>
  <si>
    <t>Lúyáng Zhèn</t>
  </si>
  <si>
    <t>芦阳镇</t>
  </si>
  <si>
    <t>Mànshuĭtān Xiāng</t>
  </si>
  <si>
    <t>漫水滩乡</t>
  </si>
  <si>
    <t>Mítān Zhèn</t>
  </si>
  <si>
    <t>糜滩镇</t>
  </si>
  <si>
    <t>Píngbăo Zhèn</t>
  </si>
  <si>
    <t>平堡镇</t>
  </si>
  <si>
    <t>Píngtóuchuān Zhèn</t>
  </si>
  <si>
    <t>平头川镇</t>
  </si>
  <si>
    <t>Qiángwān Xiāng</t>
  </si>
  <si>
    <t>强湾乡</t>
  </si>
  <si>
    <t>Rénmínlù Jiēdào</t>
  </si>
  <si>
    <t>人民路街道</t>
  </si>
  <si>
    <t>Ruòlì Xiāng</t>
  </si>
  <si>
    <t>若笠乡</t>
  </si>
  <si>
    <t>Sāntān Zhèn</t>
  </si>
  <si>
    <t>三滩镇</t>
  </si>
  <si>
    <t>Shàngshāwò Zhèn</t>
  </si>
  <si>
    <t>上沙沃镇</t>
  </si>
  <si>
    <t>Shímén Xiāng</t>
  </si>
  <si>
    <t>石门乡</t>
  </si>
  <si>
    <t>Shuānglóng Zhèn</t>
  </si>
  <si>
    <t>双龙镇</t>
  </si>
  <si>
    <t>Shuĭchuān Zhèn</t>
  </si>
  <si>
    <t>水川镇</t>
  </si>
  <si>
    <t>Shuĭquán Zhèn</t>
  </si>
  <si>
    <t>水泉镇</t>
  </si>
  <si>
    <t>Sìfángwú Zhèn</t>
  </si>
  <si>
    <t>四房吴镇</t>
  </si>
  <si>
    <t>Sìlónglù Jiēdào</t>
  </si>
  <si>
    <t>四龙路街道</t>
  </si>
  <si>
    <t>Sìlóng Zhèn</t>
  </si>
  <si>
    <t>四龙镇</t>
  </si>
  <si>
    <t>Sìtān Xiāng</t>
  </si>
  <si>
    <t>寺滩乡</t>
  </si>
  <si>
    <t>Tàipíngdiàn Zhèn</t>
  </si>
  <si>
    <t>太平店镇</t>
  </si>
  <si>
    <t>Tiáoshānjí Tuán</t>
  </si>
  <si>
    <t>条山集团</t>
  </si>
  <si>
    <t>Township-like Area</t>
  </si>
  <si>
    <t>Tóuzhàizi Zhèn</t>
  </si>
  <si>
    <t>头寨子镇</t>
  </si>
  <si>
    <t>Tŭgāoshān Xiāng</t>
  </si>
  <si>
    <t>土高山乡</t>
  </si>
  <si>
    <t>Tŭménxiàn Zhèn</t>
  </si>
  <si>
    <t>土门岘镇</t>
  </si>
  <si>
    <t>Wángjiāshān Zhèn</t>
  </si>
  <si>
    <t>王家山镇</t>
  </si>
  <si>
    <t>Wángxiàn Zhèn</t>
  </si>
  <si>
    <t>王岘镇</t>
  </si>
  <si>
    <t>Wŭchuān Xiāng</t>
  </si>
  <si>
    <t>武川乡</t>
  </si>
  <si>
    <t>Wŭfó Xiāng</t>
  </si>
  <si>
    <t>五佛乡</t>
  </si>
  <si>
    <t>Wŭhé Zhèn</t>
  </si>
  <si>
    <t>五合镇</t>
  </si>
  <si>
    <t>Wūlán Zhèn</t>
  </si>
  <si>
    <t>乌兰镇</t>
  </si>
  <si>
    <t>Xīnglóng Xiāng</t>
  </si>
  <si>
    <t>兴隆乡</t>
  </si>
  <si>
    <t>Xīngpínglù Jiēdào</t>
  </si>
  <si>
    <t>兴平路街道</t>
  </si>
  <si>
    <t>Xīntiānbăo Huízú Xiāng</t>
  </si>
  <si>
    <t>新添堡回族乡</t>
  </si>
  <si>
    <t>Xīnyuán Zhèn</t>
  </si>
  <si>
    <t>新塬镇</t>
  </si>
  <si>
    <t>Xīnzhuāng Zhèn</t>
  </si>
  <si>
    <t>新庄镇</t>
  </si>
  <si>
    <t>Xĭquán Zhèn</t>
  </si>
  <si>
    <t>喜泉镇</t>
  </si>
  <si>
    <t>Yángyájí Zhèn</t>
  </si>
  <si>
    <t>杨崖集镇</t>
  </si>
  <si>
    <t>Yītiáoshān Zhèn</t>
  </si>
  <si>
    <t>一条山镇</t>
  </si>
  <si>
    <t>Yŏngxīn Xiāng</t>
  </si>
  <si>
    <t>永新乡</t>
  </si>
  <si>
    <t>Zháijiāsuŏ Zhèn</t>
  </si>
  <si>
    <t>翟家所镇</t>
  </si>
  <si>
    <t>Zhènglù Zhèn</t>
  </si>
  <si>
    <t>正路镇</t>
  </si>
  <si>
    <t>Zhōngchuān Zhèn</t>
  </si>
  <si>
    <t>中川镇</t>
  </si>
  <si>
    <t>Zhōngquán Zhèn</t>
  </si>
  <si>
    <t>中泉镇</t>
  </si>
  <si>
    <t>Zhŏngtián Xiāng</t>
  </si>
  <si>
    <t>种田乡</t>
  </si>
  <si>
    <t>Column1</t>
  </si>
  <si>
    <t>Báilù Xiāng</t>
  </si>
  <si>
    <t>白碌乡</t>
  </si>
  <si>
    <t>Bālĭpū Zhèn</t>
  </si>
  <si>
    <t>八里铺镇</t>
  </si>
  <si>
    <t>Băngluó Zhèn</t>
  </si>
  <si>
    <t>榜罗镇</t>
  </si>
  <si>
    <t>Bĕichéngpū Zhèn</t>
  </si>
  <si>
    <t>北城铺镇</t>
  </si>
  <si>
    <t>Bĕizhài Zhèn</t>
  </si>
  <si>
    <t>北寨镇</t>
  </si>
  <si>
    <t>Bìyán Zhèn</t>
  </si>
  <si>
    <t>碧岩镇</t>
  </si>
  <si>
    <t>Bìyù Zhèn</t>
  </si>
  <si>
    <t>碧玉镇</t>
  </si>
  <si>
    <t>Càizi Zhèn</t>
  </si>
  <si>
    <t>菜子镇</t>
  </si>
  <si>
    <t>Chábù Zhèn</t>
  </si>
  <si>
    <t>茶埠镇</t>
  </si>
  <si>
    <t>Chángjiāhé Zhèn [Chánghé Zhèn]</t>
  </si>
  <si>
    <t>常家河镇</t>
  </si>
  <si>
    <t>Chánkŏu Zhèn</t>
  </si>
  <si>
    <t>馋口镇</t>
  </si>
  <si>
    <t>Chēnggōuyì Zhèn</t>
  </si>
  <si>
    <t>称钩驿镇</t>
  </si>
  <si>
    <t>Dà'ān Xiāng</t>
  </si>
  <si>
    <t>大安乡</t>
  </si>
  <si>
    <t>Dàcăotān Zhèn</t>
  </si>
  <si>
    <t>大草滩镇</t>
  </si>
  <si>
    <t>Déxīng Xiāng</t>
  </si>
  <si>
    <t>德兴乡</t>
  </si>
  <si>
    <t>Dìsānpū Xiāng [Sānpū Xiāng]</t>
  </si>
  <si>
    <t>第三铺乡</t>
  </si>
  <si>
    <t>Dōngquán Xiāng</t>
  </si>
  <si>
    <t>东泉乡</t>
  </si>
  <si>
    <t>Fèngxiáng Zhèn</t>
  </si>
  <si>
    <t>凤翔镇</t>
  </si>
  <si>
    <t>Fújiāchuān Zhèn</t>
  </si>
  <si>
    <t>符家川镇</t>
  </si>
  <si>
    <t>Fúxīng Zhèn</t>
  </si>
  <si>
    <t>福星镇</t>
  </si>
  <si>
    <t>Gāofēng Xiāng</t>
  </si>
  <si>
    <t>高峰乡</t>
  </si>
  <si>
    <t>Gĕjiāchà Zhèn</t>
  </si>
  <si>
    <t>葛家岔镇</t>
  </si>
  <si>
    <t>Gŏngchāng Zhèn</t>
  </si>
  <si>
    <t>巩昌镇</t>
  </si>
  <si>
    <t>Guìqīngshān Zhèn [Căotān Xiāng]</t>
  </si>
  <si>
    <t>贵清山镇</t>
  </si>
  <si>
    <t>Hépíng Xiāng</t>
  </si>
  <si>
    <t>和平乡</t>
  </si>
  <si>
    <t>Hétuó Zhèn</t>
  </si>
  <si>
    <t>禾驮镇</t>
  </si>
  <si>
    <t>Hóngqí Xiāng</t>
  </si>
  <si>
    <t>红旗乡</t>
  </si>
  <si>
    <t>Hóngwĕi Xiāng</t>
  </si>
  <si>
    <t>宏伟乡</t>
  </si>
  <si>
    <t>Huájiālĭng Zhèn [Huálĭng Xiāng]</t>
  </si>
  <si>
    <t>华家岭镇</t>
  </si>
  <si>
    <t>Huìchuān Zhèn</t>
  </si>
  <si>
    <t>会川镇</t>
  </si>
  <si>
    <t>Jīchuān Zhèn</t>
  </si>
  <si>
    <t>鸡川镇</t>
  </si>
  <si>
    <t>Jīnzhōng Zhèn</t>
  </si>
  <si>
    <t>金钟镇</t>
  </si>
  <si>
    <t>Kāngjiājí Xiāng</t>
  </si>
  <si>
    <t>康家集乡</t>
  </si>
  <si>
    <t>Kēzhài Zhèn</t>
  </si>
  <si>
    <t>柯寨镇</t>
  </si>
  <si>
    <t>Lián'érwān Xiāng</t>
  </si>
  <si>
    <t>连儿湾乡</t>
  </si>
  <si>
    <t>Liánfēng Zhèn</t>
  </si>
  <si>
    <t>莲峰镇</t>
  </si>
  <si>
    <t>Lĭjiābăo Zhèn</t>
  </si>
  <si>
    <t>李家堡镇</t>
  </si>
  <si>
    <t>Lĭjiādiàn Xiāng [Lĭdiàn Xiāng]</t>
  </si>
  <si>
    <t>李家店乡</t>
  </si>
  <si>
    <t>Lŏngchuān Zhèn</t>
  </si>
  <si>
    <t>陇川镇</t>
  </si>
  <si>
    <t>Lóngmén Zhèn</t>
  </si>
  <si>
    <t>龙门镇</t>
  </si>
  <si>
    <t>Lŏngshān Zhèn</t>
  </si>
  <si>
    <t>陇山镇</t>
  </si>
  <si>
    <t>Lŏngyáng Zhèn</t>
  </si>
  <si>
    <t>陇阳镇</t>
  </si>
  <si>
    <t>Lŭjiāgōu Zhèn</t>
  </si>
  <si>
    <t>鲁家沟镇</t>
  </si>
  <si>
    <t>Lǘjĭng Zhèn</t>
  </si>
  <si>
    <t>闾井镇</t>
  </si>
  <si>
    <t>Lùyuán Zhèn</t>
  </si>
  <si>
    <t>路园镇</t>
  </si>
  <si>
    <t>Măhé Zhèn</t>
  </si>
  <si>
    <t>马河镇</t>
  </si>
  <si>
    <t>Májiājí Zhèn</t>
  </si>
  <si>
    <t>麻家集镇</t>
  </si>
  <si>
    <t>Mànwā Xiāng</t>
  </si>
  <si>
    <t>漫洼乡</t>
  </si>
  <si>
    <t>Măquán Xiāng</t>
  </si>
  <si>
    <t>马泉乡</t>
  </si>
  <si>
    <t>Măwù Zhèn</t>
  </si>
  <si>
    <t>马坞镇</t>
  </si>
  <si>
    <t>Măyíng Zhèn</t>
  </si>
  <si>
    <t>马营镇</t>
  </si>
  <si>
    <t>Mázichuān Zhèn</t>
  </si>
  <si>
    <t>麻子川镇</t>
  </si>
  <si>
    <t>Méichuān Zhèn</t>
  </si>
  <si>
    <t>梅川镇</t>
  </si>
  <si>
    <t>Mínyáng Zhèn</t>
  </si>
  <si>
    <t>岷阳镇</t>
  </si>
  <si>
    <t>Nánpíng Zhèn</t>
  </si>
  <si>
    <t>南屏镇</t>
  </si>
  <si>
    <t>Nèiguānyíng Zhèn [Nèiguān Zhèn]</t>
  </si>
  <si>
    <t>内官营镇</t>
  </si>
  <si>
    <t>Níngyuăn Zhèn</t>
  </si>
  <si>
    <t>宁远镇</t>
  </si>
  <si>
    <t>Píngxiāng Zhèn</t>
  </si>
  <si>
    <t>平襄镇</t>
  </si>
  <si>
    <t>Púmá Zhèn</t>
  </si>
  <si>
    <t>蒲麻镇</t>
  </si>
  <si>
    <t>Qiāoyù Zhèn</t>
  </si>
  <si>
    <t>锹峪镇</t>
  </si>
  <si>
    <t>Qíjiāmiào Zhèn</t>
  </si>
  <si>
    <t>祁家庙镇</t>
  </si>
  <si>
    <t>Qīnglánshān Xiāng</t>
  </si>
  <si>
    <t>青岚山乡</t>
  </si>
  <si>
    <t>Qìngpíng Zhèn</t>
  </si>
  <si>
    <t>庆坪镇</t>
  </si>
  <si>
    <t>Qīngshuĭ Zhèn</t>
  </si>
  <si>
    <t>清水镇</t>
  </si>
  <si>
    <t>Qīngyuán Zhèn</t>
  </si>
  <si>
    <t>清源镇</t>
  </si>
  <si>
    <t>Qínqí Xiāng</t>
  </si>
  <si>
    <t>秦祁乡</t>
  </si>
  <si>
    <t>Qínxŭ Xiāng</t>
  </si>
  <si>
    <t>秦许乡</t>
  </si>
  <si>
    <t>Quánjiāwān Zhèn</t>
  </si>
  <si>
    <t>权家湾镇</t>
  </si>
  <si>
    <t>Sānchà Zhèn</t>
  </si>
  <si>
    <t>三岔镇</t>
  </si>
  <si>
    <t>Shàngwān Zhèn</t>
  </si>
  <si>
    <t>上湾镇</t>
  </si>
  <si>
    <t>Shàngyíng Xiāng</t>
  </si>
  <si>
    <t>上营乡</t>
  </si>
  <si>
    <t>Shēndū Xiāng</t>
  </si>
  <si>
    <t>申都乡</t>
  </si>
  <si>
    <t>Shíchuān Zhèn</t>
  </si>
  <si>
    <t>什川镇</t>
  </si>
  <si>
    <t>石川镇</t>
  </si>
  <si>
    <t>Shílĭ Zhèn</t>
  </si>
  <si>
    <t>十里镇</t>
  </si>
  <si>
    <t>Shíquán Xiāng</t>
  </si>
  <si>
    <t>石泉乡</t>
  </si>
  <si>
    <t>Shíxiáwān Xiāng</t>
  </si>
  <si>
    <t>石峡湾乡</t>
  </si>
  <si>
    <t>Shŏuyáng Zhèn</t>
  </si>
  <si>
    <t>首阳镇</t>
  </si>
  <si>
    <t>Shuāngquán Zhèn</t>
  </si>
  <si>
    <t>双泉镇</t>
  </si>
  <si>
    <t>Sìgōu Zhèn</t>
  </si>
  <si>
    <t>寺沟镇</t>
  </si>
  <si>
    <t>Sìzichuān Xiāng</t>
  </si>
  <si>
    <t>寺子川乡</t>
  </si>
  <si>
    <t>Sìzú Zhèn</t>
  </si>
  <si>
    <t>四族镇</t>
  </si>
  <si>
    <t>Suŏlóng Xiāng</t>
  </si>
  <si>
    <t>锁龙乡</t>
  </si>
  <si>
    <t>Tàishí Zhèn</t>
  </si>
  <si>
    <t>太石镇</t>
  </si>
  <si>
    <t>Táoyáng Zhèn</t>
  </si>
  <si>
    <t>洮阳镇</t>
  </si>
  <si>
    <t>Tiánjiāhé Xiāng</t>
  </si>
  <si>
    <t>田家河乡</t>
  </si>
  <si>
    <t>Tōng'ānyì Zhèn</t>
  </si>
  <si>
    <t>通安驿镇</t>
  </si>
  <si>
    <t>Tuánjié Zhèn</t>
  </si>
  <si>
    <t>团结镇</t>
  </si>
  <si>
    <t>Wéixīn Zhèn</t>
  </si>
  <si>
    <t>维新镇</t>
  </si>
  <si>
    <t>Wèiyáng Xiāng</t>
  </si>
  <si>
    <t>渭阳乡</t>
  </si>
  <si>
    <t>Wénfēng Zhèn</t>
  </si>
  <si>
    <t>文峰镇</t>
  </si>
  <si>
    <t>Wŭdāng Xiāng</t>
  </si>
  <si>
    <t>武当乡</t>
  </si>
  <si>
    <t>Wŭyáng Zhèn</t>
  </si>
  <si>
    <t>武阳镇</t>
  </si>
  <si>
    <t>Wŭzhú Zhèn</t>
  </si>
  <si>
    <t>五竹镇</t>
  </si>
  <si>
    <t>Xiáchéng Xiāng</t>
  </si>
  <si>
    <t>峡城乡</t>
  </si>
  <si>
    <t>Xiákŏu Zhèn</t>
  </si>
  <si>
    <t>峡口镇</t>
  </si>
  <si>
    <t>Xiāngnán Zhèn</t>
  </si>
  <si>
    <t>襄南镇</t>
  </si>
  <si>
    <t>Xiāngquán Zhèn</t>
  </si>
  <si>
    <t>香泉镇</t>
  </si>
  <si>
    <t>Xīgŏngyì Zhèn</t>
  </si>
  <si>
    <t>西巩驿镇</t>
  </si>
  <si>
    <t>Xījiāng Zhèn</t>
  </si>
  <si>
    <t>西江镇</t>
  </si>
  <si>
    <t>Xīndiàn Zhèn</t>
  </si>
  <si>
    <t>辛店镇</t>
  </si>
  <si>
    <t>Xìngyuán Xiāng</t>
  </si>
  <si>
    <t>杏园乡</t>
  </si>
  <si>
    <t>Xīnjĭng Xiāng</t>
  </si>
  <si>
    <t>新景乡</t>
  </si>
  <si>
    <t>Xīnjí Xiāng</t>
  </si>
  <si>
    <t>新集乡</t>
  </si>
  <si>
    <t>Xīnsì Zhèn</t>
  </si>
  <si>
    <t>新寺镇</t>
  </si>
  <si>
    <t>Xīntiān Zhèn</t>
  </si>
  <si>
    <t>新添镇</t>
  </si>
  <si>
    <t>Xīnzhài Zhèn</t>
  </si>
  <si>
    <t>新寨镇</t>
  </si>
  <si>
    <t>Xīzhài Zhèn</t>
  </si>
  <si>
    <t>西寨镇</t>
  </si>
  <si>
    <t>Yánjĭng Zhèn</t>
  </si>
  <si>
    <t>盐井镇</t>
  </si>
  <si>
    <t>Yáodiàn Zhèn</t>
  </si>
  <si>
    <t>窑店镇</t>
  </si>
  <si>
    <t>Yáxiàjí Zhèn</t>
  </si>
  <si>
    <t>衙下集镇</t>
  </si>
  <si>
    <t>Yìgăngchuān Zhèn</t>
  </si>
  <si>
    <t>义岗川镇</t>
  </si>
  <si>
    <t>Yìhŭqiáo Zhèn</t>
  </si>
  <si>
    <t>殪虎桥镇</t>
  </si>
  <si>
    <t>Yŏngdìnglù Jiēdào</t>
  </si>
  <si>
    <t>永定路街道</t>
  </si>
  <si>
    <t>Yŏngjí Xiāng</t>
  </si>
  <si>
    <t>永吉乡</t>
  </si>
  <si>
    <t>Yùjĭng Zhèn</t>
  </si>
  <si>
    <t>玉井镇</t>
  </si>
  <si>
    <t>Yúntián Zhèn</t>
  </si>
  <si>
    <t>云田镇</t>
  </si>
  <si>
    <t>Zhàntān Xiāng</t>
  </si>
  <si>
    <t>站滩乡</t>
  </si>
  <si>
    <t>Zhōnghuálù Jiēdào</t>
  </si>
  <si>
    <t>中华路街道</t>
  </si>
  <si>
    <t>Zhōngpū Zhèn</t>
  </si>
  <si>
    <t>中铺镇</t>
  </si>
  <si>
    <t>Zhōngzhài Zhèn</t>
  </si>
  <si>
    <t>中寨镇</t>
  </si>
  <si>
    <t>Diébù Xiàn</t>
  </si>
  <si>
    <t>Zhōuqŭ Xiàn</t>
  </si>
  <si>
    <t>Zhuóní Xiàn</t>
  </si>
  <si>
    <t>Ākèsài Hāsàkèzú Zìzhìxiàn</t>
  </si>
  <si>
    <t>Guāzhōu Xiàn</t>
  </si>
  <si>
    <t>Lánzhōu Xīnqū</t>
  </si>
  <si>
    <t>Huátíng Shì</t>
  </si>
  <si>
    <t>Tiānzhù Zàngzú Zìzhìxiàn</t>
  </si>
  <si>
    <t>Ālā Xiāng</t>
  </si>
  <si>
    <t>阿拉乡</t>
  </si>
  <si>
    <t>Āmù Qùhū Zhèn</t>
  </si>
  <si>
    <t>阿木去乎镇</t>
  </si>
  <si>
    <t>Āwàncāng Zhèn</t>
  </si>
  <si>
    <t>阿万仓镇</t>
  </si>
  <si>
    <t>Āxià Xiāng</t>
  </si>
  <si>
    <t>阿夏乡</t>
  </si>
  <si>
    <t>Āzitáng Zhèn</t>
  </si>
  <si>
    <t>阿子滩镇</t>
  </si>
  <si>
    <t>Bājiăo Zhèn</t>
  </si>
  <si>
    <t>八角镇</t>
  </si>
  <si>
    <t>Bāléng Xiāng</t>
  </si>
  <si>
    <t>八楞乡</t>
  </si>
  <si>
    <t>Bāzàng Zhèn</t>
  </si>
  <si>
    <t>巴藏镇</t>
  </si>
  <si>
    <t>Biāowa Tŭzú Xiāng [Sháowā Tŭzú Xiāng]</t>
  </si>
  <si>
    <t>勺哇土族乡</t>
  </si>
  <si>
    <t>Bólā Zhèn</t>
  </si>
  <si>
    <t>博拉镇</t>
  </si>
  <si>
    <t>Bóyù Zhèn</t>
  </si>
  <si>
    <t>博峪镇</t>
  </si>
  <si>
    <t>Căirìmă Zhèn</t>
  </si>
  <si>
    <t>采日玛镇</t>
  </si>
  <si>
    <t>Chāgăng Xiāng</t>
  </si>
  <si>
    <t>插岗乡</t>
  </si>
  <si>
    <t>Chángchuān Xiāng</t>
  </si>
  <si>
    <t>长川乡</t>
  </si>
  <si>
    <t>Chéngguān Zhèn</t>
  </si>
  <si>
    <t>城关镇</t>
  </si>
  <si>
    <t>Dàchuān Zhèn</t>
  </si>
  <si>
    <t>大川镇</t>
  </si>
  <si>
    <t>Dálā Xiāng</t>
  </si>
  <si>
    <t>达拉乡</t>
  </si>
  <si>
    <t>Dámài Xiāng</t>
  </si>
  <si>
    <t>达麦乡</t>
  </si>
  <si>
    <t>Dāngzhōu Jiēdào</t>
  </si>
  <si>
    <t>当周街道</t>
  </si>
  <si>
    <t>Dāogào Xiāng</t>
  </si>
  <si>
    <t>刀告乡</t>
  </si>
  <si>
    <t>Dàyù Zhèn</t>
  </si>
  <si>
    <t>大峪镇</t>
  </si>
  <si>
    <t>Diàngă Zhèn</t>
  </si>
  <si>
    <t>电尕镇</t>
  </si>
  <si>
    <t>Diànzi Zhèn</t>
  </si>
  <si>
    <t>店子镇</t>
  </si>
  <si>
    <t>Dōngshān Zhèn</t>
  </si>
  <si>
    <t>东山镇</t>
  </si>
  <si>
    <t>Duō'ér Xiāng</t>
  </si>
  <si>
    <t>多儿乡</t>
  </si>
  <si>
    <t>Fēngdié Zhèn</t>
  </si>
  <si>
    <t>峰迭镇</t>
  </si>
  <si>
    <t>Găhăi Zhèn</t>
  </si>
  <si>
    <t>尕海镇</t>
  </si>
  <si>
    <t>Gānjiā Zhèn</t>
  </si>
  <si>
    <t>甘加镇</t>
  </si>
  <si>
    <t>Gŏngbà Zhèn</t>
  </si>
  <si>
    <t>拱坝镇</t>
  </si>
  <si>
    <t>Guŏyē Zhèn</t>
  </si>
  <si>
    <t>果耶镇</t>
  </si>
  <si>
    <t>Gŭzhàn Zhèn</t>
  </si>
  <si>
    <t>古战镇</t>
  </si>
  <si>
    <t>Hānbān Zhèn</t>
  </si>
  <si>
    <t>憨班镇</t>
  </si>
  <si>
    <t>Jiāngpán Zhèn</t>
  </si>
  <si>
    <t>江盘镇</t>
  </si>
  <si>
    <t>Jiānmùkè'ĕr Jiēdào</t>
  </si>
  <si>
    <t>坚木克尔街道</t>
  </si>
  <si>
    <t>Jícāng Xiāng</t>
  </si>
  <si>
    <t>吉仓乡</t>
  </si>
  <si>
    <t>Kăbà Xiāng</t>
  </si>
  <si>
    <t>卡坝乡</t>
  </si>
  <si>
    <t>Kā'ĕrqīn Zhèn</t>
  </si>
  <si>
    <t>喀尔钦镇</t>
  </si>
  <si>
    <t>Kăjiādào Xiāng</t>
  </si>
  <si>
    <t>卡加道乡</t>
  </si>
  <si>
    <t>Kăjiāmàn Xiāng</t>
  </si>
  <si>
    <t>卡加曼乡</t>
  </si>
  <si>
    <t>Kāngduō Xiāng</t>
  </si>
  <si>
    <t>康多乡</t>
  </si>
  <si>
    <t>Kēcái Zhèn</t>
  </si>
  <si>
    <t>科才镇</t>
  </si>
  <si>
    <t>Lābŭléng Zhèn</t>
  </si>
  <si>
    <t>拉卜楞镇</t>
  </si>
  <si>
    <t>Lángmùsì Zhèn</t>
  </si>
  <si>
    <t>郎木寺镇</t>
  </si>
  <si>
    <t>Lārénguān Xiāng</t>
  </si>
  <si>
    <t>拉仁关乡</t>
  </si>
  <si>
    <t>Làzikŏu Zhèn</t>
  </si>
  <si>
    <t>腊子口镇</t>
  </si>
  <si>
    <t>Lèxiù Zhèn</t>
  </si>
  <si>
    <t>勒秀镇</t>
  </si>
  <si>
    <t>Lìjié Zhèn</t>
  </si>
  <si>
    <t>立节镇</t>
  </si>
  <si>
    <t>Liŭlín Zhèn</t>
  </si>
  <si>
    <t>柳林镇</t>
  </si>
  <si>
    <t>Liúshùn Zhèn</t>
  </si>
  <si>
    <t>流顺镇</t>
  </si>
  <si>
    <t>Luòdà Zhèn</t>
  </si>
  <si>
    <t>洛大镇</t>
  </si>
  <si>
    <t>Mă'ài Zhèn</t>
  </si>
  <si>
    <t>玛艾镇</t>
  </si>
  <si>
    <t>Mádāng Zhèn</t>
  </si>
  <si>
    <t>麻当镇</t>
  </si>
  <si>
    <t>Mànrìmă Zhèn</t>
  </si>
  <si>
    <t>曼日玛镇</t>
  </si>
  <si>
    <t>Mù'ĕr Zhèn</t>
  </si>
  <si>
    <t>木耳镇</t>
  </si>
  <si>
    <t>Mùxīhé Xiāng</t>
  </si>
  <si>
    <t>木西合乡</t>
  </si>
  <si>
    <t>Nàlàng Zhèn</t>
  </si>
  <si>
    <t>纳浪镇</t>
  </si>
  <si>
    <t>Nányù Xiāng</t>
  </si>
  <si>
    <t>南峪乡</t>
  </si>
  <si>
    <t>Nàwú Zhèn</t>
  </si>
  <si>
    <t>那吾镇</t>
  </si>
  <si>
    <t>Ní'ào Xiāng</t>
  </si>
  <si>
    <t>尼傲乡</t>
  </si>
  <si>
    <t>Níbā Zhèn</t>
  </si>
  <si>
    <t>尼巴镇</t>
  </si>
  <si>
    <t>Nímă Zhèn</t>
  </si>
  <si>
    <t>尼玛镇</t>
  </si>
  <si>
    <t>Ōulāxiùmă Xiāng</t>
  </si>
  <si>
    <t>欧拉秀玛乡</t>
  </si>
  <si>
    <t>Ōulā Zhèn</t>
  </si>
  <si>
    <t>欧拉镇</t>
  </si>
  <si>
    <t>Píngdìng Zhèn</t>
  </si>
  <si>
    <t>坪定镇</t>
  </si>
  <si>
    <t>Qiàgài Xiāng</t>
  </si>
  <si>
    <t>恰盖乡</t>
  </si>
  <si>
    <t>Qíhāmă Zhèn</t>
  </si>
  <si>
    <t>齐哈玛镇</t>
  </si>
  <si>
    <t>Qŭ'ào Xiāng</t>
  </si>
  <si>
    <t>曲奥乡</t>
  </si>
  <si>
    <t>Qŭgàonà Zhèn</t>
  </si>
  <si>
    <t>曲告纳镇</t>
  </si>
  <si>
    <t>Qŭwă Xiāng</t>
  </si>
  <si>
    <t>曲瓦乡</t>
  </si>
  <si>
    <t>Sānchà Xiāng</t>
  </si>
  <si>
    <t>三岔乡</t>
  </si>
  <si>
    <t>Sāngbà Xiāng</t>
  </si>
  <si>
    <t>桑坝乡</t>
  </si>
  <si>
    <t>Sāngkē Zhèn</t>
  </si>
  <si>
    <t>桑科镇</t>
  </si>
  <si>
    <t>Shēnzàng Zhèn</t>
  </si>
  <si>
    <t>申藏镇</t>
  </si>
  <si>
    <t>Shuāngchà Zhèn</t>
  </si>
  <si>
    <t>双岔镇</t>
  </si>
  <si>
    <t>Shùbù Xiāng [Chūbù Xiāng]</t>
  </si>
  <si>
    <t>术布乡</t>
  </si>
  <si>
    <t>Tánggă'áng Xiāng</t>
  </si>
  <si>
    <t>唐尕昂乡</t>
  </si>
  <si>
    <t>Táobīn Zhèn</t>
  </si>
  <si>
    <t>洮滨镇</t>
  </si>
  <si>
    <t>Táoyàn Zhèn</t>
  </si>
  <si>
    <t>洮砚镇</t>
  </si>
  <si>
    <t>Tōngqīn Jiēdào</t>
  </si>
  <si>
    <t>通钦街道</t>
  </si>
  <si>
    <t>Wánggé'ĕrtáng Zhèn</t>
  </si>
  <si>
    <t>王格尔塘镇</t>
  </si>
  <si>
    <t>Wángqí Zhèn</t>
  </si>
  <si>
    <t>王旗镇</t>
  </si>
  <si>
    <t>Wàngzàng Zhèn</t>
  </si>
  <si>
    <t>旺藏镇</t>
  </si>
  <si>
    <t>Wánmào Zhèn</t>
  </si>
  <si>
    <t>完冒镇</t>
  </si>
  <si>
    <t>Wŭpíng Zhèn</t>
  </si>
  <si>
    <t>武坪镇</t>
  </si>
  <si>
    <t>Xīcāng Zhèn</t>
  </si>
  <si>
    <t>西仓镇</t>
  </si>
  <si>
    <t>Xīnchéng Zhèn</t>
  </si>
  <si>
    <t>新城镇</t>
  </si>
  <si>
    <t>Yángshā Zhèn</t>
  </si>
  <si>
    <t>羊沙镇</t>
  </si>
  <si>
    <t>Yángyŏng Zhèn</t>
  </si>
  <si>
    <t>羊永镇</t>
  </si>
  <si>
    <t>Yĕlìguān Zhèn</t>
  </si>
  <si>
    <t>冶力关镇</t>
  </si>
  <si>
    <t>Yīhé'áng Jiēdào</t>
  </si>
  <si>
    <t>伊合昂街道</t>
  </si>
  <si>
    <t>Yìwā Zhèn</t>
  </si>
  <si>
    <t>益哇镇</t>
  </si>
  <si>
    <t>Zàngbāwā Zhèn</t>
  </si>
  <si>
    <t>藏巴哇镇</t>
  </si>
  <si>
    <t>Zhāgŭlù Zhèn</t>
  </si>
  <si>
    <t>扎古录镇</t>
  </si>
  <si>
    <t>Zhāyóu Xiāng</t>
  </si>
  <si>
    <t>扎油乡</t>
  </si>
  <si>
    <t>Zhuóluò Xiāng</t>
  </si>
  <si>
    <t>卓洛乡</t>
  </si>
  <si>
    <t>Zuŏgài Duōmă Xiāng</t>
  </si>
  <si>
    <t>佐盖多玛乡</t>
  </si>
  <si>
    <t>Zuŏgài Mànmă Zhèn</t>
  </si>
  <si>
    <t>佐盖曼玛镇</t>
  </si>
  <si>
    <t>Cháoyáng Jiēdào</t>
  </si>
  <si>
    <t>朝阳街道</t>
  </si>
  <si>
    <t>Jiànshè Jiēdào</t>
  </si>
  <si>
    <t>建设街道</t>
  </si>
  <si>
    <t>Qiánjìn Jiēdào</t>
  </si>
  <si>
    <t>前进街道</t>
  </si>
  <si>
    <t>Shènglì Jiēdào</t>
  </si>
  <si>
    <t>胜利街道</t>
  </si>
  <si>
    <t>Wénshū Zhèn</t>
  </si>
  <si>
    <t>文殊镇</t>
  </si>
  <si>
    <t>Wŭyī Jiēdào</t>
  </si>
  <si>
    <t>五一街道</t>
  </si>
  <si>
    <t>Xīnhuá Jiēdào</t>
  </si>
  <si>
    <t>新华街道</t>
  </si>
  <si>
    <t>Yùquán Zhèn</t>
  </si>
  <si>
    <t>峪泉镇</t>
  </si>
  <si>
    <t>Yùyuàn Jiēdào</t>
  </si>
  <si>
    <t>峪苑街道</t>
  </si>
  <si>
    <t>Bĕijīnglù Jiēdào</t>
  </si>
  <si>
    <t>北京路街道</t>
  </si>
  <si>
    <t>Bīnhélù Jiēdào</t>
  </si>
  <si>
    <t>滨河路街道</t>
  </si>
  <si>
    <t>Dōngzhài Zhèn</t>
  </si>
  <si>
    <t>东寨镇</t>
  </si>
  <si>
    <t>Guăngzhōulù Jiēdào</t>
  </si>
  <si>
    <t>广州路街道</t>
  </si>
  <si>
    <t>Guìlínlù Jiēdào</t>
  </si>
  <si>
    <t>桂林路街道</t>
  </si>
  <si>
    <t>Héxībăo Zhèn</t>
  </si>
  <si>
    <t>河西堡镇</t>
  </si>
  <si>
    <t>Hóngshānyáo Zhèn</t>
  </si>
  <si>
    <t>红山窑镇</t>
  </si>
  <si>
    <t>Jiāojiāzhuāng Zhèn</t>
  </si>
  <si>
    <t>焦家庄镇</t>
  </si>
  <si>
    <t>Jīnchuānlù Jiēdào</t>
  </si>
  <si>
    <t>金川路街道</t>
  </si>
  <si>
    <t>Liùbà Zhèn</t>
  </si>
  <si>
    <t>六坝镇</t>
  </si>
  <si>
    <t>Nánbà Xiāng</t>
  </si>
  <si>
    <t>南坝乡</t>
  </si>
  <si>
    <t>Níngyuănbăo Zhèn</t>
  </si>
  <si>
    <t>宁远堡镇</t>
  </si>
  <si>
    <t>Shuāngwān Zhèn</t>
  </si>
  <si>
    <t>双湾镇</t>
  </si>
  <si>
    <t>Shuĭyuán Zhèn</t>
  </si>
  <si>
    <t>水源镇</t>
  </si>
  <si>
    <t>Xīnchéngzi Zhèn</t>
  </si>
  <si>
    <t>新城子镇</t>
  </si>
  <si>
    <t>Xīnhuálù Jiēdào</t>
  </si>
  <si>
    <t>新华路街道</t>
  </si>
  <si>
    <t>Zhūwángbăo Zhèn</t>
  </si>
  <si>
    <t>朱王堡镇</t>
  </si>
  <si>
    <t>Ākèqí Xiāng</t>
  </si>
  <si>
    <t>阿克旗乡</t>
  </si>
  <si>
    <t>Ālèténg Xiāng</t>
  </si>
  <si>
    <t>阿勒腾乡</t>
  </si>
  <si>
    <t>Bùlóngjí Xiāng</t>
  </si>
  <si>
    <t>布隆吉乡</t>
  </si>
  <si>
    <t>Chāngmă Zhèn</t>
  </si>
  <si>
    <t>昌马镇</t>
  </si>
  <si>
    <t>Chéngguān Jiēdào</t>
  </si>
  <si>
    <t>城关街道</t>
  </si>
  <si>
    <t>Chìjīn Zhèn</t>
  </si>
  <si>
    <t>赤金镇</t>
  </si>
  <si>
    <t>Dăngchéngwān Zhèn [incl. Yánchíwān Xiāng]</t>
  </si>
  <si>
    <t>党城湾镇</t>
  </si>
  <si>
    <t>Dàzhuāngzi Zhèn</t>
  </si>
  <si>
    <t>大庄子镇</t>
  </si>
  <si>
    <t>Dĭngxīn Zhèn</t>
  </si>
  <si>
    <t>鼎新镇</t>
  </si>
  <si>
    <t>Dōngbà Zhèn</t>
  </si>
  <si>
    <t>东坝镇</t>
  </si>
  <si>
    <t>Dōngbĕijiē Jiēdào</t>
  </si>
  <si>
    <t>东北街街道</t>
  </si>
  <si>
    <t>Dōngdòng Zhèn</t>
  </si>
  <si>
    <t>东洞镇</t>
  </si>
  <si>
    <t>Dōngfēng Chăngqū</t>
  </si>
  <si>
    <t>东风场区</t>
  </si>
  <si>
    <t>Dōngnánjiē Jiēdào</t>
  </si>
  <si>
    <t>东南街街道</t>
  </si>
  <si>
    <t>Dúshānzi Xiāng</t>
  </si>
  <si>
    <t>独山子乡</t>
  </si>
  <si>
    <t>Fēnglè Zhèn</t>
  </si>
  <si>
    <t>丰乐镇</t>
  </si>
  <si>
    <t>Gānsù Kuàngqū</t>
  </si>
  <si>
    <t>甘肃矿区</t>
  </si>
  <si>
    <t>Gānsù Nóngkĕn Yùshèng Nóngyè Gōngsī</t>
  </si>
  <si>
    <t>甘肃农垦裕盛农业公司</t>
  </si>
  <si>
    <t>Gānsù Shĕng Nóngkĕn Jiànzhù Gōngchéng Gōngsī</t>
  </si>
  <si>
    <t>甘肃省农垦建筑工程公司</t>
  </si>
  <si>
    <t>Gānsù Yàshèng Nónggōng Shāngjí Tuán</t>
  </si>
  <si>
    <t>甘肃亚盛农工商集团</t>
  </si>
  <si>
    <t>Gōngyèyuán Jiēdào</t>
  </si>
  <si>
    <t>工业园街道</t>
  </si>
  <si>
    <t>Gōngyè Yuánqū Guănwĕihuì</t>
  </si>
  <si>
    <t>工业园区管委会</t>
  </si>
  <si>
    <t>Guăngzhì Zàngzú Xiāng</t>
  </si>
  <si>
    <t>广至藏族乡</t>
  </si>
  <si>
    <t>Guāzhōu Zhèn</t>
  </si>
  <si>
    <t>瓜州镇</t>
  </si>
  <si>
    <t>Gŭchéng Xiāng</t>
  </si>
  <si>
    <t>古城乡</t>
  </si>
  <si>
    <t>Guōjiābăo Zhèn</t>
  </si>
  <si>
    <t>郭家堡镇</t>
  </si>
  <si>
    <t>Guóyíng Dūnhuáng Nóngchăng</t>
  </si>
  <si>
    <t>国营敦煌农场</t>
  </si>
  <si>
    <t>Guóyíng Huánghuā Nóngchăng</t>
  </si>
  <si>
    <t>国营黄花农场</t>
  </si>
  <si>
    <t>Guóyíng Xiàhéqīng Nóngchăng</t>
  </si>
  <si>
    <t>国营下河清农场</t>
  </si>
  <si>
    <t>Guóyíng Xiăowăn Nóngchăng</t>
  </si>
  <si>
    <t>国营小宛农场</t>
  </si>
  <si>
    <t>Guóyíng Yĭnmă Nóngchăng</t>
  </si>
  <si>
    <t>国营饮马农场</t>
  </si>
  <si>
    <t>Guŏyuán Zhèn</t>
  </si>
  <si>
    <t>果园镇</t>
  </si>
  <si>
    <t>Hángtiān Zhèn</t>
  </si>
  <si>
    <t>航天镇</t>
  </si>
  <si>
    <t>Hédōng Zhèn</t>
  </si>
  <si>
    <t>河东镇</t>
  </si>
  <si>
    <t>Hóngliŭwān Zhèn</t>
  </si>
  <si>
    <t>红柳湾镇</t>
  </si>
  <si>
    <t>Huāhăi Zhèn</t>
  </si>
  <si>
    <t>花海镇</t>
  </si>
  <si>
    <t>Huájiān Zhèn</t>
  </si>
  <si>
    <t>铧尖镇</t>
  </si>
  <si>
    <t>Huángníbăo Xiāng</t>
  </si>
  <si>
    <t>黄泥堡乡</t>
  </si>
  <si>
    <t>Huángqú Zhèn</t>
  </si>
  <si>
    <t>黄渠镇</t>
  </si>
  <si>
    <t>Huángzháwān Zhèn</t>
  </si>
  <si>
    <t>黄闸湾镇</t>
  </si>
  <si>
    <t>Jīnfósì Zhèn</t>
  </si>
  <si>
    <t>金佛寺镇</t>
  </si>
  <si>
    <t>Jīntă Zhèn</t>
  </si>
  <si>
    <t>金塔镇</t>
  </si>
  <si>
    <t>Lǎojūnmiào Zhèn [incl. Lǎoshì Qū, Dōngzhèn Jiēdào, Qīngquán Xiāng]</t>
  </si>
  <si>
    <t>老君庙镇</t>
  </si>
  <si>
    <t>Liánghú Xiāng</t>
  </si>
  <si>
    <t>梁湖乡</t>
  </si>
  <si>
    <t>Liùdūn Zhèn</t>
  </si>
  <si>
    <t>六墩镇</t>
  </si>
  <si>
    <t>Liŭhé Zhèn</t>
  </si>
  <si>
    <t>柳河镇</t>
  </si>
  <si>
    <t>Liŭhú Zhèn</t>
  </si>
  <si>
    <t>柳湖镇</t>
  </si>
  <si>
    <t>Liŭyuán Zhèn</t>
  </si>
  <si>
    <t>柳园镇</t>
  </si>
  <si>
    <t>Măzōngshān Zhèn</t>
  </si>
  <si>
    <t>马鬃山镇</t>
  </si>
  <si>
    <t>Mògāo Zhèn</t>
  </si>
  <si>
    <t>莫高镇</t>
  </si>
  <si>
    <t>Nánchà Zhèn</t>
  </si>
  <si>
    <t>南岔镇</t>
  </si>
  <si>
    <t>Nónglín Chăngzhàn</t>
  </si>
  <si>
    <t>农林场站</t>
  </si>
  <si>
    <t>Qīdūn Huízú Dōngxiāngzú Xiāng</t>
  </si>
  <si>
    <t>七墩回族东乡族乡</t>
  </si>
  <si>
    <t>Qīlĭ Zhèn</t>
  </si>
  <si>
    <t>七里镇</t>
  </si>
  <si>
    <t>Qīnghăi Shí Yóuguăn Lĭjú Shēnghuó Jīdì</t>
  </si>
  <si>
    <t>青海石油管理局生活基地</t>
  </si>
  <si>
    <t>Quánhú Zhèn</t>
  </si>
  <si>
    <t>泉湖镇</t>
  </si>
  <si>
    <t>Sāndàogōu Zhèn</t>
  </si>
  <si>
    <t>三道沟镇</t>
  </si>
  <si>
    <t>Sāndūn Zhèn</t>
  </si>
  <si>
    <t>三墩镇</t>
  </si>
  <si>
    <t>Sānhé Xiāng</t>
  </si>
  <si>
    <t>三合乡</t>
  </si>
  <si>
    <t>Shāhé Huízú Xiāng</t>
  </si>
  <si>
    <t>沙河回族乡</t>
  </si>
  <si>
    <t>Shàngbà Zhèn</t>
  </si>
  <si>
    <t>上坝镇</t>
  </si>
  <si>
    <t>Shāzhōu Zhèn</t>
  </si>
  <si>
    <t>沙州镇</t>
  </si>
  <si>
    <t>Shíbāochéng Xiāng</t>
  </si>
  <si>
    <t>石包城乡</t>
  </si>
  <si>
    <t>Shuāngtă Zhèn</t>
  </si>
  <si>
    <t>双塔镇</t>
  </si>
  <si>
    <t>Suŏyángchéng Zhèn</t>
  </si>
  <si>
    <t>锁阳城镇</t>
  </si>
  <si>
    <t>Sùzhōu Zhèn</t>
  </si>
  <si>
    <t>肃州镇</t>
  </si>
  <si>
    <t>Xiàhéqīng Zhèn</t>
  </si>
  <si>
    <t>下河清镇</t>
  </si>
  <si>
    <t>Xiăojīnwān Xiāng</t>
  </si>
  <si>
    <t>小金湾乡</t>
  </si>
  <si>
    <t>Xiàxīhào Zhèn</t>
  </si>
  <si>
    <t>下西号镇</t>
  </si>
  <si>
    <t>Xībà Zhèn</t>
  </si>
  <si>
    <t>西坝镇</t>
  </si>
  <si>
    <t>Xībĕijiē Jiēdào</t>
  </si>
  <si>
    <t>西北街街道</t>
  </si>
  <si>
    <t>Xīdòng Zhèn</t>
  </si>
  <si>
    <t>西洞镇</t>
  </si>
  <si>
    <t>Xīfēng Zhèn</t>
  </si>
  <si>
    <t>西峰镇</t>
  </si>
  <si>
    <t>Xīhú Zhèn</t>
  </si>
  <si>
    <t>西湖镇</t>
  </si>
  <si>
    <t>Xīnánjiē Jiēdào</t>
  </si>
  <si>
    <t>西南街街道</t>
  </si>
  <si>
    <t>Xīnchéng Jiēdào</t>
  </si>
  <si>
    <t>新城街道</t>
  </si>
  <si>
    <t>Xīnshìqū Jiēdào</t>
  </si>
  <si>
    <t>新市区街道</t>
  </si>
  <si>
    <t>Yángguān Zhèn</t>
  </si>
  <si>
    <t>阳关镇</t>
  </si>
  <si>
    <t>Yángjĭng Ziwān Xiāng</t>
  </si>
  <si>
    <t>羊井子湾乡</t>
  </si>
  <si>
    <t>Yāozhànzi Dōngxiāngzú Zhèn</t>
  </si>
  <si>
    <t>腰站子东乡族镇</t>
  </si>
  <si>
    <t>Yíndá Zhèn</t>
  </si>
  <si>
    <t>银达镇</t>
  </si>
  <si>
    <t>Yuānquán Zhèn</t>
  </si>
  <si>
    <t>渊泉镇</t>
  </si>
  <si>
    <t>Yuèyáquán Zhèn [Yángjiāqiáo Xiāng]</t>
  </si>
  <si>
    <t>月牙泉镇</t>
  </si>
  <si>
    <t>Yùguǎnjú Shēnghuó Jīdì Jiēdào</t>
  </si>
  <si>
    <t>玉管局生活基地街道</t>
  </si>
  <si>
    <t>Yùmén Zhèn</t>
  </si>
  <si>
    <t>玉门镇</t>
  </si>
  <si>
    <t>Zhōngdōng Zhèn</t>
  </si>
  <si>
    <t>中东镇</t>
  </si>
  <si>
    <t>Zhuănqúkŏu Zhèn</t>
  </si>
  <si>
    <t>转渠口镇</t>
  </si>
  <si>
    <t>Zŏngzhài Zhèn</t>
  </si>
  <si>
    <t>总寨镇</t>
  </si>
  <si>
    <t>Āgān Zhèn</t>
  </si>
  <si>
    <t>阿干镇</t>
  </si>
  <si>
    <t>Ānníngbăo Jiēdào</t>
  </si>
  <si>
    <t>安宁堡街道</t>
  </si>
  <si>
    <t>Báiyínlù Jiēdào</t>
  </si>
  <si>
    <t>白银路街道</t>
  </si>
  <si>
    <t>Bālĭ Zhèn</t>
  </si>
  <si>
    <t>八里镇</t>
  </si>
  <si>
    <t>Căochăngjiē Jiēdào</t>
  </si>
  <si>
    <t>草场街街道</t>
  </si>
  <si>
    <t>Chénpíng Jiēdào</t>
  </si>
  <si>
    <t>陈坪街道</t>
  </si>
  <si>
    <t>Dáchuān Zhèn</t>
  </si>
  <si>
    <t>达川镇</t>
  </si>
  <si>
    <t>Dàtóng Zhèn</t>
  </si>
  <si>
    <t>大同镇</t>
  </si>
  <si>
    <t>Dìngyuăn Zhèn</t>
  </si>
  <si>
    <t>定远镇</t>
  </si>
  <si>
    <t>Dōngchuān Zhèn</t>
  </si>
  <si>
    <t>东川镇</t>
  </si>
  <si>
    <t>Dōnggăng Jiēdào</t>
  </si>
  <si>
    <t>东岗街道</t>
  </si>
  <si>
    <t>Dōnggăng Xīlù Jiēdào</t>
  </si>
  <si>
    <t>东岗西路街道</t>
  </si>
  <si>
    <t>Dūnhuánglù Jiēdào</t>
  </si>
  <si>
    <t>敦煌路街道</t>
  </si>
  <si>
    <t>Fúlìlù Jiēdào</t>
  </si>
  <si>
    <t>福利路街道</t>
  </si>
  <si>
    <t>Fúlóngpíng Jiēdào</t>
  </si>
  <si>
    <t>伏龙坪街道</t>
  </si>
  <si>
    <t>Gāncăodiàn Zhèn</t>
  </si>
  <si>
    <t>甘草店镇</t>
  </si>
  <si>
    <t>Gāolánlù Jiēdào</t>
  </si>
  <si>
    <t>皋兰路街道</t>
  </si>
  <si>
    <t>Gāoxīnqū</t>
  </si>
  <si>
    <t>高新区</t>
  </si>
  <si>
    <t>Gāoyá Zhèn</t>
  </si>
  <si>
    <t>高崖镇</t>
  </si>
  <si>
    <t>Gōngjiāwān Jiēdào</t>
  </si>
  <si>
    <t>龚家湾街道</t>
  </si>
  <si>
    <t>Gòngjĭng Zhèn</t>
  </si>
  <si>
    <t>贡井镇</t>
  </si>
  <si>
    <t>Gŏngxīngdūn Jiēdào</t>
  </si>
  <si>
    <t>拱星墩街道</t>
  </si>
  <si>
    <t>Guăngwŭmén Jiēdào</t>
  </si>
  <si>
    <t>广武门街道</t>
  </si>
  <si>
    <t>Hăishíwān Zhèn [incl. Huálóng Jiēdào]</t>
  </si>
  <si>
    <t>海石湾镇</t>
  </si>
  <si>
    <t>Hāxiàn Xiāng</t>
  </si>
  <si>
    <t>哈岘乡</t>
  </si>
  <si>
    <t>Hēishí Zhèn [Hēishíchuān Xiāng]</t>
  </si>
  <si>
    <t>黑石镇</t>
  </si>
  <si>
    <t>Hékŏu Zhèn</t>
  </si>
  <si>
    <t>河口镇</t>
  </si>
  <si>
    <t>Hépíng Zhèn</t>
  </si>
  <si>
    <t>和平镇</t>
  </si>
  <si>
    <t>Héqiáo Zhèn</t>
  </si>
  <si>
    <t>河桥镇</t>
  </si>
  <si>
    <t>Hóngchéng Zhèn</t>
  </si>
  <si>
    <t>红城镇</t>
  </si>
  <si>
    <t>Hónggŭ Zhèn</t>
  </si>
  <si>
    <t>红古镇</t>
  </si>
  <si>
    <t>Huángyù Zhèn</t>
  </si>
  <si>
    <t>黄峪镇</t>
  </si>
  <si>
    <t>Huāzhuāng Zhèn</t>
  </si>
  <si>
    <t>花庄镇</t>
  </si>
  <si>
    <t>Huŏchēzhàn Jiēdào</t>
  </si>
  <si>
    <t>火车站街道</t>
  </si>
  <si>
    <t>Jiànlánlù Jiēdào</t>
  </si>
  <si>
    <t>建兰路街道</t>
  </si>
  <si>
    <t>Jiāojiāwān Jiēdào</t>
  </si>
  <si>
    <t>焦家湾街道</t>
  </si>
  <si>
    <t>Jiāyù Guānlù Jiēdào</t>
  </si>
  <si>
    <t>嘉峪关路街道</t>
  </si>
  <si>
    <t>Jīngōu Xiāng</t>
  </si>
  <si>
    <t>金沟乡</t>
  </si>
  <si>
    <t>Jìngyuănlù Jiēdào</t>
  </si>
  <si>
    <t>靖远路街道</t>
  </si>
  <si>
    <t>Jīnyá Zhèn</t>
  </si>
  <si>
    <t>金崖镇</t>
  </si>
  <si>
    <t>Jiŭhé Zhèn</t>
  </si>
  <si>
    <t>九合镇</t>
  </si>
  <si>
    <t>Jiŭquánlù Jiēdào</t>
  </si>
  <si>
    <t>酒泉路街道</t>
  </si>
  <si>
    <t>Kŏngjiāyá Jiēdào</t>
  </si>
  <si>
    <t>孔家崖街道</t>
  </si>
  <si>
    <t>Kuàngqū Jiēdào</t>
  </si>
  <si>
    <t>矿区街道</t>
  </si>
  <si>
    <t>Kŭshuĭ Zhèn</t>
  </si>
  <si>
    <t>苦水镇</t>
  </si>
  <si>
    <t>Láizĭbăo Xiāng</t>
  </si>
  <si>
    <t>来紫堡乡</t>
  </si>
  <si>
    <t>Liánchéng Zhèn</t>
  </si>
  <si>
    <t>连城镇</t>
  </si>
  <si>
    <t>Liándā Zhèn</t>
  </si>
  <si>
    <t>连搭镇</t>
  </si>
  <si>
    <t>Líntáojiē Jiēdào</t>
  </si>
  <si>
    <t>临洮街街道</t>
  </si>
  <si>
    <t>Línxiàlù Jiēdào</t>
  </si>
  <si>
    <t>临夏路街道</t>
  </si>
  <si>
    <t>Liújiābăo Jiēdào</t>
  </si>
  <si>
    <t>刘家堡街道</t>
  </si>
  <si>
    <t>Liŭquán Zhèn</t>
  </si>
  <si>
    <t>柳泉镇</t>
  </si>
  <si>
    <t>Liŭshù Zhèn</t>
  </si>
  <si>
    <t>柳树镇</t>
  </si>
  <si>
    <t>Lóngquánsì Zhèn</t>
  </si>
  <si>
    <t>龙泉寺镇</t>
  </si>
  <si>
    <t>Lóngquán Xiāng</t>
  </si>
  <si>
    <t>龙泉乡</t>
  </si>
  <si>
    <t>Măpō Xiāng</t>
  </si>
  <si>
    <t>马坡乡</t>
  </si>
  <si>
    <t>Mínlè Xiāng</t>
  </si>
  <si>
    <t>民乐乡</t>
  </si>
  <si>
    <t>Péilí Jiēdào</t>
  </si>
  <si>
    <t>培黎街道</t>
  </si>
  <si>
    <t>Péngjiāpíng Zhèn</t>
  </si>
  <si>
    <t>彭家坪镇</t>
  </si>
  <si>
    <t>Píng'ān Zhèn</t>
  </si>
  <si>
    <t>平安镇</t>
  </si>
  <si>
    <t>Píngchéng Xiāng</t>
  </si>
  <si>
    <t>坪城乡</t>
  </si>
  <si>
    <t>Qínchuān Zhèn</t>
  </si>
  <si>
    <t>秦川镇</t>
  </si>
  <si>
    <t>Qīngbáishí Jiēdào</t>
  </si>
  <si>
    <t>青白石街道</t>
  </si>
  <si>
    <t>Qīngchéng Zhèn</t>
  </si>
  <si>
    <t>青城镇</t>
  </si>
  <si>
    <t>Qīngshuĭyì Xiāng</t>
  </si>
  <si>
    <t>清水驿乡</t>
  </si>
  <si>
    <t>Qīshān Xiāng</t>
  </si>
  <si>
    <t>七山乡</t>
  </si>
  <si>
    <t>Sānjiăochéng Xiāng</t>
  </si>
  <si>
    <t>三角城乡</t>
  </si>
  <si>
    <t>Shājĭngyì Jiēdào</t>
  </si>
  <si>
    <t>沙井驿街道</t>
  </si>
  <si>
    <t>Shàngchuān Zhèn</t>
  </si>
  <si>
    <t>上川镇</t>
  </si>
  <si>
    <t>Shànghuāchà Xiāng</t>
  </si>
  <si>
    <t>上花岔乡</t>
  </si>
  <si>
    <t>Shídòng Zhèn</t>
  </si>
  <si>
    <t>石洞镇</t>
  </si>
  <si>
    <t>Shílĭdiàn Jiēdào</t>
  </si>
  <si>
    <t>十里店街道</t>
  </si>
  <si>
    <t>Shuĭfù Zhèn</t>
  </si>
  <si>
    <t>水阜镇</t>
  </si>
  <si>
    <t>Shùpíng Zhèn</t>
  </si>
  <si>
    <t>树屏镇</t>
  </si>
  <si>
    <t>Sìjìqīng Jiēdào</t>
  </si>
  <si>
    <t>四季青街道</t>
  </si>
  <si>
    <t>Tiĕlù Dōngcūn Jiēdào</t>
  </si>
  <si>
    <t>铁路东村街道</t>
  </si>
  <si>
    <t>Tiĕlù Xīcūn Jiēdào</t>
  </si>
  <si>
    <t>铁路西村街道</t>
  </si>
  <si>
    <t>Tōngyuăn Zhèn</t>
  </si>
  <si>
    <t>通远镇</t>
  </si>
  <si>
    <t>Tuánjié Xīncūn Jiēdào</t>
  </si>
  <si>
    <t>团结新村街道</t>
  </si>
  <si>
    <t>Tŭméndūn Jiēdào</t>
  </si>
  <si>
    <t>土门墩街道</t>
  </si>
  <si>
    <t>Wèilĭng Xiāng</t>
  </si>
  <si>
    <t>魏岭乡</t>
  </si>
  <si>
    <t>Wéiyíng Xiāng</t>
  </si>
  <si>
    <t>韦营乡</t>
  </si>
  <si>
    <t>Wèiyuánlù Jiēdào</t>
  </si>
  <si>
    <t>渭源路街道</t>
  </si>
  <si>
    <t>Wŭquán Jiēdào</t>
  </si>
  <si>
    <t>五泉街道</t>
  </si>
  <si>
    <t>Wŭshèngyì Zhèn</t>
  </si>
  <si>
    <t>武胜驿镇</t>
  </si>
  <si>
    <t>Xiàguānyíng Zhèn</t>
  </si>
  <si>
    <t>夏官营镇</t>
  </si>
  <si>
    <t>Xiānfēnglù Jiēdào</t>
  </si>
  <si>
    <t>先锋路街道</t>
  </si>
  <si>
    <t>Xiăokāngyíng Xiāng</t>
  </si>
  <si>
    <t>小康营乡</t>
  </si>
  <si>
    <t>Xiàyáo Jiēdào</t>
  </si>
  <si>
    <t>下窑街道</t>
  </si>
  <si>
    <t>Xīchà Zhèn</t>
  </si>
  <si>
    <t>西岔镇</t>
  </si>
  <si>
    <t>Xīgùchéng Jiēdào</t>
  </si>
  <si>
    <t>西固城街道</t>
  </si>
  <si>
    <t>Xīguŏyuán Zhèn</t>
  </si>
  <si>
    <t>西果园镇</t>
  </si>
  <si>
    <t>Xīhú Jiēdào</t>
  </si>
  <si>
    <t>西湖街道</t>
  </si>
  <si>
    <t>Xīliŭgōu Jiēdào</t>
  </si>
  <si>
    <t>西柳沟街道</t>
  </si>
  <si>
    <t>Xīlù Jiēdào</t>
  </si>
  <si>
    <t>西路街道</t>
  </si>
  <si>
    <t>Xīn'ānlù Jiēdào</t>
  </si>
  <si>
    <t>新安路街道</t>
  </si>
  <si>
    <t>Xīnhélù Jiēdào</t>
  </si>
  <si>
    <t>新和路街道</t>
  </si>
  <si>
    <t>Xīnyíng Zhèn</t>
  </si>
  <si>
    <t>新营镇</t>
  </si>
  <si>
    <t>Xiùchuān Jiēdào</t>
  </si>
  <si>
    <t>秀川街道</t>
  </si>
  <si>
    <t>Xīyuán Jiēdào</t>
  </si>
  <si>
    <t>西园街道</t>
  </si>
  <si>
    <t>Xīzhàn Jiēdào</t>
  </si>
  <si>
    <t>西站街道</t>
  </si>
  <si>
    <t>Yànbĕi Jiēdào</t>
  </si>
  <si>
    <t>雁北街道</t>
  </si>
  <si>
    <t>Yánchănglù Jiēdào</t>
  </si>
  <si>
    <t>盐场路街道</t>
  </si>
  <si>
    <t>Yànjiāpíng Jiēdào</t>
  </si>
  <si>
    <t>晏家坪街道</t>
  </si>
  <si>
    <t>Yànnán Jiēdào</t>
  </si>
  <si>
    <t>雁南街道</t>
  </si>
  <si>
    <t>Yáojiē Jiēdào</t>
  </si>
  <si>
    <t>窑街街道</t>
  </si>
  <si>
    <t>Yínshān Xiāng</t>
  </si>
  <si>
    <t>银山乡</t>
  </si>
  <si>
    <t>Yíntānlù Jiēdào</t>
  </si>
  <si>
    <t>银滩路街道</t>
  </si>
  <si>
    <t>Yuánzichà Xiāng</t>
  </si>
  <si>
    <t>园子岔乡</t>
  </si>
  <si>
    <t>Zhāngyèlù Jiēdào</t>
  </si>
  <si>
    <t>张掖路街道</t>
  </si>
  <si>
    <t>Zhōngbăo Zhèn</t>
  </si>
  <si>
    <t>中堡镇</t>
  </si>
  <si>
    <t>Zhōnghé Zhèn</t>
  </si>
  <si>
    <t>忠和镇</t>
  </si>
  <si>
    <t>Zhōngliánchuān Xiāng</t>
  </si>
  <si>
    <t>中连川乡</t>
  </si>
  <si>
    <t>Ālìmátŭ Dōngxiāngzú Xiāng</t>
  </si>
  <si>
    <t>阿力麻土东乡族乡</t>
  </si>
  <si>
    <t>Ānjiāpō Xiāng</t>
  </si>
  <si>
    <t>安家坡乡</t>
  </si>
  <si>
    <t>Ānjí Xiāng</t>
  </si>
  <si>
    <t>安集乡</t>
  </si>
  <si>
    <t>Bādān Xiāng</t>
  </si>
  <si>
    <t>八丹乡</t>
  </si>
  <si>
    <t>Bāfāng Jiēdào</t>
  </si>
  <si>
    <t>八坊街道</t>
  </si>
  <si>
    <t>Băihé Xiāng</t>
  </si>
  <si>
    <t>百和乡</t>
  </si>
  <si>
    <t>Báiwáng Xiāng</t>
  </si>
  <si>
    <t>白王乡</t>
  </si>
  <si>
    <t>Bāohăn Zhèn</t>
  </si>
  <si>
    <t>枹罕镇</t>
  </si>
  <si>
    <t>Bāsōng Xiāng</t>
  </si>
  <si>
    <t>八松乡</t>
  </si>
  <si>
    <t>Bĕilĭng Xiāng</t>
  </si>
  <si>
    <t>北岭乡</t>
  </si>
  <si>
    <t>Bĕiyuán Zhèn</t>
  </si>
  <si>
    <t>北塬镇</t>
  </si>
  <si>
    <t>Bŭjiāzhuāng Xiāng</t>
  </si>
  <si>
    <t>卜家庄乡</t>
  </si>
  <si>
    <t>Căotān Xiāng</t>
  </si>
  <si>
    <t>草滩乡</t>
  </si>
  <si>
    <t>Chējiāwān Xiāng</t>
  </si>
  <si>
    <t>车家湾乡</t>
  </si>
  <si>
    <t>Chéngbĕi Jiēdào</t>
  </si>
  <si>
    <t>城北街道</t>
  </si>
  <si>
    <t>Chéngjiāo Zhèn</t>
  </si>
  <si>
    <t>城郊镇</t>
  </si>
  <si>
    <t>Chéngnán Jiēdào</t>
  </si>
  <si>
    <t>城南街道</t>
  </si>
  <si>
    <t>Chénjiājí Zhèn</t>
  </si>
  <si>
    <t>陈家集镇</t>
  </si>
  <si>
    <t>Chénjĭng Zhèn</t>
  </si>
  <si>
    <t>陈井镇</t>
  </si>
  <si>
    <t>Chuānchéng Zhèn</t>
  </si>
  <si>
    <t>川城镇</t>
  </si>
  <si>
    <t>Chuīmátān Zhèn</t>
  </si>
  <si>
    <t>吹麻滩镇</t>
  </si>
  <si>
    <t>Chūntái Xiāng</t>
  </si>
  <si>
    <t>春台乡</t>
  </si>
  <si>
    <t>Dábăn Zhèn</t>
  </si>
  <si>
    <t>达板镇</t>
  </si>
  <si>
    <t>Dàhéjiā Zhèn</t>
  </si>
  <si>
    <t>大河家镇</t>
  </si>
  <si>
    <t>Dálàng Xiāng</t>
  </si>
  <si>
    <t>达浪乡</t>
  </si>
  <si>
    <t>Dàshù Xiāng</t>
  </si>
  <si>
    <t>大树乡</t>
  </si>
  <si>
    <t>Diāoqí Zhèn</t>
  </si>
  <si>
    <t>刁祁镇</t>
  </si>
  <si>
    <t>Dōngguān Jiēdào</t>
  </si>
  <si>
    <t>东关街道</t>
  </si>
  <si>
    <t>Dŏnglĭng Xiāng</t>
  </si>
  <si>
    <t>董岭乡</t>
  </si>
  <si>
    <t>Dōngyuán Xiāng</t>
  </si>
  <si>
    <t>东塬乡</t>
  </si>
  <si>
    <t>Fēngshān Xiāng</t>
  </si>
  <si>
    <t>风山乡</t>
  </si>
  <si>
    <t>Fùchéng Zhèn</t>
  </si>
  <si>
    <t>附城镇</t>
  </si>
  <si>
    <t>Gāoshān Xiāng</t>
  </si>
  <si>
    <t>高山乡</t>
  </si>
  <si>
    <t>Guānbŭ Xiāng</t>
  </si>
  <si>
    <t>关卜乡</t>
  </si>
  <si>
    <t>Guānfāng Xiāng</t>
  </si>
  <si>
    <t>官坊乡</t>
  </si>
  <si>
    <t>Guānjiāchuān Xiāng</t>
  </si>
  <si>
    <t>关家川乡</t>
  </si>
  <si>
    <t>Guānshān Xiāng</t>
  </si>
  <si>
    <t>关山乡</t>
  </si>
  <si>
    <t>Guōgān Xiāng</t>
  </si>
  <si>
    <t>郭干乡</t>
  </si>
  <si>
    <t>Hánjí Zhèn</t>
  </si>
  <si>
    <t>韩集镇</t>
  </si>
  <si>
    <t>Hétān Zhèn</t>
  </si>
  <si>
    <t>河滩镇</t>
  </si>
  <si>
    <t>Héxī Xiāng</t>
  </si>
  <si>
    <t>河西乡</t>
  </si>
  <si>
    <t>Hóngquán Zhèn</t>
  </si>
  <si>
    <t>红泉镇</t>
  </si>
  <si>
    <t>Hóngtái Xiāng</t>
  </si>
  <si>
    <t>红台乡</t>
  </si>
  <si>
    <t>Hóngyuán Jiēdào</t>
  </si>
  <si>
    <t>红园街道</t>
  </si>
  <si>
    <t>Huángníwān Zhèn</t>
  </si>
  <si>
    <t>黄泥湾镇</t>
  </si>
  <si>
    <t>Hŭguān Xiāng</t>
  </si>
  <si>
    <t>虎关乡</t>
  </si>
  <si>
    <t>Húlínjiā Xiāng</t>
  </si>
  <si>
    <t>胡林家乡</t>
  </si>
  <si>
    <t>Jĭnggōu Xiāng</t>
  </si>
  <si>
    <t>井沟乡</t>
  </si>
  <si>
    <t>Jĭnggŭ Zhèn</t>
  </si>
  <si>
    <t>景古镇</t>
  </si>
  <si>
    <t>Jūjí Zhèn</t>
  </si>
  <si>
    <t>居集镇</t>
  </si>
  <si>
    <t>Kāngfēng Xiāng</t>
  </si>
  <si>
    <t>康丰乡</t>
  </si>
  <si>
    <t>Kăolè Xiāng</t>
  </si>
  <si>
    <t>考勒乡</t>
  </si>
  <si>
    <t>Liángjiāsì Xiāng</t>
  </si>
  <si>
    <t>梁家寺乡</t>
  </si>
  <si>
    <t>Liánhuā Zhèn</t>
  </si>
  <si>
    <t>莲花镇</t>
  </si>
  <si>
    <t>Liánlù Zhèn</t>
  </si>
  <si>
    <t>莲麓镇</t>
  </si>
  <si>
    <t>Liúchuān Xiāng</t>
  </si>
  <si>
    <t>流川乡</t>
  </si>
  <si>
    <t>Liŭgōu Xiāng</t>
  </si>
  <si>
    <t>柳沟乡</t>
  </si>
  <si>
    <t>Liújiāxiá Zhèn</t>
  </si>
  <si>
    <t>刘家峡镇</t>
  </si>
  <si>
    <t>Liújí Xiāng</t>
  </si>
  <si>
    <t>刘集乡</t>
  </si>
  <si>
    <t>Liŭshù Xiāng</t>
  </si>
  <si>
    <t>柳树乡</t>
  </si>
  <si>
    <t>Lóngquán Zhèn</t>
  </si>
  <si>
    <t>龙泉镇</t>
  </si>
  <si>
    <t>Luójiājí Zhèn</t>
  </si>
  <si>
    <t>罗家集镇</t>
  </si>
  <si>
    <t>Lùpán Xiāng</t>
  </si>
  <si>
    <t>路盘乡</t>
  </si>
  <si>
    <t>Măijiājí Zhèn</t>
  </si>
  <si>
    <t>买家集镇</t>
  </si>
  <si>
    <t>Măijiāxiàng Zhèn</t>
  </si>
  <si>
    <t>买家巷镇</t>
  </si>
  <si>
    <t>Măjiābăo Zhèn</t>
  </si>
  <si>
    <t>马家堡镇</t>
  </si>
  <si>
    <t>Măjí Zhèn</t>
  </si>
  <si>
    <t>马集镇</t>
  </si>
  <si>
    <t>Mánísìgōu Xiāng</t>
  </si>
  <si>
    <t>麻尼寺沟乡</t>
  </si>
  <si>
    <t>Mànlù Xiāng</t>
  </si>
  <si>
    <t>漫路乡</t>
  </si>
  <si>
    <t>Mínglù Xiāng</t>
  </si>
  <si>
    <t>鸣鹿乡</t>
  </si>
  <si>
    <t>Mínzhŭ Xiāng</t>
  </si>
  <si>
    <t>民主乡</t>
  </si>
  <si>
    <t>Mònígōu Xiāng</t>
  </si>
  <si>
    <t>漠泥沟乡</t>
  </si>
  <si>
    <t>Nàlèsì Zhèn</t>
  </si>
  <si>
    <t>那勒寺镇</t>
  </si>
  <si>
    <t>Nánlóng Zhèn</t>
  </si>
  <si>
    <t>南龙镇</t>
  </si>
  <si>
    <t>Nányuán Xiāng</t>
  </si>
  <si>
    <t>南塬乡</t>
  </si>
  <si>
    <t>Pínggōu Xiāng</t>
  </si>
  <si>
    <t>坪沟乡</t>
  </si>
  <si>
    <t>Píngzhuāng Xiāng</t>
  </si>
  <si>
    <t>坪庄乡</t>
  </si>
  <si>
    <t>Pōtóu Xiāng</t>
  </si>
  <si>
    <t>坡头乡</t>
  </si>
  <si>
    <t>Pūchuān Xiāng</t>
  </si>
  <si>
    <t>铺川乡</t>
  </si>
  <si>
    <t>Qiáosì Xiāng</t>
  </si>
  <si>
    <t>桥寺乡</t>
  </si>
  <si>
    <t>Qiécáng Zhèn [Biézàng Zhèn]</t>
  </si>
  <si>
    <t>癿藏镇</t>
  </si>
  <si>
    <t>Qíjiājí Zhèn</t>
  </si>
  <si>
    <t>祁家集镇</t>
  </si>
  <si>
    <t>Qíjiā Zhèn</t>
  </si>
  <si>
    <t>齐家镇</t>
  </si>
  <si>
    <t>Sānhé Zhèn</t>
  </si>
  <si>
    <t>三合镇</t>
  </si>
  <si>
    <t>Sānjiăjí Zhèn</t>
  </si>
  <si>
    <t>三甲集镇</t>
  </si>
  <si>
    <t>Sānshílĭpū Zhèn</t>
  </si>
  <si>
    <t>三十里铺镇</t>
  </si>
  <si>
    <t>Sāntiáoxiàn Xiāng</t>
  </si>
  <si>
    <t>三条岘乡</t>
  </si>
  <si>
    <t>Sānyuán Zhèn</t>
  </si>
  <si>
    <t>三塬镇</t>
  </si>
  <si>
    <t>Shàngwān Xiāng</t>
  </si>
  <si>
    <t>上湾乡</t>
  </si>
  <si>
    <t>Shíyuán Xiāng</t>
  </si>
  <si>
    <t>石塬乡</t>
  </si>
  <si>
    <t>Shuĭquán Xiāng</t>
  </si>
  <si>
    <t>水泉乡</t>
  </si>
  <si>
    <t>Sōngmíng Zhèn [Diàotān Xiāng]</t>
  </si>
  <si>
    <t>松鸣镇</t>
  </si>
  <si>
    <t>Sūjí Zhèn</t>
  </si>
  <si>
    <t>苏集镇</t>
  </si>
  <si>
    <t>Suŏnán Zhèn</t>
  </si>
  <si>
    <t>锁南镇</t>
  </si>
  <si>
    <t>Tàijí Zhèn</t>
  </si>
  <si>
    <t>太极镇</t>
  </si>
  <si>
    <t>Tángwāng Zhèn</t>
  </si>
  <si>
    <t>唐汪镇</t>
  </si>
  <si>
    <t>Tŭqiáo Zhèn</t>
  </si>
  <si>
    <t>土桥镇</t>
  </si>
  <si>
    <t>Wāngjí Zhèn</t>
  </si>
  <si>
    <t>汪集镇</t>
  </si>
  <si>
    <t>Wángtái Zhèn</t>
  </si>
  <si>
    <t>王台镇</t>
  </si>
  <si>
    <t>Wŭhù Xiāng</t>
  </si>
  <si>
    <t>五户乡</t>
  </si>
  <si>
    <t>Wŭjiā Xiāng</t>
  </si>
  <si>
    <t>五家乡</t>
  </si>
  <si>
    <t>Xiānfēng Xiāng</t>
  </si>
  <si>
    <t>先锋乡</t>
  </si>
  <si>
    <t>Xiànyuán Zhèn</t>
  </si>
  <si>
    <t>岘塬镇</t>
  </si>
  <si>
    <t>Xiăoguān Xiāng</t>
  </si>
  <si>
    <t>小关乡</t>
  </si>
  <si>
    <t>Xiăolĭng Xiāng</t>
  </si>
  <si>
    <t>小岭乡</t>
  </si>
  <si>
    <t>Xīguān Jiēdào</t>
  </si>
  <si>
    <t>西关街道</t>
  </si>
  <si>
    <t>Xīhé Zhèn</t>
  </si>
  <si>
    <t>西河镇</t>
  </si>
  <si>
    <t>Xīnjí Zhèn</t>
  </si>
  <si>
    <t>新集镇</t>
  </si>
  <si>
    <t>Xīnsì Xiāng</t>
  </si>
  <si>
    <t>新寺乡</t>
  </si>
  <si>
    <t>Xīnzhuāng Xiāng</t>
  </si>
  <si>
    <t>新庄乡</t>
  </si>
  <si>
    <t>Xúdĭng Xiāng</t>
  </si>
  <si>
    <t>徐顶乡</t>
  </si>
  <si>
    <t>Xúhùjiā Xiāng</t>
  </si>
  <si>
    <t>徐扈家乡</t>
  </si>
  <si>
    <t>Yángtă Xiāng</t>
  </si>
  <si>
    <t>杨塔乡</t>
  </si>
  <si>
    <t>Yánguōxiá Zhèn</t>
  </si>
  <si>
    <t>盐锅峡镇</t>
  </si>
  <si>
    <t>Yánlĭng Xiāng</t>
  </si>
  <si>
    <t>沿岭乡</t>
  </si>
  <si>
    <t>Yānzhī Zhèn</t>
  </si>
  <si>
    <t>胭脂镇</t>
  </si>
  <si>
    <t>Yínchuān Xiāng</t>
  </si>
  <si>
    <t>银川乡</t>
  </si>
  <si>
    <t>Yíngtān Xiāng</t>
  </si>
  <si>
    <t>营滩乡</t>
  </si>
  <si>
    <t>Yĭnjí Zhèn</t>
  </si>
  <si>
    <t>尹集镇</t>
  </si>
  <si>
    <t>Yúlín Xiāng</t>
  </si>
  <si>
    <t>榆林乡</t>
  </si>
  <si>
    <t>Zhàizigōu Xiāng</t>
  </si>
  <si>
    <t>寨子沟乡</t>
  </si>
  <si>
    <t>Zhăngzigōu Xiāng</t>
  </si>
  <si>
    <t>掌子沟乡</t>
  </si>
  <si>
    <t>Zhàojiā Xiāng</t>
  </si>
  <si>
    <t>赵家乡</t>
  </si>
  <si>
    <t>Zhéqiáo Zhèn</t>
  </si>
  <si>
    <t>折桥镇</t>
  </si>
  <si>
    <t>Zhōngjŭlĭng Xiāng</t>
  </si>
  <si>
    <t>中咀岭乡</t>
  </si>
  <si>
    <t>Zhuāngkējí Zhèn</t>
  </si>
  <si>
    <t>庄窠集镇</t>
  </si>
  <si>
    <t>Ānhuà Zhèn</t>
  </si>
  <si>
    <t>安化镇</t>
  </si>
  <si>
    <t>Ànménkŏu Zhèn</t>
  </si>
  <si>
    <t>岸门口镇</t>
  </si>
  <si>
    <t>Āwù Zhèn</t>
  </si>
  <si>
    <t>阿坞镇</t>
  </si>
  <si>
    <t>Báiguān Zhèn</t>
  </si>
  <si>
    <t>白关镇</t>
  </si>
  <si>
    <t>Báihé Zhèn</t>
  </si>
  <si>
    <t>白河镇</t>
  </si>
  <si>
    <t>Bǎilín Zhèn</t>
  </si>
  <si>
    <t>柏林镇</t>
  </si>
  <si>
    <t>Báiyáng Zhèn</t>
  </si>
  <si>
    <t>白杨镇</t>
  </si>
  <si>
    <t>Bālì Zhèn</t>
  </si>
  <si>
    <t>八力镇</t>
  </si>
  <si>
    <t>Băozibà Zhèn</t>
  </si>
  <si>
    <t>堡子坝镇</t>
  </si>
  <si>
    <t>Bìkŏu Zhèn</t>
  </si>
  <si>
    <t>碧口镇</t>
  </si>
  <si>
    <t>Căopíng Xiāng</t>
  </si>
  <si>
    <t>草坪乡</t>
  </si>
  <si>
    <t>Chángbà Zhèn</t>
  </si>
  <si>
    <t>长坝镇</t>
  </si>
  <si>
    <t>Chángdào Zhèn</t>
  </si>
  <si>
    <t>长道镇</t>
  </si>
  <si>
    <t>Chánhé Xiāng</t>
  </si>
  <si>
    <t>镡河乡</t>
  </si>
  <si>
    <t>Chēlā Xiāng</t>
  </si>
  <si>
    <t>车拉乡</t>
  </si>
  <si>
    <t>Chéngguān Zhèn [incl. Zhōnglóu Jiēdào, Jíshíbà Jiēdào]</t>
  </si>
  <si>
    <t>Chényuàn Zhèn</t>
  </si>
  <si>
    <t>陈院镇</t>
  </si>
  <si>
    <t>Chíbà Xiāng</t>
  </si>
  <si>
    <t>池坝乡</t>
  </si>
  <si>
    <t>Dàbăo Zhèn</t>
  </si>
  <si>
    <t>大堡镇</t>
  </si>
  <si>
    <t>Dàhédiàn Zhèn</t>
  </si>
  <si>
    <t>大河店镇</t>
  </si>
  <si>
    <t>Dànányù Zhèn</t>
  </si>
  <si>
    <t>大南峪镇</t>
  </si>
  <si>
    <t>Dānbăo Zhèn</t>
  </si>
  <si>
    <t>丹堡镇</t>
  </si>
  <si>
    <t>Dàqiáo Zhèn</t>
  </si>
  <si>
    <t>大桥镇</t>
  </si>
  <si>
    <t>Diàncūn Zhèn</t>
  </si>
  <si>
    <t>店村镇</t>
  </si>
  <si>
    <t>Diànzi Xiāng</t>
  </si>
  <si>
    <t>店子乡</t>
  </si>
  <si>
    <t>Dōngjiāng Zhèn</t>
  </si>
  <si>
    <t>东江镇</t>
  </si>
  <si>
    <t>Dòubà Zhèn</t>
  </si>
  <si>
    <t>豆坝镇</t>
  </si>
  <si>
    <t>Èrláng Xiāng</t>
  </si>
  <si>
    <t>二郎乡</t>
  </si>
  <si>
    <t>Fànbà Zhèn</t>
  </si>
  <si>
    <t>范坝镇</t>
  </si>
  <si>
    <t>Fēngxiāng Xiāng</t>
  </si>
  <si>
    <t>枫相乡</t>
  </si>
  <si>
    <t>Fóyá Zhèn</t>
  </si>
  <si>
    <t>佛崖镇</t>
  </si>
  <si>
    <t>Fújiā Zhèn</t>
  </si>
  <si>
    <t>伏家镇</t>
  </si>
  <si>
    <t>Gānjiāngtóu Xiāng</t>
  </si>
  <si>
    <t>甘江头乡</t>
  </si>
  <si>
    <t>Gānquán Zhèn</t>
  </si>
  <si>
    <t>甘泉镇</t>
  </si>
  <si>
    <t>Gāoqiáo Zhèn</t>
  </si>
  <si>
    <t>高桥镇</t>
  </si>
  <si>
    <t>Guāntíng Zhèn</t>
  </si>
  <si>
    <t>官亭镇</t>
  </si>
  <si>
    <t>Gùchéng Zhèn</t>
  </si>
  <si>
    <t>固城镇</t>
  </si>
  <si>
    <t>Guōhé Xiāng</t>
  </si>
  <si>
    <t>郭河乡</t>
  </si>
  <si>
    <t>Hādápū Zhèn</t>
  </si>
  <si>
    <t>哈达铺镇</t>
  </si>
  <si>
    <t>Hànlín Zhèn</t>
  </si>
  <si>
    <t>汉林镇</t>
  </si>
  <si>
    <t>Hànwáng Zhèn</t>
  </si>
  <si>
    <t>汉王镇</t>
  </si>
  <si>
    <t>Hányuàn Xiāng</t>
  </si>
  <si>
    <t>韩院乡</t>
  </si>
  <si>
    <t>Hànyuán Zhèn</t>
  </si>
  <si>
    <t>汉源镇</t>
  </si>
  <si>
    <t>Hāolín Xiāng</t>
  </si>
  <si>
    <t>蒿林乡</t>
  </si>
  <si>
    <t>Hăotī Xiāng</t>
  </si>
  <si>
    <t>好梯乡</t>
  </si>
  <si>
    <t>Hébà Zhèn</t>
  </si>
  <si>
    <t>何坝镇</t>
  </si>
  <si>
    <t>Héjiābăo Xiāng</t>
  </si>
  <si>
    <t>何家堡乡</t>
  </si>
  <si>
    <t>Hóngchuān Zhèn</t>
  </si>
  <si>
    <t>红川镇</t>
  </si>
  <si>
    <t>Hónghé Zhèn</t>
  </si>
  <si>
    <t>红河镇</t>
  </si>
  <si>
    <t>Huángchén Zhèn</t>
  </si>
  <si>
    <t>黄陈镇</t>
  </si>
  <si>
    <t>Huángpíng Zhèn</t>
  </si>
  <si>
    <t>黄坪镇</t>
  </si>
  <si>
    <t>Huángzhŭ Zhèn</t>
  </si>
  <si>
    <t>黄渚镇</t>
  </si>
  <si>
    <t>Jiăhé Xiāng</t>
  </si>
  <si>
    <t>贾河乡</t>
  </si>
  <si>
    <t>Jiālíng Zhèn</t>
  </si>
  <si>
    <t>嘉陵镇</t>
  </si>
  <si>
    <t>Jiāngkŏu Zhèn</t>
  </si>
  <si>
    <t>江口镇</t>
  </si>
  <si>
    <t>Jiāngluò Zhèn</t>
  </si>
  <si>
    <t>江洛镇</t>
  </si>
  <si>
    <t>Jiāngtái Xiāng</t>
  </si>
  <si>
    <t>将台乡</t>
  </si>
  <si>
    <t>Jiāngxí Zhèn</t>
  </si>
  <si>
    <t>姜席镇</t>
  </si>
  <si>
    <t>Jiānshān Xiāng</t>
  </si>
  <si>
    <t>尖山乡</t>
  </si>
  <si>
    <t>Jiăogōng Zhèn</t>
  </si>
  <si>
    <t>角弓镇</t>
  </si>
  <si>
    <t>Jiégān Zhèn</t>
  </si>
  <si>
    <t>桔柑镇</t>
  </si>
  <si>
    <t>Jīfēng Zhèn</t>
  </si>
  <si>
    <t>鸡峰镇</t>
  </si>
  <si>
    <t>Jīndòng Xiāng</t>
  </si>
  <si>
    <t>金洞乡</t>
  </si>
  <si>
    <t>Kŏutóubà Xiāng</t>
  </si>
  <si>
    <t>口头坝乡</t>
  </si>
  <si>
    <t>Kuānchuān Zhèn</t>
  </si>
  <si>
    <t>宽川镇</t>
  </si>
  <si>
    <t>Léibà Zhèn</t>
  </si>
  <si>
    <t>雷坝镇</t>
  </si>
  <si>
    <t>Léiwáng Xiāng</t>
  </si>
  <si>
    <t>雷王乡</t>
  </si>
  <si>
    <t>Liănghékŏu Zhèn</t>
  </si>
  <si>
    <t>两河口镇</t>
  </si>
  <si>
    <t>Liănghé Zhèn</t>
  </si>
  <si>
    <t>两河镇</t>
  </si>
  <si>
    <t>Liăngshuĭ Zhèn</t>
  </si>
  <si>
    <t>两水镇</t>
  </si>
  <si>
    <t>Lĭchuān Zhèn</t>
  </si>
  <si>
    <t>理川镇</t>
  </si>
  <si>
    <t>Lìchuān Zhèn</t>
  </si>
  <si>
    <t>栗川镇</t>
  </si>
  <si>
    <t>Línjiāng Zhèn</t>
  </si>
  <si>
    <t>临江镇</t>
  </si>
  <si>
    <t>临江铺镇</t>
  </si>
  <si>
    <t>Lípíng Zhèn</t>
  </si>
  <si>
    <t>梨坪镇</t>
  </si>
  <si>
    <t>Liújiāpíng Xiāng</t>
  </si>
  <si>
    <t>刘家坪乡</t>
  </si>
  <si>
    <t>Liùxiàng Xiāng</t>
  </si>
  <si>
    <t>六巷乡</t>
  </si>
  <si>
    <t>Lóngbà Xiāng</t>
  </si>
  <si>
    <t>龙坝乡</t>
  </si>
  <si>
    <t>Lóngfèng Xiāng</t>
  </si>
  <si>
    <t>龙凤乡</t>
  </si>
  <si>
    <t>Lónglín Zhèn</t>
  </si>
  <si>
    <t>龙林镇</t>
  </si>
  <si>
    <t>Lóngxīng Zhèn</t>
  </si>
  <si>
    <t>隆兴镇</t>
  </si>
  <si>
    <t>Lúhé Zhèn</t>
  </si>
  <si>
    <t>卢河镇</t>
  </si>
  <si>
    <t>Luóbà Zhèn</t>
  </si>
  <si>
    <t>罗坝镇</t>
  </si>
  <si>
    <t>Luòtáng Zhèn</t>
  </si>
  <si>
    <t>洛塘镇</t>
  </si>
  <si>
    <t>Luòyù Zhèn</t>
  </si>
  <si>
    <t>洛峪镇</t>
  </si>
  <si>
    <t>Măhé Xiāng</t>
  </si>
  <si>
    <t>马河乡</t>
  </si>
  <si>
    <t>Măjiē Zhèn</t>
  </si>
  <si>
    <t>马街镇</t>
  </si>
  <si>
    <t>Máyánhé Zhèn</t>
  </si>
  <si>
    <t>麻沿河镇</t>
  </si>
  <si>
    <t>Măyuán Zhèn</t>
  </si>
  <si>
    <t>马元镇</t>
  </si>
  <si>
    <t>Míbà Xiāng</t>
  </si>
  <si>
    <t>迷坝乡</t>
  </si>
  <si>
    <t>Móbà Zàngzú Xiāng</t>
  </si>
  <si>
    <t>磨坝藏族乡</t>
  </si>
  <si>
    <t>Mù'ĕr Xiāng</t>
  </si>
  <si>
    <t>木耳乡</t>
  </si>
  <si>
    <t>Nánhé Zhèn</t>
  </si>
  <si>
    <t>南河镇</t>
  </si>
  <si>
    <t>Nányáng Zhèn</t>
  </si>
  <si>
    <t>南阳镇</t>
  </si>
  <si>
    <t>Niănbà Zhèn</t>
  </si>
  <si>
    <t>碾坝镇</t>
  </si>
  <si>
    <t>Níyáng Zhèn</t>
  </si>
  <si>
    <t>泥阳镇</t>
  </si>
  <si>
    <t>Pángjiā Xiāng</t>
  </si>
  <si>
    <t>庞家乡</t>
  </si>
  <si>
    <t>Pāoshā Zhèn</t>
  </si>
  <si>
    <t>抛沙镇</t>
  </si>
  <si>
    <t>Píngluò Zhèn</t>
  </si>
  <si>
    <t>平洛镇</t>
  </si>
  <si>
    <t>Píngyā Zàngzú Xiāng</t>
  </si>
  <si>
    <t>坪垭藏族乡</t>
  </si>
  <si>
    <t>Pípá Zhèn</t>
  </si>
  <si>
    <t>琵琶镇</t>
  </si>
  <si>
    <t>Púchí Xiāng</t>
  </si>
  <si>
    <t>蒲池乡</t>
  </si>
  <si>
    <t>Qiáotóu Zhèn</t>
  </si>
  <si>
    <t>桥头镇</t>
  </si>
  <si>
    <t>Qíshān Zhèn</t>
  </si>
  <si>
    <t>祁山镇</t>
  </si>
  <si>
    <t>Qiūshān Zhèn</t>
  </si>
  <si>
    <t>湫山镇</t>
  </si>
  <si>
    <t>Sāncāng Zhèn</t>
  </si>
  <si>
    <t>三仓镇</t>
  </si>
  <si>
    <t>Sānhébà Zhèn</t>
  </si>
  <si>
    <t>三河坝镇</t>
  </si>
  <si>
    <t>三河镇</t>
  </si>
  <si>
    <t>Sānyù Xiāng</t>
  </si>
  <si>
    <t>三峪乡</t>
  </si>
  <si>
    <t>Shābà Zhèn</t>
  </si>
  <si>
    <t>沙坝镇</t>
  </si>
  <si>
    <t>Shàijīng Xiāng</t>
  </si>
  <si>
    <t>晒经乡</t>
  </si>
  <si>
    <t>Shājīn Xiāng</t>
  </si>
  <si>
    <t>沙金乡</t>
  </si>
  <si>
    <t>Shàngdé Zhèn</t>
  </si>
  <si>
    <t>尚德镇</t>
  </si>
  <si>
    <t>Shàngpíng Xiāng</t>
  </si>
  <si>
    <t>上坪乡</t>
  </si>
  <si>
    <t>Shāoyù Zhèn</t>
  </si>
  <si>
    <t>稍峪镇</t>
  </si>
  <si>
    <t>Shāwān Zhèn</t>
  </si>
  <si>
    <t>沙湾镇</t>
  </si>
  <si>
    <t>Shèshū Xiāng</t>
  </si>
  <si>
    <t>舍书乡</t>
  </si>
  <si>
    <t>Shíbăo Zhèn</t>
  </si>
  <si>
    <t>石堡镇</t>
  </si>
  <si>
    <t>Shífāng Zhèn</t>
  </si>
  <si>
    <t>石坊镇</t>
  </si>
  <si>
    <t>Shíjībà Zhèn</t>
  </si>
  <si>
    <t>石鸡坝镇</t>
  </si>
  <si>
    <t>Shímén Zhèn</t>
  </si>
  <si>
    <t>石门镇</t>
  </si>
  <si>
    <t>Shíqiáo Zhèn</t>
  </si>
  <si>
    <t>石桥镇</t>
  </si>
  <si>
    <t>Shíxiá Zhèn</t>
  </si>
  <si>
    <t>石峡镇</t>
  </si>
  <si>
    <t>Shīzi Xiāng</t>
  </si>
  <si>
    <t>狮子乡</t>
  </si>
  <si>
    <t>Shuĭyáng Zhèn</t>
  </si>
  <si>
    <t>水阳镇</t>
  </si>
  <si>
    <t>Sìtái Zhèn</t>
  </si>
  <si>
    <t>寺台镇</t>
  </si>
  <si>
    <t>Sòngpíng Xiāng</t>
  </si>
  <si>
    <t>宋坪乡</t>
  </si>
  <si>
    <t>Sūhé Zhèn</t>
  </si>
  <si>
    <t>苏合镇</t>
  </si>
  <si>
    <t>Suŏchí Zhèn</t>
  </si>
  <si>
    <t>索池镇</t>
  </si>
  <si>
    <t>Sūyuán Zhèn</t>
  </si>
  <si>
    <t>苏元镇</t>
  </si>
  <si>
    <t>Tàishān Xiāng</t>
  </si>
  <si>
    <t>泰山乡</t>
  </si>
  <si>
    <t>Tàishíhé Xiāng</t>
  </si>
  <si>
    <t>太石河乡</t>
  </si>
  <si>
    <t>Tàishí Xiāng</t>
  </si>
  <si>
    <t>太石乡</t>
  </si>
  <si>
    <t>Tānpíng Zhèn</t>
  </si>
  <si>
    <t>滩坪镇</t>
  </si>
  <si>
    <t>Táopíng Zhèn</t>
  </si>
  <si>
    <t>洮坪镇</t>
  </si>
  <si>
    <t>Tiānchí Zhèn</t>
  </si>
  <si>
    <t>天池镇</t>
  </si>
  <si>
    <t>Tiĕlóu Zàngzú Xiāng</t>
  </si>
  <si>
    <t>铁楼藏族乡</t>
  </si>
  <si>
    <t>Tóngqián Zhèn</t>
  </si>
  <si>
    <t>铜钱镇</t>
  </si>
  <si>
    <t>Wàinà Zhèn</t>
  </si>
  <si>
    <t>外纳镇</t>
  </si>
  <si>
    <t>Wángbà Zhèn</t>
  </si>
  <si>
    <t>王坝镇</t>
  </si>
  <si>
    <t>Wàngguān Zhèn</t>
  </si>
  <si>
    <t>望关镇</t>
  </si>
  <si>
    <t>Wángmó Zhèn</t>
  </si>
  <si>
    <t>王磨镇</t>
  </si>
  <si>
    <t>Wŭkù Zhèn</t>
  </si>
  <si>
    <t>五库镇</t>
  </si>
  <si>
    <t>Wŭmă Zhèn</t>
  </si>
  <si>
    <t>五马镇</t>
  </si>
  <si>
    <t>Xiănlóng Zhèn</t>
  </si>
  <si>
    <t>显龙镇</t>
  </si>
  <si>
    <t>Xiăochuān Zhèn</t>
  </si>
  <si>
    <t>小川镇</t>
  </si>
  <si>
    <t>Xiàoliáng Xiāng</t>
  </si>
  <si>
    <t>肖良乡</t>
  </si>
  <si>
    <t>Xīgāoshān Zhèn</t>
  </si>
  <si>
    <t>西高山镇</t>
  </si>
  <si>
    <t>Xīnchéngzi Zàngzú Xiāng</t>
  </si>
  <si>
    <t>新城子藏族乡</t>
  </si>
  <si>
    <t>Xīnghuà Xiāng</t>
  </si>
  <si>
    <t>兴化乡</t>
  </si>
  <si>
    <t>Xīnglóng Zhèn</t>
  </si>
  <si>
    <t>兴隆镇</t>
  </si>
  <si>
    <t>Xīnzhài Xiāng</t>
  </si>
  <si>
    <t>新寨乡</t>
  </si>
  <si>
    <t>Xīpō Zhèn</t>
  </si>
  <si>
    <t>西坡镇</t>
  </si>
  <si>
    <t>Xīyù Zhèn</t>
  </si>
  <si>
    <t>西峪镇</t>
  </si>
  <si>
    <t>Yáchéng Zhèn</t>
  </si>
  <si>
    <t>崖城镇</t>
  </si>
  <si>
    <t>Yángbà Zhèn</t>
  </si>
  <si>
    <t>阳坝镇</t>
  </si>
  <si>
    <t>Yángdiàn Zhèn</t>
  </si>
  <si>
    <t>杨店镇</t>
  </si>
  <si>
    <t>Yánguān Zhèn</t>
  </si>
  <si>
    <t>盐官镇</t>
  </si>
  <si>
    <t>Yáozhài Zhèn [Chéngjiāo Xiāng]</t>
  </si>
  <si>
    <t>姚寨镇</t>
  </si>
  <si>
    <t>Yínxìngshù Zhèn</t>
  </si>
  <si>
    <t>银杏树镇</t>
  </si>
  <si>
    <t>Yŏngníng Zhèn</t>
  </si>
  <si>
    <t>永宁镇</t>
  </si>
  <si>
    <t>Yŏngpíng Zhèn</t>
  </si>
  <si>
    <t>永坪镇</t>
  </si>
  <si>
    <t>Yŏngxīng Zhèn</t>
  </si>
  <si>
    <t>永兴镇</t>
  </si>
  <si>
    <t>Yúchí Xiāng</t>
  </si>
  <si>
    <t>鱼池乡</t>
  </si>
  <si>
    <t>Yuèzhào Xiāng</t>
  </si>
  <si>
    <t>月照乡</t>
  </si>
  <si>
    <t>Yúguān Xiāng</t>
  </si>
  <si>
    <t>虞关乡</t>
  </si>
  <si>
    <t>Yùhé Zhèn</t>
  </si>
  <si>
    <t>裕河镇</t>
  </si>
  <si>
    <t>Yùhuáng Xiāng</t>
  </si>
  <si>
    <t>玉皇乡</t>
  </si>
  <si>
    <t>Yùlĕi Xiāng</t>
  </si>
  <si>
    <t>玉垒乡</t>
  </si>
  <si>
    <t>Yúlóng Zhèn</t>
  </si>
  <si>
    <t>鱼龙镇</t>
  </si>
  <si>
    <t>Yúnpíng Zhèn</t>
  </si>
  <si>
    <t>云屏镇</t>
  </si>
  <si>
    <t>Yúntái Zhèn</t>
  </si>
  <si>
    <t>云台镇</t>
  </si>
  <si>
    <t>Yúshù Xiāng</t>
  </si>
  <si>
    <t>榆树乡</t>
  </si>
  <si>
    <t>Zhàn'érxiàng Zhèn</t>
  </si>
  <si>
    <t>站儿巷镇</t>
  </si>
  <si>
    <t>Zhāngjiā Xiāng</t>
  </si>
  <si>
    <t>张家乡</t>
  </si>
  <si>
    <t>Zhĭfāng Zhèn</t>
  </si>
  <si>
    <t>纸坊镇</t>
  </si>
  <si>
    <t>Zhōngbà Zhèn</t>
  </si>
  <si>
    <t>中坝镇</t>
  </si>
  <si>
    <t>Zhōngmiào Zhèn</t>
  </si>
  <si>
    <t>中庙镇</t>
  </si>
  <si>
    <t>Zhōujiābà Zhèn [Dòupíng Xiāng]</t>
  </si>
  <si>
    <t>周家坝镇</t>
  </si>
  <si>
    <t>Zhúyuàn Xiāng</t>
  </si>
  <si>
    <t>竹院乡</t>
  </si>
  <si>
    <t>Zuŏjiā Xiāng</t>
  </si>
  <si>
    <t>左家乡</t>
  </si>
  <si>
    <t>Ānguó Zhèn</t>
  </si>
  <si>
    <t>安国镇</t>
  </si>
  <si>
    <t>Ānkŏu Zhèn</t>
  </si>
  <si>
    <t>安口镇</t>
  </si>
  <si>
    <t>Băilĭ Zhèn</t>
  </si>
  <si>
    <t>百里镇</t>
  </si>
  <si>
    <t>Báimiào Xiāng</t>
  </si>
  <si>
    <t>白庙乡</t>
  </si>
  <si>
    <t>Báishuĭ Zhèn</t>
  </si>
  <si>
    <t>白水镇</t>
  </si>
  <si>
    <t>Bǎishù Zhèn</t>
  </si>
  <si>
    <t>柏树镇</t>
  </si>
  <si>
    <t>Căofēng Zhèn</t>
  </si>
  <si>
    <t>草峰镇</t>
  </si>
  <si>
    <t>Cáowù Zhèn</t>
  </si>
  <si>
    <t>曹务镇</t>
  </si>
  <si>
    <t>Cèdĭ Zhèn</t>
  </si>
  <si>
    <t>策底镇</t>
  </si>
  <si>
    <t>Cháonèi Zhèn</t>
  </si>
  <si>
    <t>朝那镇</t>
  </si>
  <si>
    <t>Chéngchuān Zhèn</t>
  </si>
  <si>
    <t>城川镇</t>
  </si>
  <si>
    <t>Chéngqū Jiēdào</t>
  </si>
  <si>
    <t>城区街道</t>
  </si>
  <si>
    <t>Chéngshì Shèqū Guǎnlǐ Wěiyuánhuì Dìqū</t>
  </si>
  <si>
    <t>城市社区管理委员会地区</t>
  </si>
  <si>
    <t>Chéngshì Shèqū Guǎnlǐ Wěiyuánhuì Jiēdào</t>
  </si>
  <si>
    <t>城市社区管理委员会街道</t>
  </si>
  <si>
    <t>Chéngshì Shèqū Jiēdào</t>
  </si>
  <si>
    <t>城市社区街道</t>
  </si>
  <si>
    <t>Dăngyuán Zhèn</t>
  </si>
  <si>
    <t>党原镇</t>
  </si>
  <si>
    <t>Dàqín Xiāng</t>
  </si>
  <si>
    <t>大秦乡</t>
  </si>
  <si>
    <t>Dàzhài Xiāng</t>
  </si>
  <si>
    <t>大寨乡</t>
  </si>
  <si>
    <t>Dàzhuāng Zhèn</t>
  </si>
  <si>
    <t>大庄镇</t>
  </si>
  <si>
    <t>Dōnghuá Jiēdào</t>
  </si>
  <si>
    <t>东华街道</t>
  </si>
  <si>
    <t>Dōnghuá Zhèn</t>
  </si>
  <si>
    <t>东华镇</t>
  </si>
  <si>
    <t>Dúdiàn Zhèn</t>
  </si>
  <si>
    <t>独店镇</t>
  </si>
  <si>
    <t>Fēiyún Zhèn</t>
  </si>
  <si>
    <t>飞云镇</t>
  </si>
  <si>
    <t>Fēngtái Zhèn</t>
  </si>
  <si>
    <t>丰台镇</t>
  </si>
  <si>
    <t>Gāngōu Zhèn</t>
  </si>
  <si>
    <t>甘沟镇</t>
  </si>
  <si>
    <t>Gāopíng Zhèn</t>
  </si>
  <si>
    <t>高平镇</t>
  </si>
  <si>
    <t>Gŭchéng Zhèn</t>
  </si>
  <si>
    <t>古城镇</t>
  </si>
  <si>
    <t>Hándiàn Zhèn</t>
  </si>
  <si>
    <t>韩店镇</t>
  </si>
  <si>
    <t>Héxī Zhèn</t>
  </si>
  <si>
    <t>河西镇</t>
  </si>
  <si>
    <t>Hónghé Xiāng</t>
  </si>
  <si>
    <t>红河乡</t>
  </si>
  <si>
    <t>Hóngsì Zhèn</t>
  </si>
  <si>
    <t>红寺镇</t>
  </si>
  <si>
    <t>Huánghuā Xiāng</t>
  </si>
  <si>
    <t>黄花乡</t>
  </si>
  <si>
    <t>Huángzhài Zhèn</t>
  </si>
  <si>
    <t>黄寨镇</t>
  </si>
  <si>
    <t>Huāsuŏ Zhèn</t>
  </si>
  <si>
    <t>花所镇</t>
  </si>
  <si>
    <t>Jièshípū Zhèn</t>
  </si>
  <si>
    <t>界石铺镇</t>
  </si>
  <si>
    <t>Jīngmíng Xiāng</t>
  </si>
  <si>
    <t>泾明乡</t>
  </si>
  <si>
    <t>Jĭnpíng Zhèn</t>
  </si>
  <si>
    <t>锦屏镇</t>
  </si>
  <si>
    <t>Kōngtóng Zhèn</t>
  </si>
  <si>
    <t>崆峒镇</t>
  </si>
  <si>
    <t>Léidà Zhèn</t>
  </si>
  <si>
    <t>雷大镇</t>
  </si>
  <si>
    <t>Liángyì Zhèn</t>
  </si>
  <si>
    <t>良邑镇</t>
  </si>
  <si>
    <t>Liángyuán Xiāng</t>
  </si>
  <si>
    <t>梁原乡</t>
  </si>
  <si>
    <t>Lìbăo Zhèn</t>
  </si>
  <si>
    <t>荔堡镇</t>
  </si>
  <si>
    <t>Lĭdiàn Zhèn</t>
  </si>
  <si>
    <t>李店镇</t>
  </si>
  <si>
    <t>Língzhī Xiāng</t>
  </si>
  <si>
    <t>灵芝乡</t>
  </si>
  <si>
    <t>Liŭliáng Zhèn</t>
  </si>
  <si>
    <t>柳梁镇</t>
  </si>
  <si>
    <t>Lóngmén Xiāng</t>
  </si>
  <si>
    <t>龙门乡</t>
  </si>
  <si>
    <t>Luóhàndòng Xiāng</t>
  </si>
  <si>
    <t>罗汉洞乡</t>
  </si>
  <si>
    <t>Máwŭ Xiāng</t>
  </si>
  <si>
    <t>麻武乡</t>
  </si>
  <si>
    <t>Măxiá Zhèn</t>
  </si>
  <si>
    <t>马峡镇</t>
  </si>
  <si>
    <t>Mùlín Xiāng</t>
  </si>
  <si>
    <t>木林乡</t>
  </si>
  <si>
    <t>Nánhú Zhèn</t>
  </si>
  <si>
    <t>南湖镇</t>
  </si>
  <si>
    <t>南坪镇</t>
  </si>
  <si>
    <t>Pán'ān Zhèn</t>
  </si>
  <si>
    <t>盘安镇</t>
  </si>
  <si>
    <t>Púwō Zhèn</t>
  </si>
  <si>
    <t>蒲窝镇</t>
  </si>
  <si>
    <t>Réndà Zhèn</t>
  </si>
  <si>
    <t>仁大镇</t>
  </si>
  <si>
    <t>Ruìfēng Zhèn</t>
  </si>
  <si>
    <t>汭丰镇</t>
  </si>
  <si>
    <t>Shàngguān Zhèn</t>
  </si>
  <si>
    <t>上关镇</t>
  </si>
  <si>
    <t>Shàngliáng Zhèn</t>
  </si>
  <si>
    <t>上良镇</t>
  </si>
  <si>
    <t>Shàngyáng Xiāng</t>
  </si>
  <si>
    <t>上杨乡</t>
  </si>
  <si>
    <t>Shānzhài Xiāng</t>
  </si>
  <si>
    <t>山寨乡</t>
  </si>
  <si>
    <t>Shàozhài Zhèn</t>
  </si>
  <si>
    <t>邵寨镇</t>
  </si>
  <si>
    <t>Shēngōu Xiāng</t>
  </si>
  <si>
    <t>深沟乡</t>
  </si>
  <si>
    <t>Shényù Xiāng</t>
  </si>
  <si>
    <t>神峪乡</t>
  </si>
  <si>
    <t>Shíbăozi Kāifāqū Guănwĕihuì</t>
  </si>
  <si>
    <t>石堡子开发区管委会</t>
  </si>
  <si>
    <t>Shízì Zhèn</t>
  </si>
  <si>
    <t>什字镇</t>
  </si>
  <si>
    <t>Shuāngxiàn Zhèn</t>
  </si>
  <si>
    <t>双岘镇</t>
  </si>
  <si>
    <t>Shuĭluò Jiēdào</t>
  </si>
  <si>
    <t>水洛街道</t>
  </si>
  <si>
    <t>Shuĭluò Zhèn</t>
  </si>
  <si>
    <t>水洛镇</t>
  </si>
  <si>
    <t>Sìhé Zhèn</t>
  </si>
  <si>
    <t>四河镇</t>
  </si>
  <si>
    <t>Sīqiáo Xiāng</t>
  </si>
  <si>
    <t>司桥乡</t>
  </si>
  <si>
    <t>Sìshílǐpù Zhèn</t>
  </si>
  <si>
    <t>四十里铺镇</t>
  </si>
  <si>
    <t>Suŏluó Xiāng</t>
  </si>
  <si>
    <t>索罗乡</t>
  </si>
  <si>
    <t>Tàipíng Zhèn</t>
  </si>
  <si>
    <t>太平镇</t>
  </si>
  <si>
    <t>Tōnghuà Zhèn</t>
  </si>
  <si>
    <t>通化镇</t>
  </si>
  <si>
    <t>Wànbăochuān Nóngchăng</t>
  </si>
  <si>
    <t>万宝川农场</t>
  </si>
  <si>
    <t>Wángcūn Zhèn</t>
  </si>
  <si>
    <t>王村镇</t>
  </si>
  <si>
    <t>Wànquán Zhèn</t>
  </si>
  <si>
    <t>万泉镇</t>
  </si>
  <si>
    <t>Wēiróng Zhèn</t>
  </si>
  <si>
    <t>威戎镇</t>
  </si>
  <si>
    <t>Wēnquán Jīngjì Kāifāqū</t>
  </si>
  <si>
    <t>温泉经济开发区</t>
  </si>
  <si>
    <t>Wòlóng Zhèn</t>
  </si>
  <si>
    <t>卧龙镇</t>
  </si>
  <si>
    <t>Wŭjŭ Nóngchăng</t>
  </si>
  <si>
    <t>五举农场</t>
  </si>
  <si>
    <t>Xiámén Xiāng</t>
  </si>
  <si>
    <t>峡门乡</t>
  </si>
  <si>
    <t>Xiānglián Xiāng</t>
  </si>
  <si>
    <t>香莲乡</t>
  </si>
  <si>
    <t>Xīhuá Zhèn</t>
  </si>
  <si>
    <t>西华镇</t>
  </si>
  <si>
    <t>Xījiāo Jiēdào</t>
  </si>
  <si>
    <t>西郊街道</t>
  </si>
  <si>
    <t>Xīndiàn Xiāng</t>
  </si>
  <si>
    <t>新店乡</t>
  </si>
  <si>
    <t>Xīnghuŏ Xiāng</t>
  </si>
  <si>
    <t>星火乡</t>
  </si>
  <si>
    <t>Xīnkāi Xiāng</t>
  </si>
  <si>
    <t>新开乡</t>
  </si>
  <si>
    <t>Xīnyáo Jiēdào</t>
  </si>
  <si>
    <t>新窑街道</t>
  </si>
  <si>
    <t>Xīnyáo Zhèn</t>
  </si>
  <si>
    <t>新窑镇</t>
  </si>
  <si>
    <t>Xītún Zhèn</t>
  </si>
  <si>
    <t>西屯镇</t>
  </si>
  <si>
    <t>Xìxiàng Zhèn</t>
  </si>
  <si>
    <t>细巷镇</t>
  </si>
  <si>
    <t>Xīyáng Xiāng</t>
  </si>
  <si>
    <t>西阳乡</t>
  </si>
  <si>
    <t>Yángchuān Zhèn</t>
  </si>
  <si>
    <t>阳川镇</t>
  </si>
  <si>
    <t>Yánghé Xiāng</t>
  </si>
  <si>
    <t>杨河乡</t>
  </si>
  <si>
    <t>Yànxiá Xiāng</t>
  </si>
  <si>
    <t>砚峡乡</t>
  </si>
  <si>
    <t>Yuán'ān Zhèn</t>
  </si>
  <si>
    <t>原安镇</t>
  </si>
  <si>
    <t>Yùdū Zhèn</t>
  </si>
  <si>
    <t>玉都镇</t>
  </si>
  <si>
    <t>Yuèbăo Zhèn</t>
  </si>
  <si>
    <t>岳堡镇</t>
  </si>
  <si>
    <t>Yúwān Xiāng</t>
  </si>
  <si>
    <t>余湾乡</t>
  </si>
  <si>
    <t>Zhàihé Xiāng</t>
  </si>
  <si>
    <t>寨河乡</t>
  </si>
  <si>
    <t>Zhānglăosì Nóngchăng</t>
  </si>
  <si>
    <t>张老寺农场</t>
  </si>
  <si>
    <t>Zhàodūn Xiāng</t>
  </si>
  <si>
    <t>赵墩乡</t>
  </si>
  <si>
    <t>Zhènghé Xiāng</t>
  </si>
  <si>
    <t>郑河乡</t>
  </si>
  <si>
    <t>Zhìpíng Zhèn</t>
  </si>
  <si>
    <t>治平镇</t>
  </si>
  <si>
    <t>Zhōngjiē Jiēdào</t>
  </si>
  <si>
    <t>中街街道</t>
  </si>
  <si>
    <t>Zhōngtái Zhèn</t>
  </si>
  <si>
    <t>中台镇</t>
  </si>
  <si>
    <t>Zhūdiàn Zhèn</t>
  </si>
  <si>
    <t>朱店镇</t>
  </si>
  <si>
    <t>Báimăpū Zhèn</t>
  </si>
  <si>
    <t>白马铺镇</t>
  </si>
  <si>
    <t>Báimă Xiāng</t>
  </si>
  <si>
    <t>白马乡</t>
  </si>
  <si>
    <t>Bănqiáo Zhèn</t>
  </si>
  <si>
    <t>板桥镇</t>
  </si>
  <si>
    <t>Bāzhū Xiāng</t>
  </si>
  <si>
    <t>八珠乡</t>
  </si>
  <si>
    <t>Bĕijiē</t>
  </si>
  <si>
    <t>北街办事处街道</t>
  </si>
  <si>
    <t>Càijiāmiào Xiāng</t>
  </si>
  <si>
    <t>蔡家庙乡</t>
  </si>
  <si>
    <t>Càikŏují Xiāng</t>
  </si>
  <si>
    <t>蔡口集乡</t>
  </si>
  <si>
    <t>Chángqìngqiáo Zhèn</t>
  </si>
  <si>
    <t>长庆桥镇</t>
  </si>
  <si>
    <t>Chēdào Zhèn</t>
  </si>
  <si>
    <t>车道镇</t>
  </si>
  <si>
    <t>Chéngháo Zhèn</t>
  </si>
  <si>
    <t>城壕镇</t>
  </si>
  <si>
    <t>Chìchéng Zhèn</t>
  </si>
  <si>
    <t>赤城镇</t>
  </si>
  <si>
    <t>Chūnróng Zhèn</t>
  </si>
  <si>
    <t>春荣镇</t>
  </si>
  <si>
    <t>Dŏngzhì Zhèn</t>
  </si>
  <si>
    <t>董志镇</t>
  </si>
  <si>
    <t>Duànjiājí Xiāng</t>
  </si>
  <si>
    <t>段家集乡</t>
  </si>
  <si>
    <t>Fāngshān Xiāng</t>
  </si>
  <si>
    <t>方山乡</t>
  </si>
  <si>
    <t>Fánjiāchuān Zhèn</t>
  </si>
  <si>
    <t>樊家川镇</t>
  </si>
  <si>
    <t>Gāolóu Zhèn</t>
  </si>
  <si>
    <t>高楼镇</t>
  </si>
  <si>
    <t>Gĕngwān Xiāng</t>
  </si>
  <si>
    <t>耿湾乡</t>
  </si>
  <si>
    <t>Gōnghé Zhèn</t>
  </si>
  <si>
    <t>宫河镇</t>
  </si>
  <si>
    <t>Guōyuán Xiāng</t>
  </si>
  <si>
    <t>郭原乡</t>
  </si>
  <si>
    <t>Hāojŭpū Xiāng</t>
  </si>
  <si>
    <t>蒿咀铺乡</t>
  </si>
  <si>
    <t>Hédào Zhèn</t>
  </si>
  <si>
    <t>合道镇</t>
  </si>
  <si>
    <t>Héjiāpàn Zhèn</t>
  </si>
  <si>
    <t>何家畔镇</t>
  </si>
  <si>
    <t>Héshèng Zhèn</t>
  </si>
  <si>
    <t>和盛镇</t>
  </si>
  <si>
    <t>Hóngdé Zhèn</t>
  </si>
  <si>
    <t>洪德镇</t>
  </si>
  <si>
    <t>Hòuguānzhài Zhèn</t>
  </si>
  <si>
    <t>后官寨镇</t>
  </si>
  <si>
    <t>Huái'ān Xiāng</t>
  </si>
  <si>
    <t>怀安乡</t>
  </si>
  <si>
    <t>Huánchéng Zhèn</t>
  </si>
  <si>
    <t>环城镇</t>
  </si>
  <si>
    <t>Hŭdòng Zhèn</t>
  </si>
  <si>
    <t>虎洞镇</t>
  </si>
  <si>
    <t>Jiāocūn Zhèn</t>
  </si>
  <si>
    <t>焦村镇</t>
  </si>
  <si>
    <t>Jīncūn Xiāng</t>
  </si>
  <si>
    <t>金村乡</t>
  </si>
  <si>
    <t>Jiŭxiàn Xiāng</t>
  </si>
  <si>
    <t>九岘乡</t>
  </si>
  <si>
    <t>Jíxiàn Zhèn</t>
  </si>
  <si>
    <t>吉岘镇</t>
  </si>
  <si>
    <t>Kāibiān Zhèn</t>
  </si>
  <si>
    <t>开边镇</t>
  </si>
  <si>
    <t>Lăochéng Zhèn</t>
  </si>
  <si>
    <t>老城镇</t>
  </si>
  <si>
    <t>Liángpíng Zhèn</t>
  </si>
  <si>
    <t>良平镇</t>
  </si>
  <si>
    <t>Línjīng Zhèn</t>
  </si>
  <si>
    <t>临泾镇</t>
  </si>
  <si>
    <t>Línzhèn Xiāng</t>
  </si>
  <si>
    <t>林镇乡</t>
  </si>
  <si>
    <t>Lújiāwān Xiāng</t>
  </si>
  <si>
    <t>芦家湾乡</t>
  </si>
  <si>
    <t>Luóshānchuān Xiāng</t>
  </si>
  <si>
    <t>罗山川乡</t>
  </si>
  <si>
    <t>Mălĭng Zhèn</t>
  </si>
  <si>
    <t>马岭镇</t>
  </si>
  <si>
    <t>Máojĭng Zhèn</t>
  </si>
  <si>
    <t>毛井镇</t>
  </si>
  <si>
    <t>Măqú Zhèn</t>
  </si>
  <si>
    <t>马渠镇</t>
  </si>
  <si>
    <t>Mèngbà Zhèn</t>
  </si>
  <si>
    <t>孟坝镇</t>
  </si>
  <si>
    <t>Miàoqú Zhèn</t>
  </si>
  <si>
    <t>庙渠镇</t>
  </si>
  <si>
    <t>Mĭqiáo Zhèn</t>
  </si>
  <si>
    <t>米桥镇</t>
  </si>
  <si>
    <t>Mùbō Zhèn</t>
  </si>
  <si>
    <t>木钵镇</t>
  </si>
  <si>
    <t>Nánchuān Xiāng</t>
  </si>
  <si>
    <t>南川乡</t>
  </si>
  <si>
    <t>Nánjiē</t>
  </si>
  <si>
    <t>南街办事处街道</t>
  </si>
  <si>
    <t>Nánliáng Zhèn</t>
  </si>
  <si>
    <t>南梁镇</t>
  </si>
  <si>
    <t>Nánqiū Xiāng</t>
  </si>
  <si>
    <t>南湫乡</t>
  </si>
  <si>
    <t>Nányì Xiāng</t>
  </si>
  <si>
    <t>南义乡</t>
  </si>
  <si>
    <t>Nánzhuāng Xiāng</t>
  </si>
  <si>
    <t>南庄乡</t>
  </si>
  <si>
    <t>Pánkè Zhèn</t>
  </si>
  <si>
    <t>盘克镇</t>
  </si>
  <si>
    <t>Péngyuán Zhèn</t>
  </si>
  <si>
    <t>彭原镇</t>
  </si>
  <si>
    <t>Píngquán Zhèn</t>
  </si>
  <si>
    <t>平泉镇</t>
  </si>
  <si>
    <t>Píngzi Zhèn</t>
  </si>
  <si>
    <t>平子镇</t>
  </si>
  <si>
    <t>Qiáochuān Xiāng</t>
  </si>
  <si>
    <t>乔川乡</t>
  </si>
  <si>
    <t>Qiáohé Xiāng</t>
  </si>
  <si>
    <t>乔河乡</t>
  </si>
  <si>
    <t>Qìngchéng Zhèn</t>
  </si>
  <si>
    <t>庆城镇</t>
  </si>
  <si>
    <t>Qíntuánzhuāng Xiāng</t>
  </si>
  <si>
    <t>秦团庄乡</t>
  </si>
  <si>
    <t>Qiūtóu Zhèn</t>
  </si>
  <si>
    <t>湫头镇</t>
  </si>
  <si>
    <t>Qŭzi Zhèn</t>
  </si>
  <si>
    <t>曲子镇</t>
  </si>
  <si>
    <t>Róuyuăn Zhèn</t>
  </si>
  <si>
    <t>柔远镇</t>
  </si>
  <si>
    <t>Sānjiā Xiāng</t>
  </si>
  <si>
    <t>三嘉乡</t>
  </si>
  <si>
    <t>Sānshí Lǐpù Zhèn [Sàpū Zhèn]</t>
  </si>
  <si>
    <t>Shānchéng Xiāng</t>
  </si>
  <si>
    <t>山城乡</t>
  </si>
  <si>
    <t>Shànglĭyuán Xiāng</t>
  </si>
  <si>
    <t>上里塬乡</t>
  </si>
  <si>
    <t>Shàngxiào Zhèn</t>
  </si>
  <si>
    <t>上肖镇</t>
  </si>
  <si>
    <t>Shānhé Zhèn</t>
  </si>
  <si>
    <t>山河镇</t>
  </si>
  <si>
    <t>Shānzhuāng Xiāng</t>
  </si>
  <si>
    <t>山庄乡</t>
  </si>
  <si>
    <t>Shíshè Xiāng</t>
  </si>
  <si>
    <t>什社乡</t>
  </si>
  <si>
    <t>Sìhéyuán Lǚyóu Kāifā Bàngōngshì</t>
  </si>
  <si>
    <t>四合原旅游开发办公室</t>
  </si>
  <si>
    <t>Tàibáiliáng Xiāng</t>
  </si>
  <si>
    <t>太白梁乡</t>
  </si>
  <si>
    <t>Tàibái Zhèn</t>
  </si>
  <si>
    <t>太白镇</t>
  </si>
  <si>
    <t>Tàichāng Zhèn</t>
  </si>
  <si>
    <t>太昌镇</t>
  </si>
  <si>
    <t>Tài'é Xiāng</t>
  </si>
  <si>
    <t>太莪乡</t>
  </si>
  <si>
    <t>Tiānchí Xiāng</t>
  </si>
  <si>
    <t>天池乡</t>
  </si>
  <si>
    <t>Tiánshuĭ Zhèn</t>
  </si>
  <si>
    <t>甜水镇</t>
  </si>
  <si>
    <t>Tóngchuān Zhèn</t>
  </si>
  <si>
    <t>桐川镇</t>
  </si>
  <si>
    <t>Túnzì Zhèn</t>
  </si>
  <si>
    <t>屯字镇</t>
  </si>
  <si>
    <t>Tŭqiáo Xiāng</t>
  </si>
  <si>
    <t>土桥乡</t>
  </si>
  <si>
    <t>Wángjŭzi Xiāng</t>
  </si>
  <si>
    <t>王咀子乡</t>
  </si>
  <si>
    <t>Wăxié Xiāng</t>
  </si>
  <si>
    <t>瓦斜乡</t>
  </si>
  <si>
    <t>Wēnquán Zhèn</t>
  </si>
  <si>
    <t>温泉镇</t>
  </si>
  <si>
    <t>Wŭgōu Xiāng</t>
  </si>
  <si>
    <t>武沟乡</t>
  </si>
  <si>
    <t>Wŭjiāo Zhèn</t>
  </si>
  <si>
    <t>五蛟镇</t>
  </si>
  <si>
    <t>Wŭqĭngyuán Xiāng</t>
  </si>
  <si>
    <t>五顷原乡</t>
  </si>
  <si>
    <t>Xiānglè Zhèn</t>
  </si>
  <si>
    <t>湘乐镇</t>
  </si>
  <si>
    <t>Xiănshèng Xiāng</t>
  </si>
  <si>
    <t>显胜乡</t>
  </si>
  <si>
    <t>Xiàojīn Zhèn</t>
  </si>
  <si>
    <t>肖金镇</t>
  </si>
  <si>
    <t>Xiàojŭ Zhèn</t>
  </si>
  <si>
    <t>肖咀镇</t>
  </si>
  <si>
    <t>Xiăonángōu Xiāng</t>
  </si>
  <si>
    <t>小南沟乡</t>
  </si>
  <si>
    <t>Xīhuáchí Zhèn</t>
  </si>
  <si>
    <t>西华池镇</t>
  </si>
  <si>
    <t>Xījiē</t>
  </si>
  <si>
    <t>西街办事处街道</t>
  </si>
  <si>
    <t>Xīnníng Zhèn</t>
  </si>
  <si>
    <t>新宁镇</t>
  </si>
  <si>
    <t>Xuánmă Zhèn</t>
  </si>
  <si>
    <t>玄马镇</t>
  </si>
  <si>
    <t>Yănwŭ Xiāng</t>
  </si>
  <si>
    <t>演武乡</t>
  </si>
  <si>
    <t>Yìmă Zhèn</t>
  </si>
  <si>
    <t>驿马镇</t>
  </si>
  <si>
    <t>Yīnjiāchéng Xiāng</t>
  </si>
  <si>
    <t>殷家城乡</t>
  </si>
  <si>
    <t>Yŏnghé Zhèn</t>
  </si>
  <si>
    <t>永和镇</t>
  </si>
  <si>
    <t>Yŏngzhèng Zhèn</t>
  </si>
  <si>
    <t>永正镇</t>
  </si>
  <si>
    <t>Yuánchéng Zhèn</t>
  </si>
  <si>
    <t>元城镇</t>
  </si>
  <si>
    <t>Yuèlè Zhèn</t>
  </si>
  <si>
    <t>悦乐镇</t>
  </si>
  <si>
    <t>Yúlínzi Zhèn</t>
  </si>
  <si>
    <t>榆林子镇</t>
  </si>
  <si>
    <t>Zăoshèng Zhèn</t>
  </si>
  <si>
    <t>早胜镇</t>
  </si>
  <si>
    <t>Zháijiāhé Xiāng</t>
  </si>
  <si>
    <t>翟家河乡</t>
  </si>
  <si>
    <t>Zhōngcūn Zhèn</t>
  </si>
  <si>
    <t>中村镇</t>
  </si>
  <si>
    <t>Zhōngyuán Xiāng</t>
  </si>
  <si>
    <t>中原乡</t>
  </si>
  <si>
    <t>Zhōujiā Zhèn</t>
  </si>
  <si>
    <t>周家镇</t>
  </si>
  <si>
    <t>Zĭfāngpàn Xiāng</t>
  </si>
  <si>
    <t>紫坊畔乡</t>
  </si>
  <si>
    <t>Column2</t>
  </si>
  <si>
    <t>Column3</t>
  </si>
  <si>
    <t>Column4</t>
  </si>
  <si>
    <t>Column5</t>
  </si>
  <si>
    <t>Ānfú Zhèn</t>
  </si>
  <si>
    <t>安伏镇</t>
  </si>
  <si>
    <t>Ānyuăn Zhèn</t>
  </si>
  <si>
    <t>安远镇</t>
  </si>
  <si>
    <t>Báijiāwān Xiāng</t>
  </si>
  <si>
    <t>白家湾乡</t>
  </si>
  <si>
    <t>Báishā Zhèn</t>
  </si>
  <si>
    <t>白沙镇</t>
  </si>
  <si>
    <t>Báituó Zhèn</t>
  </si>
  <si>
    <t>白驼镇</t>
  </si>
  <si>
    <t>Bālĭwān Zhèn</t>
  </si>
  <si>
    <t>八里湾镇</t>
  </si>
  <si>
    <t>Bĕidàobù Jiēdào</t>
  </si>
  <si>
    <t>北道埠街道</t>
  </si>
  <si>
    <t>Bóyáng Zhèn</t>
  </si>
  <si>
    <t>伯阳镇</t>
  </si>
  <si>
    <t>Căochuānpū Zhèn</t>
  </si>
  <si>
    <t>草川铺镇</t>
  </si>
  <si>
    <t>Chuānwáng Zhèn</t>
  </si>
  <si>
    <t>川王镇</t>
  </si>
  <si>
    <t>Dàchéng Jiēdào</t>
  </si>
  <si>
    <t>大城街道</t>
  </si>
  <si>
    <t>Dàmén Zhèn</t>
  </si>
  <si>
    <t>大门镇</t>
  </si>
  <si>
    <t>Dăngchuān Zhèn</t>
  </si>
  <si>
    <t>党川镇</t>
  </si>
  <si>
    <t>Dàobĕi Jiēdào</t>
  </si>
  <si>
    <t>道北街道</t>
  </si>
  <si>
    <t>Dàshí Zhèn</t>
  </si>
  <si>
    <t>大石镇</t>
  </si>
  <si>
    <t>Dàxiàngshān Zhèn</t>
  </si>
  <si>
    <t>大像山镇</t>
  </si>
  <si>
    <t>Dàyáng Zhèn</t>
  </si>
  <si>
    <t>大阳镇</t>
  </si>
  <si>
    <t>Dōngchà Zhèn</t>
  </si>
  <si>
    <t>东岔镇</t>
  </si>
  <si>
    <t>Fēngwàng Xiāng</t>
  </si>
  <si>
    <t>丰望乡</t>
  </si>
  <si>
    <t>Gōngmén Zhèn</t>
  </si>
  <si>
    <t>恭门镇</t>
  </si>
  <si>
    <t>Guānzi Zhèn</t>
  </si>
  <si>
    <t>关子镇</t>
  </si>
  <si>
    <t>Guōchuān Zhèn</t>
  </si>
  <si>
    <t>郭川镇</t>
  </si>
  <si>
    <t>Guōjiā Zhèn</t>
  </si>
  <si>
    <t>郭嘉镇</t>
  </si>
  <si>
    <t>Gŭpō Zhèn</t>
  </si>
  <si>
    <t>古坡镇</t>
  </si>
  <si>
    <t>Hóngbăo Zhèn</t>
  </si>
  <si>
    <t>红堡镇</t>
  </si>
  <si>
    <t>Huàlín Zhèn</t>
  </si>
  <si>
    <t>桦林镇</t>
  </si>
  <si>
    <t>Huángmén Zhèn</t>
  </si>
  <si>
    <t>黄门镇</t>
  </si>
  <si>
    <t>Huāniú Zhèn</t>
  </si>
  <si>
    <t>花牛镇</t>
  </si>
  <si>
    <t>Huáqí Zhèn</t>
  </si>
  <si>
    <t>华歧镇</t>
  </si>
  <si>
    <t>Húchuān Zhèn</t>
  </si>
  <si>
    <t>胡川镇</t>
  </si>
  <si>
    <t>Hŭpò Zhèn</t>
  </si>
  <si>
    <t>琥珀镇</t>
  </si>
  <si>
    <t>Jiăchuān Xiāng</t>
  </si>
  <si>
    <t>贾川乡</t>
  </si>
  <si>
    <t>Jièkŏu Zhèn</t>
  </si>
  <si>
    <t>藉口镇</t>
  </si>
  <si>
    <t>Jīnjí Zhèn</t>
  </si>
  <si>
    <t>金集镇</t>
  </si>
  <si>
    <t>Jīnshān Zhèn</t>
  </si>
  <si>
    <t>金山镇</t>
  </si>
  <si>
    <t>Liángshān Zhèn</t>
  </si>
  <si>
    <t>梁山镇</t>
  </si>
  <si>
    <t>Liánwŭ Xiāng</t>
  </si>
  <si>
    <t>连五乡</t>
  </si>
  <si>
    <t>Lìqiáo Zhèn</t>
  </si>
  <si>
    <t>利桥镇</t>
  </si>
  <si>
    <t>Liúbăo Zhèn</t>
  </si>
  <si>
    <t>刘堡镇</t>
  </si>
  <si>
    <t>Liùfēng Zhèn</t>
  </si>
  <si>
    <t>六峰镇</t>
  </si>
  <si>
    <t>Liúpíng Zhèn</t>
  </si>
  <si>
    <t>刘坪镇</t>
  </si>
  <si>
    <t>Lĭxīn Zhèn</t>
  </si>
  <si>
    <t>礼辛镇</t>
  </si>
  <si>
    <t>Lŏngchéng Zhèn</t>
  </si>
  <si>
    <t>陇城镇</t>
  </si>
  <si>
    <t>Lŏngdōng Zhèn</t>
  </si>
  <si>
    <t>陇东镇</t>
  </si>
  <si>
    <t>Lóngshān Zhèn</t>
  </si>
  <si>
    <t>龙山镇</t>
  </si>
  <si>
    <t>Lóngtái Zhèn</t>
  </si>
  <si>
    <t>龙台镇</t>
  </si>
  <si>
    <t>Luòmén Zhèn</t>
  </si>
  <si>
    <t>洛门镇</t>
  </si>
  <si>
    <t>Măguān Zhèn</t>
  </si>
  <si>
    <t>马关镇</t>
  </si>
  <si>
    <t>Màijī Zhèn</t>
  </si>
  <si>
    <t>麦积镇</t>
  </si>
  <si>
    <t>Mălì Zhèn</t>
  </si>
  <si>
    <t>马力镇</t>
  </si>
  <si>
    <t>Mălù Zhèn</t>
  </si>
  <si>
    <t>马鹿镇</t>
  </si>
  <si>
    <t>Măpăoquán Zhèn</t>
  </si>
  <si>
    <t>马跑泉镇</t>
  </si>
  <si>
    <t>Mŭdān Zhèn</t>
  </si>
  <si>
    <t>牡丹镇</t>
  </si>
  <si>
    <t>Mùhé Xiāng</t>
  </si>
  <si>
    <t>木河乡</t>
  </si>
  <si>
    <t>Niángniángbà Zhèn</t>
  </si>
  <si>
    <t>娘娘坝镇</t>
  </si>
  <si>
    <t>磐安镇</t>
  </si>
  <si>
    <t>Píng'ān Xiāng</t>
  </si>
  <si>
    <t>平安乡</t>
  </si>
  <si>
    <t>Píngnán Zhèn</t>
  </si>
  <si>
    <t>平南镇</t>
  </si>
  <si>
    <t>Qiānhù Zhèn</t>
  </si>
  <si>
    <t>千户镇</t>
  </si>
  <si>
    <t>Qiáonán Jiēdào</t>
  </si>
  <si>
    <t>桥南街道</t>
  </si>
  <si>
    <t>Qīlĭdūn Jiēdào</t>
  </si>
  <si>
    <t>七里墩街道</t>
  </si>
  <si>
    <t>Qínlĭng Zhèn</t>
  </si>
  <si>
    <t>秦岭镇</t>
  </si>
  <si>
    <t>Qíntíng Zhèn</t>
  </si>
  <si>
    <t>秦亭镇</t>
  </si>
  <si>
    <t>Qíshòu Zhèn</t>
  </si>
  <si>
    <t>齐寿镇</t>
  </si>
  <si>
    <t>Shāndān Zhèn</t>
  </si>
  <si>
    <t>山丹镇</t>
  </si>
  <si>
    <t>Shānmén Zhèn</t>
  </si>
  <si>
    <t>山门镇</t>
  </si>
  <si>
    <t>Shètáng Zhèn</t>
  </si>
  <si>
    <t>社棠镇</t>
  </si>
  <si>
    <t>Shífó Zhèn</t>
  </si>
  <si>
    <t>石佛镇</t>
  </si>
  <si>
    <t>Shímăpíng Jiēdào</t>
  </si>
  <si>
    <t>石马坪街道</t>
  </si>
  <si>
    <t>Sìmén Zhèn</t>
  </si>
  <si>
    <t>四门镇</t>
  </si>
  <si>
    <t>Sōngshù Zhèn</t>
  </si>
  <si>
    <t>松树镇</t>
  </si>
  <si>
    <t>Tàijīng Zhèn</t>
  </si>
  <si>
    <t>太京镇</t>
  </si>
  <si>
    <t>Tāngē Zhèn</t>
  </si>
  <si>
    <t>滩歌镇</t>
  </si>
  <si>
    <t>Tiānshuĭjùn Jiēdào</t>
  </si>
  <si>
    <t>天水郡街道</t>
  </si>
  <si>
    <t>Tiānshuĭ Zhèn</t>
  </si>
  <si>
    <t>天水镇</t>
  </si>
  <si>
    <t>Tŭmén Zhèn</t>
  </si>
  <si>
    <t>土门镇</t>
  </si>
  <si>
    <t>Wāngchuān Zhèn</t>
  </si>
  <si>
    <t>汪川镇</t>
  </si>
  <si>
    <t>Wánghé Zhèn</t>
  </si>
  <si>
    <t>王河镇</t>
  </si>
  <si>
    <t>Wángpù Zhèn [Wángfŭ Xiāng]</t>
  </si>
  <si>
    <t>王铺镇</t>
  </si>
  <si>
    <t>Wángyáo Zhèn</t>
  </si>
  <si>
    <t>王窑镇</t>
  </si>
  <si>
    <t>Wángyĭn Zhèn</t>
  </si>
  <si>
    <t>王尹镇</t>
  </si>
  <si>
    <t>Wèidiàn Zhèn</t>
  </si>
  <si>
    <t>魏店镇</t>
  </si>
  <si>
    <t>Wèinán Zhèn</t>
  </si>
  <si>
    <t>渭南镇</t>
  </si>
  <si>
    <t>Wŭjiāhé Zhèn</t>
  </si>
  <si>
    <t>武家河镇</t>
  </si>
  <si>
    <t>Wŭlóng Zhèn</t>
  </si>
  <si>
    <t>五龙镇</t>
  </si>
  <si>
    <t>Wŭyíng Zhèn</t>
  </si>
  <si>
    <t>五营镇</t>
  </si>
  <si>
    <t>Xīchuān Zhèn</t>
  </si>
  <si>
    <t>西川镇</t>
  </si>
  <si>
    <t>Xièjiāwān Xiāng</t>
  </si>
  <si>
    <t>谢家湾乡</t>
  </si>
  <si>
    <t>Xīnchéng Xiāng</t>
  </si>
  <si>
    <t>新城乡</t>
  </si>
  <si>
    <t>Xīngfēng Zhèn</t>
  </si>
  <si>
    <t>兴丰镇</t>
  </si>
  <si>
    <t>Xīngguó Zhèn</t>
  </si>
  <si>
    <t>兴国镇</t>
  </si>
  <si>
    <t>Xīnxīng Zhèn</t>
  </si>
  <si>
    <t>新兴镇</t>
  </si>
  <si>
    <t>Xīnyáng Zhèn</t>
  </si>
  <si>
    <t>新阳镇</t>
  </si>
  <si>
    <t>Xīpíng Zhèn</t>
  </si>
  <si>
    <t>西坪镇</t>
  </si>
  <si>
    <t>Yán'ān Xiāng</t>
  </si>
  <si>
    <t>沿安乡</t>
  </si>
  <si>
    <t>Yánghé Zhèn</t>
  </si>
  <si>
    <t>杨河镇</t>
  </si>
  <si>
    <t>Yángjiāsì Zhèn</t>
  </si>
  <si>
    <t>杨家寺镇</t>
  </si>
  <si>
    <t>Yánjiā Xiāng</t>
  </si>
  <si>
    <t>阎家乡</t>
  </si>
  <si>
    <t>Yèbăo Zhèn</t>
  </si>
  <si>
    <t>叶堡镇</t>
  </si>
  <si>
    <t>Yŏngqīng Zhèn</t>
  </si>
  <si>
    <t>永清镇</t>
  </si>
  <si>
    <t>Yuánlóng Zhèn</t>
  </si>
  <si>
    <t>元龙镇</t>
  </si>
  <si>
    <t>Yuănmén Zhèn</t>
  </si>
  <si>
    <t>远门镇</t>
  </si>
  <si>
    <t>Yuānyāng Zhèn</t>
  </si>
  <si>
    <t>鸳鸯镇</t>
  </si>
  <si>
    <t>Yúnshān Zhèn</t>
  </si>
  <si>
    <t>云山镇</t>
  </si>
  <si>
    <t>Yúpán Zhèn</t>
  </si>
  <si>
    <t>榆盘镇</t>
  </si>
  <si>
    <t>玉泉镇</t>
  </si>
  <si>
    <t>Zàojiāo Zhèn</t>
  </si>
  <si>
    <t>皂郊镇</t>
  </si>
  <si>
    <t>Zhāngjiāchuān Zhèn</t>
  </si>
  <si>
    <t>张家川镇</t>
  </si>
  <si>
    <t>Zhāngmián Xiāng</t>
  </si>
  <si>
    <t>张棉乡</t>
  </si>
  <si>
    <t>Zhōngchéng Jiēdào</t>
  </si>
  <si>
    <t>中城街道</t>
  </si>
  <si>
    <t>Zhōngliáng Zhèn</t>
  </si>
  <si>
    <t>中梁镇</t>
  </si>
  <si>
    <t>Zhōngshān Zhèn</t>
  </si>
  <si>
    <t>中山镇</t>
  </si>
  <si>
    <t>Zhōngtān Zhèn</t>
  </si>
  <si>
    <t>中滩镇</t>
  </si>
  <si>
    <t>Zuǐtóu Xiāng [Jŭtóu Xiāng]</t>
  </si>
  <si>
    <t>嘴头乡</t>
  </si>
  <si>
    <t>Càiqí Zhèn</t>
  </si>
  <si>
    <t>蔡旗镇</t>
  </si>
  <si>
    <t>Chángchéng Zhèn</t>
  </si>
  <si>
    <t>长城镇</t>
  </si>
  <si>
    <t>Chāngníng Zhèn</t>
  </si>
  <si>
    <t>昌宁镇</t>
  </si>
  <si>
    <t>Chóngxīng Zhèn</t>
  </si>
  <si>
    <t>重兴镇</t>
  </si>
  <si>
    <t>Dàbà Zhèn</t>
  </si>
  <si>
    <t>大坝镇</t>
  </si>
  <si>
    <t>Dăcháigōu Zhèn</t>
  </si>
  <si>
    <t>打柴沟镇</t>
  </si>
  <si>
    <t>Dàhónggōu Zhèn</t>
  </si>
  <si>
    <t>大红沟镇</t>
  </si>
  <si>
    <t>Dàjìng Zhèn</t>
  </si>
  <si>
    <t>大靖镇</t>
  </si>
  <si>
    <t>Dàliŭ Zhèn</t>
  </si>
  <si>
    <t>大柳镇</t>
  </si>
  <si>
    <t>Dànmă Xiāng</t>
  </si>
  <si>
    <t>旦马乡</t>
  </si>
  <si>
    <t>Dàtān Zhèn</t>
  </si>
  <si>
    <t>大滩镇</t>
  </si>
  <si>
    <t>Dìngníng Zhèn</t>
  </si>
  <si>
    <t>定宁镇</t>
  </si>
  <si>
    <t>Dìzhì Xīncūnjiē Jiēdào</t>
  </si>
  <si>
    <t>地质新村街街道</t>
  </si>
  <si>
    <t>Dōngdàjiē Jiēdào</t>
  </si>
  <si>
    <t>东大街街道</t>
  </si>
  <si>
    <t>Dōngdàtān Xiāng</t>
  </si>
  <si>
    <t>东大滩乡</t>
  </si>
  <si>
    <t>Dōngguānjiē Jiēdào</t>
  </si>
  <si>
    <t>东关街街道</t>
  </si>
  <si>
    <t>Dōnghú Zhèn</t>
  </si>
  <si>
    <t>东湖镇</t>
  </si>
  <si>
    <t>Dōngpíng Xiāng</t>
  </si>
  <si>
    <t>东坪乡</t>
  </si>
  <si>
    <t>Duŏshí Zhèn</t>
  </si>
  <si>
    <t>朵什镇</t>
  </si>
  <si>
    <t>Fāfàng Zhèn</t>
  </si>
  <si>
    <t>发放镇</t>
  </si>
  <si>
    <t>Gānchéng Xiāng</t>
  </si>
  <si>
    <t>干城乡</t>
  </si>
  <si>
    <t>Gāobà Zhèn</t>
  </si>
  <si>
    <t>高坝镇</t>
  </si>
  <si>
    <t>Gŭfēng Zhèn</t>
  </si>
  <si>
    <t>古丰镇</t>
  </si>
  <si>
    <t>Gŭlàng Zhèn [incl. Chéngguān Jiēdào]</t>
  </si>
  <si>
    <t>古浪镇</t>
  </si>
  <si>
    <t>Hăizitān Zhèn</t>
  </si>
  <si>
    <t>海子滩镇</t>
  </si>
  <si>
    <t>Hánzuŏ Zhèn</t>
  </si>
  <si>
    <t>韩佐镇</t>
  </si>
  <si>
    <t>Hāxī Zhèn</t>
  </si>
  <si>
    <t>哈溪镇</t>
  </si>
  <si>
    <t>Hēisōngyì Zhèn</t>
  </si>
  <si>
    <t>黑松驿镇</t>
  </si>
  <si>
    <t>Héngliáng Xiāng</t>
  </si>
  <si>
    <t>横梁乡</t>
  </si>
  <si>
    <t>Hóngshāgăng Zhèn</t>
  </si>
  <si>
    <t>红砂岗镇</t>
  </si>
  <si>
    <t>Hóngshāliáng Zhèn</t>
  </si>
  <si>
    <t>红沙梁镇</t>
  </si>
  <si>
    <t>Hóngxiáng Zhèn</t>
  </si>
  <si>
    <t>洪祥镇</t>
  </si>
  <si>
    <t>Huái'ān Zhèn</t>
  </si>
  <si>
    <t>怀安镇</t>
  </si>
  <si>
    <t>Huánghuātān Zhèn</t>
  </si>
  <si>
    <t>黄花滩镇</t>
  </si>
  <si>
    <t>Huángyángchuān Zhèn</t>
  </si>
  <si>
    <t>黄羊川镇</t>
  </si>
  <si>
    <t>Huángyáng Zhèn</t>
  </si>
  <si>
    <t>黄羊镇</t>
  </si>
  <si>
    <t>Huázàngsì Zhèn</t>
  </si>
  <si>
    <t>华藏寺镇</t>
  </si>
  <si>
    <t>Huŏchē Zhànjiē Jiēdào</t>
  </si>
  <si>
    <t>火车站街街道</t>
  </si>
  <si>
    <t>Jiāhé Zhèn</t>
  </si>
  <si>
    <t>夹河镇</t>
  </si>
  <si>
    <t>Jīnhé Zhèn [Dōnghé Xiāng]</t>
  </si>
  <si>
    <t>金河镇</t>
  </si>
  <si>
    <t>Jīnshā Zhèn</t>
  </si>
  <si>
    <t>金沙镇</t>
  </si>
  <si>
    <t>Jīnyáng Zhèn</t>
  </si>
  <si>
    <t>金羊镇</t>
  </si>
  <si>
    <t>Jiŭdūntān Zhĭhuībù</t>
  </si>
  <si>
    <t>九墩滩指挥部</t>
  </si>
  <si>
    <t>Jiŭdūn Zhèn</t>
  </si>
  <si>
    <t>九墩镇</t>
  </si>
  <si>
    <t>Kāngníng Zhèn</t>
  </si>
  <si>
    <t>康宁镇</t>
  </si>
  <si>
    <t>Máozàng Xiāng</t>
  </si>
  <si>
    <t>毛藏乡</t>
  </si>
  <si>
    <t>Mínquán Zhèn</t>
  </si>
  <si>
    <t>民权镇</t>
  </si>
  <si>
    <t>Péijiāyíng Zhèn</t>
  </si>
  <si>
    <t>裴家营镇</t>
  </si>
  <si>
    <t>Qílián Zhèn</t>
  </si>
  <si>
    <t>祁连镇</t>
  </si>
  <si>
    <t>Quánshān Zhèn</t>
  </si>
  <si>
    <t>泉山镇</t>
  </si>
  <si>
    <t>Rónghuájiē Jiēdào</t>
  </si>
  <si>
    <t>荣华街街道</t>
  </si>
  <si>
    <t>Sàilālóng Xiāng</t>
  </si>
  <si>
    <t>赛拉隆乡</t>
  </si>
  <si>
    <t>Sàishísī Zhèn</t>
  </si>
  <si>
    <t>赛什斯镇</t>
  </si>
  <si>
    <t>Sānléi Zhèn</t>
  </si>
  <si>
    <t>三雷镇</t>
  </si>
  <si>
    <t>Shíbā Lĭbăo Xiāng</t>
  </si>
  <si>
    <t>十八里堡乡</t>
  </si>
  <si>
    <t>Shōuchéng Zhèn</t>
  </si>
  <si>
    <t>收成镇</t>
  </si>
  <si>
    <t>Shuāngchéng Zhèn</t>
  </si>
  <si>
    <t>双城镇</t>
  </si>
  <si>
    <t>Shuāngcíkē Zhèn</t>
  </si>
  <si>
    <t>双茨科镇</t>
  </si>
  <si>
    <t>Sìbà Zhèn</t>
  </si>
  <si>
    <t>四坝镇</t>
  </si>
  <si>
    <t>Sìshuĭ Zhèn</t>
  </si>
  <si>
    <t>泗水镇</t>
  </si>
  <si>
    <t>Sōngshān Zhèn</t>
  </si>
  <si>
    <t>松山镇</t>
  </si>
  <si>
    <t>Sūwŭ Zhèn</t>
  </si>
  <si>
    <t>苏武镇</t>
  </si>
  <si>
    <t>Tànshānlĭng Zhèn</t>
  </si>
  <si>
    <t>炭山岭镇</t>
  </si>
  <si>
    <t>Tiāntáng Zhèn</t>
  </si>
  <si>
    <t>天堂镇</t>
  </si>
  <si>
    <t>Tiānzhù Jiàncái Chăng</t>
  </si>
  <si>
    <t>天祝建材厂</t>
  </si>
  <si>
    <t>Tiānzhù Méidiàn Gōngsī</t>
  </si>
  <si>
    <t>天祝煤电公司</t>
  </si>
  <si>
    <t>五和镇</t>
  </si>
  <si>
    <t>Wújiājĭng Zhèn</t>
  </si>
  <si>
    <t>吴家井镇</t>
  </si>
  <si>
    <t>Wŭnán Zhèn</t>
  </si>
  <si>
    <t>武南镇</t>
  </si>
  <si>
    <t>Xiàshuāng Zhèn</t>
  </si>
  <si>
    <t>下双镇</t>
  </si>
  <si>
    <t>Xīdàjiē Jiēdào</t>
  </si>
  <si>
    <t>西大街街道</t>
  </si>
  <si>
    <t>Xīdàtān Zhèn</t>
  </si>
  <si>
    <t>西大滩镇</t>
  </si>
  <si>
    <t>Xièhé Zhèn</t>
  </si>
  <si>
    <t>谢河镇</t>
  </si>
  <si>
    <t>Xīguānjiē Jiēdào</t>
  </si>
  <si>
    <t>西关街街道</t>
  </si>
  <si>
    <t>Xījìng Zhèn</t>
  </si>
  <si>
    <t>西靖镇</t>
  </si>
  <si>
    <t>Xīnbăo Xiāng</t>
  </si>
  <si>
    <t>新堡乡</t>
  </si>
  <si>
    <t>Xīnhuá Zhèn</t>
  </si>
  <si>
    <t>新华镇</t>
  </si>
  <si>
    <t>Xīqú Zhèn</t>
  </si>
  <si>
    <t>西渠镇</t>
  </si>
  <si>
    <t>Xīyíng Zhèn</t>
  </si>
  <si>
    <t>西营镇</t>
  </si>
  <si>
    <t>Xuēbăi Zhèn</t>
  </si>
  <si>
    <t>薛百镇</t>
  </si>
  <si>
    <t>Yángxiàbà Zhèn</t>
  </si>
  <si>
    <t>羊下坝镇</t>
  </si>
  <si>
    <t>Yŏngchāng Zhèn</t>
  </si>
  <si>
    <t>永昌镇</t>
  </si>
  <si>
    <t>Yŏngfēngtān Zhèn</t>
  </si>
  <si>
    <t>永丰滩镇</t>
  </si>
  <si>
    <t>Yŏngfēng Zhèn</t>
  </si>
  <si>
    <t>永丰镇</t>
  </si>
  <si>
    <t>Zhāngyì Zhèn</t>
  </si>
  <si>
    <t>张义镇</t>
  </si>
  <si>
    <t>Zhítān Zhèn</t>
  </si>
  <si>
    <t>直滩镇</t>
  </si>
  <si>
    <t>Zhuāxĭ Xiùlóng Zhèn</t>
  </si>
  <si>
    <t>抓喜秀龙镇</t>
  </si>
  <si>
    <t>Ānyáng Xiāng</t>
  </si>
  <si>
    <t>安阳乡</t>
  </si>
  <si>
    <t>Báiyín Mĕnggŭzú Xiāng</t>
  </si>
  <si>
    <t>白银蒙古族乡</t>
  </si>
  <si>
    <t>Bĕijiē Jiēdào</t>
  </si>
  <si>
    <t>北街街道</t>
  </si>
  <si>
    <t>Cháng'ān Zhèn</t>
  </si>
  <si>
    <t>长安镇</t>
  </si>
  <si>
    <t>Chénhù Zhèn</t>
  </si>
  <si>
    <t>陈户镇</t>
  </si>
  <si>
    <t>Dàhé Xiāng</t>
  </si>
  <si>
    <t>大河乡</t>
  </si>
  <si>
    <t>Dàmăn Zhèn</t>
  </si>
  <si>
    <t>大满镇</t>
  </si>
  <si>
    <t>Dàmăyíng Zhèn</t>
  </si>
  <si>
    <t>大马营镇</t>
  </si>
  <si>
    <t>Dăngzhài Zhèn</t>
  </si>
  <si>
    <t>党寨镇</t>
  </si>
  <si>
    <t>Dōngjiē Jiēdào</t>
  </si>
  <si>
    <t>东街街道</t>
  </si>
  <si>
    <t>Dōnglè Zhèn</t>
  </si>
  <si>
    <t>东乐镇</t>
  </si>
  <si>
    <t>Gānjùn Zhèn</t>
  </si>
  <si>
    <t>甘浚镇</t>
  </si>
  <si>
    <t>Gānsù Shĕng Miányáng Yùzhŏng Chăng</t>
  </si>
  <si>
    <t>甘肃省绵羊育种场</t>
  </si>
  <si>
    <t>Gānsù Zhāngyè Gōngyè Yuánqū</t>
  </si>
  <si>
    <t>甘肃张掖工业园区</t>
  </si>
  <si>
    <t>Gāoxīn Shíyòng Jìshù Kāifāqū</t>
  </si>
  <si>
    <t>高新实用技术开发区</t>
  </si>
  <si>
    <t>Guóyíng Línzé Nóngchăng</t>
  </si>
  <si>
    <t>国营临泽农场</t>
  </si>
  <si>
    <t>Guóyíng Shāndān Nóngchăng</t>
  </si>
  <si>
    <t>国营山丹农场</t>
  </si>
  <si>
    <t>Guóyíng Zhāngyè Nóngchăng</t>
  </si>
  <si>
    <t>国营张掖农场</t>
  </si>
  <si>
    <t>Hēiquán Zhèn</t>
  </si>
  <si>
    <t>黑泉镇</t>
  </si>
  <si>
    <t>Hélí Zhèn</t>
  </si>
  <si>
    <t>合黎镇</t>
  </si>
  <si>
    <t>洪水镇</t>
  </si>
  <si>
    <t>Hóngwānsì Zhèn</t>
  </si>
  <si>
    <t>红湾寺镇</t>
  </si>
  <si>
    <t>Huángchéng Zhèn</t>
  </si>
  <si>
    <t>皇城镇</t>
  </si>
  <si>
    <t>Huāzhài Xiāng</t>
  </si>
  <si>
    <t>花寨乡</t>
  </si>
  <si>
    <t>Huòchéng Zhèn</t>
  </si>
  <si>
    <t>霍城镇</t>
  </si>
  <si>
    <t>Jiăntān Zhèn</t>
  </si>
  <si>
    <t>碱滩镇</t>
  </si>
  <si>
    <t>Kānglè Zhèn</t>
  </si>
  <si>
    <t>康乐镇</t>
  </si>
  <si>
    <t>Lăojūn Xiāng</t>
  </si>
  <si>
    <t>老军乡</t>
  </si>
  <si>
    <t>Liángjiādūn Zhèn</t>
  </si>
  <si>
    <t>梁家墩镇</t>
  </si>
  <si>
    <t>Liángzhŏng Fánzhí Chăng</t>
  </si>
  <si>
    <t>良种繁殖场</t>
  </si>
  <si>
    <t>Liăoquán Zhèn</t>
  </si>
  <si>
    <t>蓼泉镇</t>
  </si>
  <si>
    <t>Lĭqiáo Xiāng</t>
  </si>
  <si>
    <t>李桥乡</t>
  </si>
  <si>
    <t>Lóngqú Xiāng</t>
  </si>
  <si>
    <t>龙渠乡</t>
  </si>
  <si>
    <t>Luóchéng Zhèn</t>
  </si>
  <si>
    <t>罗城镇</t>
  </si>
  <si>
    <t>Luòtuóchéng Zhèn</t>
  </si>
  <si>
    <t>骆驼城镇</t>
  </si>
  <si>
    <t>Mătí Zàngzú Xiāng</t>
  </si>
  <si>
    <t>马蹄藏族乡</t>
  </si>
  <si>
    <t>Mínghuā Xiāng</t>
  </si>
  <si>
    <t>明花乡</t>
  </si>
  <si>
    <t>Míngyŏng Zhèn</t>
  </si>
  <si>
    <t>明永镇</t>
  </si>
  <si>
    <t>Mínlián Zhèn</t>
  </si>
  <si>
    <t>民联镇</t>
  </si>
  <si>
    <t>Nánfēng Zhèn</t>
  </si>
  <si>
    <t>南丰镇</t>
  </si>
  <si>
    <t>Nángŭ Zhèn</t>
  </si>
  <si>
    <t>南古镇</t>
  </si>
  <si>
    <t>Nánhuá Zhèn</t>
  </si>
  <si>
    <t>南华镇</t>
  </si>
  <si>
    <t>Nánjiē Jiēdào</t>
  </si>
  <si>
    <t>南街街道</t>
  </si>
  <si>
    <t>Níjiāyíng Zhèn</t>
  </si>
  <si>
    <t>倪家营镇</t>
  </si>
  <si>
    <t>Píngchuān Zhèn</t>
  </si>
  <si>
    <t>平川镇</t>
  </si>
  <si>
    <t>Píngshānhú Mĕnggŭzú Xiāng</t>
  </si>
  <si>
    <t>平山湖蒙古族乡</t>
  </si>
  <si>
    <t>Qífēng Cángzú Xiāng</t>
  </si>
  <si>
    <t>祁丰蔵族乡</t>
  </si>
  <si>
    <t>Qīngquán Zhèn</t>
  </si>
  <si>
    <t>清泉镇</t>
  </si>
  <si>
    <t>Sānbăo Zhèn</t>
  </si>
  <si>
    <t>三堡镇</t>
  </si>
  <si>
    <t>Sānzhá Zhèn</t>
  </si>
  <si>
    <t>三闸镇</t>
  </si>
  <si>
    <t>Shāhé Línchăng</t>
  </si>
  <si>
    <t>沙河林场</t>
  </si>
  <si>
    <t>Shāhé Zhèn</t>
  </si>
  <si>
    <t>沙河镇</t>
  </si>
  <si>
    <t>Shājĭng Zhèn</t>
  </si>
  <si>
    <t>沙井镇</t>
  </si>
  <si>
    <t>Shàngqín Zhèn</t>
  </si>
  <si>
    <t>上秦镇</t>
  </si>
  <si>
    <t>Shĕng Nóngkēyuàn Zhāngyè Liŭ Gōnglĭ Shìyàn Chăng</t>
  </si>
  <si>
    <t>省农科院张掖九公里试验场</t>
  </si>
  <si>
    <t>Shùnhuà Zhèn</t>
  </si>
  <si>
    <t>顺化镇</t>
  </si>
  <si>
    <t>Wèiqí Zhèn</t>
  </si>
  <si>
    <t>位奇镇</t>
  </si>
  <si>
    <t>Wūjiāng Zhèn</t>
  </si>
  <si>
    <t>乌江镇</t>
  </si>
  <si>
    <t>Wŭquán Línchăng</t>
  </si>
  <si>
    <t>五泉林场</t>
  </si>
  <si>
    <t>Xiàngdào Zhèn</t>
  </si>
  <si>
    <t>巷道镇</t>
  </si>
  <si>
    <t>Xiăomăn Zhèn</t>
  </si>
  <si>
    <t>小满镇</t>
  </si>
  <si>
    <t>Xiăoquán Zizhì Shāzhàn</t>
  </si>
  <si>
    <t>小泉子治沙站</t>
  </si>
  <si>
    <t>Xījiē Jiēdào</t>
  </si>
  <si>
    <t>西街街道</t>
  </si>
  <si>
    <t>Xīnbà Zhèn</t>
  </si>
  <si>
    <t>新坝镇</t>
  </si>
  <si>
    <t>Xīndūn Zhèn</t>
  </si>
  <si>
    <t>新墩镇</t>
  </si>
  <si>
    <t>新天镇</t>
  </si>
  <si>
    <t>Xuānhuà Zhèn</t>
  </si>
  <si>
    <t>宣化镇</t>
  </si>
  <si>
    <t>Yānuăn Zhèn</t>
  </si>
  <si>
    <t>鸭暖镇</t>
  </si>
  <si>
    <t>Yŏnggù Zhèn</t>
  </si>
  <si>
    <t>永固镇</t>
  </si>
  <si>
    <t>Yuányìchăng</t>
  </si>
  <si>
    <t>园艺场</t>
  </si>
  <si>
    <t>Zhāngyè Băopínghé Mùchăng</t>
  </si>
  <si>
    <t>张掖宝瓶河牧场</t>
  </si>
  <si>
    <t>Zhōngmù Gōngsī Shāndān Măchăng</t>
  </si>
  <si>
    <t>中牧公司山丹马场</t>
  </si>
  <si>
    <t>Column6</t>
  </si>
  <si>
    <t>Column7</t>
  </si>
  <si>
    <t>Column8</t>
  </si>
  <si>
    <t>Column9</t>
  </si>
  <si>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</si>
  <si>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</si>
  <si>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</si>
  <si>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</si>
  <si>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","state":"Gānsù","territory":"","country":"China","latitude":</t>
  </si>
  <si>
    <t>Báicăoyuán</t>
  </si>
  <si>
    <t>Băojī</t>
  </si>
  <si>
    <t>Bĕitān</t>
  </si>
  <si>
    <t>Bĕiwān</t>
  </si>
  <si>
    <t>Căotān</t>
  </si>
  <si>
    <t>Căowōtān</t>
  </si>
  <si>
    <t>Cháijiāmén</t>
  </si>
  <si>
    <t>Dàgōu</t>
  </si>
  <si>
    <t>Dàlú</t>
  </si>
  <si>
    <t>Dīngjiāgōu</t>
  </si>
  <si>
    <t>Dōngshēng</t>
  </si>
  <si>
    <t>Dōngwān</t>
  </si>
  <si>
    <t>Gāngōuyì</t>
  </si>
  <si>
    <t>Gāowān</t>
  </si>
  <si>
    <t>Gònghé</t>
  </si>
  <si>
    <t>Guōchéngyì</t>
  </si>
  <si>
    <t>Hànjiāchà</t>
  </si>
  <si>
    <t>Hánjiājí</t>
  </si>
  <si>
    <t>Hépàn</t>
  </si>
  <si>
    <t>Hòujiāchuān</t>
  </si>
  <si>
    <t>Huángjiào</t>
  </si>
  <si>
    <t>Huìshī</t>
  </si>
  <si>
    <t>Lăojūnpō</t>
  </si>
  <si>
    <t>Liúchuān</t>
  </si>
  <si>
    <t>Liújiā Zhàizi</t>
  </si>
  <si>
    <t>Lúyáng</t>
  </si>
  <si>
    <t>Mítān</t>
  </si>
  <si>
    <t>Píngbăo</t>
  </si>
  <si>
    <t>Píngtóuchuān</t>
  </si>
  <si>
    <t>Sāntān</t>
  </si>
  <si>
    <t>Shàngshāwò</t>
  </si>
  <si>
    <t>Shuānglóng</t>
  </si>
  <si>
    <t>Shuĭchuān</t>
  </si>
  <si>
    <t>Shuĭquán</t>
  </si>
  <si>
    <t>Sìfángwú</t>
  </si>
  <si>
    <t>Sìlóng</t>
  </si>
  <si>
    <t>Tàipíngdiàn</t>
  </si>
  <si>
    <t>Tóuzhàizi</t>
  </si>
  <si>
    <t>Tŭménxiàn</t>
  </si>
  <si>
    <t>Wángjiāshān</t>
  </si>
  <si>
    <t>Wángxiàn</t>
  </si>
  <si>
    <t>Wūlán</t>
  </si>
  <si>
    <t>Xīnyuán</t>
  </si>
  <si>
    <t>Xĭquán</t>
  </si>
  <si>
    <t>Yángyájí</t>
  </si>
  <si>
    <t>Yītiáoshān</t>
  </si>
  <si>
    <t>Zháijiāsuŏ</t>
  </si>
  <si>
    <t>Zhènglù</t>
  </si>
  <si>
    <t>Zhōngquán</t>
  </si>
  <si>
    <t>Bālĭpū</t>
  </si>
  <si>
    <t>Băngluó</t>
  </si>
  <si>
    <t>Bĕichéngpū</t>
  </si>
  <si>
    <t>Bĕizhài</t>
  </si>
  <si>
    <t>Bìyán</t>
  </si>
  <si>
    <t>Bìyù</t>
  </si>
  <si>
    <t>Càizi</t>
  </si>
  <si>
    <t>Chábù</t>
  </si>
  <si>
    <t>Chángjiāhé</t>
  </si>
  <si>
    <t>Chánkŏu</t>
  </si>
  <si>
    <t>Chēnggōuyì</t>
  </si>
  <si>
    <t>Dàcăotān</t>
  </si>
  <si>
    <t>Fèngxiáng</t>
  </si>
  <si>
    <t>Fújiāchuān</t>
  </si>
  <si>
    <t>Fúxīng</t>
  </si>
  <si>
    <t>Gĕjiāchà</t>
  </si>
  <si>
    <t>Gŏngchāng</t>
  </si>
  <si>
    <t>Guìqīngshān</t>
  </si>
  <si>
    <t>Hétuó</t>
  </si>
  <si>
    <t>Huájiālĭng</t>
  </si>
  <si>
    <t>Huìchuān</t>
  </si>
  <si>
    <t>Jīchuān</t>
  </si>
  <si>
    <t>Jīnzhōng</t>
  </si>
  <si>
    <t>Kēzhài</t>
  </si>
  <si>
    <t>Liánfēng</t>
  </si>
  <si>
    <t>Lĭjiābăo</t>
  </si>
  <si>
    <t>Lŏngchuān</t>
  </si>
  <si>
    <t>Lóngmén</t>
  </si>
  <si>
    <t>Lŏngshān</t>
  </si>
  <si>
    <t>Lŏngyáng</t>
  </si>
  <si>
    <t>Lŭjiāgōu</t>
  </si>
  <si>
    <t>Lǘjĭng</t>
  </si>
  <si>
    <t>Lùyuán</t>
  </si>
  <si>
    <t>Măhé</t>
  </si>
  <si>
    <t>Májiājí</t>
  </si>
  <si>
    <t>Măwù</t>
  </si>
  <si>
    <t>Mázichuān</t>
  </si>
  <si>
    <t>Méichuān</t>
  </si>
  <si>
    <t>Mínyáng</t>
  </si>
  <si>
    <t>Nèiguānyíng</t>
  </si>
  <si>
    <t>Níngyuăn</t>
  </si>
  <si>
    <t>Píngxiāng</t>
  </si>
  <si>
    <t>Púmá</t>
  </si>
  <si>
    <t>Qiāoyù</t>
  </si>
  <si>
    <t>Qíjiāmiào</t>
  </si>
  <si>
    <t>Qìngpíng</t>
  </si>
  <si>
    <t>Quánjiāwān</t>
  </si>
  <si>
    <t>Shàngwān</t>
  </si>
  <si>
    <t>Shŏuyáng</t>
  </si>
  <si>
    <t>Shuāngquán</t>
  </si>
  <si>
    <t>Sìgōu</t>
  </si>
  <si>
    <t>Sìzú</t>
  </si>
  <si>
    <t>Tàishí</t>
  </si>
  <si>
    <t>Táoyáng</t>
  </si>
  <si>
    <t>Tōng'ānyì</t>
  </si>
  <si>
    <t>Tuánjié</t>
  </si>
  <si>
    <t>Wéixīn</t>
  </si>
  <si>
    <t>Wénfēng</t>
  </si>
  <si>
    <t>Wŭyáng</t>
  </si>
  <si>
    <t>Wŭzhú</t>
  </si>
  <si>
    <t>Xiákŏu</t>
  </si>
  <si>
    <t>Xiāngnán</t>
  </si>
  <si>
    <t>Xiāngquán</t>
  </si>
  <si>
    <t>Xīgŏngyì</t>
  </si>
  <si>
    <t>Xījiāng</t>
  </si>
  <si>
    <t>Xīndiàn</t>
  </si>
  <si>
    <t>Xīnsì</t>
  </si>
  <si>
    <t>Xīnzhài</t>
  </si>
  <si>
    <t>Xīzhài</t>
  </si>
  <si>
    <t>Yánjĭng</t>
  </si>
  <si>
    <t>Yáxiàjí</t>
  </si>
  <si>
    <t>Yìgăngchuān</t>
  </si>
  <si>
    <t>Yìhŭqiáo</t>
  </si>
  <si>
    <t>Yùjĭng</t>
  </si>
  <si>
    <t>Yúntián</t>
  </si>
  <si>
    <t>Zhōngpū</t>
  </si>
  <si>
    <t>Āmù Qùhū</t>
  </si>
  <si>
    <t>Āwàncāng</t>
  </si>
  <si>
    <t>Āzitáng</t>
  </si>
  <si>
    <t>Bājiăo</t>
  </si>
  <si>
    <t>Bāzàng</t>
  </si>
  <si>
    <t>Bólā</t>
  </si>
  <si>
    <t>Bóyù</t>
  </si>
  <si>
    <t>Căirìmă</t>
  </si>
  <si>
    <t>Chéngguān</t>
  </si>
  <si>
    <t>Dàchuān</t>
  </si>
  <si>
    <t>Dàyù</t>
  </si>
  <si>
    <t>Diàngă</t>
  </si>
  <si>
    <t>Diànzi</t>
  </si>
  <si>
    <t>Dōngshān</t>
  </si>
  <si>
    <t>Fēngdié</t>
  </si>
  <si>
    <t>Găhăi</t>
  </si>
  <si>
    <t>Gānjiā</t>
  </si>
  <si>
    <t>Gŏngbà</t>
  </si>
  <si>
    <t>Guŏyē</t>
  </si>
  <si>
    <t>Gŭzhàn</t>
  </si>
  <si>
    <t>Hānbān</t>
  </si>
  <si>
    <t>Jiāngpán</t>
  </si>
  <si>
    <t>Kā'ĕrqīn</t>
  </si>
  <si>
    <t>Kēcái</t>
  </si>
  <si>
    <t>Lābŭléng</t>
  </si>
  <si>
    <t>Lángmùsì</t>
  </si>
  <si>
    <t>Làzikŏu</t>
  </si>
  <si>
    <t>Lèxiù</t>
  </si>
  <si>
    <t>Lìjié</t>
  </si>
  <si>
    <t>Liúshùn</t>
  </si>
  <si>
    <t>Luòdà</t>
  </si>
  <si>
    <t>Mă'ài</t>
  </si>
  <si>
    <t>Mádāng</t>
  </si>
  <si>
    <t>Mànrìmă</t>
  </si>
  <si>
    <t>Mù'ĕr</t>
  </si>
  <si>
    <t>Nàlàng</t>
  </si>
  <si>
    <t>Nàwú</t>
  </si>
  <si>
    <t>Níbā</t>
  </si>
  <si>
    <t>Nímă</t>
  </si>
  <si>
    <t>Ōulā</t>
  </si>
  <si>
    <t>Píngdìng</t>
  </si>
  <si>
    <t>Qíhāmă</t>
  </si>
  <si>
    <t>Qŭgàonà</t>
  </si>
  <si>
    <t>Sāngkē</t>
  </si>
  <si>
    <t>Shēnzàng</t>
  </si>
  <si>
    <t>Shuāngchà</t>
  </si>
  <si>
    <t>Táobīn</t>
  </si>
  <si>
    <t>Táoyàn</t>
  </si>
  <si>
    <t>Wánggé'ĕrtáng</t>
  </si>
  <si>
    <t>Wángqí</t>
  </si>
  <si>
    <t>Wàngzàng</t>
  </si>
  <si>
    <t>Wánmào</t>
  </si>
  <si>
    <t>Wŭpíng</t>
  </si>
  <si>
    <t>Xīcāng</t>
  </si>
  <si>
    <t>Yángshā</t>
  </si>
  <si>
    <t>Yángyŏng</t>
  </si>
  <si>
    <t>Yĕlìguān</t>
  </si>
  <si>
    <t>Yìwā</t>
  </si>
  <si>
    <t>Zàngbāwā</t>
  </si>
  <si>
    <t>Zhāgŭlù</t>
  </si>
  <si>
    <t>Zuŏgài Mànmă</t>
  </si>
  <si>
    <t>Wénshū</t>
  </si>
  <si>
    <t>Dōngzhài</t>
  </si>
  <si>
    <t>Héxībăo</t>
  </si>
  <si>
    <t>Hóngshānyáo</t>
  </si>
  <si>
    <t>Jiāojiāzhuāng</t>
  </si>
  <si>
    <t>Níngyuănbăo</t>
  </si>
  <si>
    <t>Shuāngwān</t>
  </si>
  <si>
    <t>Shuĭyuán</t>
  </si>
  <si>
    <t>Xīnchéngzi</t>
  </si>
  <si>
    <t>Zhūwángbăo</t>
  </si>
  <si>
    <t>Chāngmă</t>
  </si>
  <si>
    <t>Chìjīn</t>
  </si>
  <si>
    <t>Dăngchéngwān</t>
  </si>
  <si>
    <t>Dàzhuāngzi</t>
  </si>
  <si>
    <t>Dĭngxīn</t>
  </si>
  <si>
    <t>Dōngdòng</t>
  </si>
  <si>
    <t>Guāzhōu</t>
  </si>
  <si>
    <t>Guōjiābăo</t>
  </si>
  <si>
    <t>Hángtiān</t>
  </si>
  <si>
    <t>Hóngliŭwān</t>
  </si>
  <si>
    <t>Huāhăi</t>
  </si>
  <si>
    <t>Huájiān</t>
  </si>
  <si>
    <t>Huángqú</t>
  </si>
  <si>
    <t>Huángzháwān</t>
  </si>
  <si>
    <t>Jīnfósì</t>
  </si>
  <si>
    <t>Liùdūn</t>
  </si>
  <si>
    <t>Liŭhé</t>
  </si>
  <si>
    <t>Liŭyuán</t>
  </si>
  <si>
    <t>Măzōngshān</t>
  </si>
  <si>
    <t>Mògāo</t>
  </si>
  <si>
    <t>Nánchà</t>
  </si>
  <si>
    <t>Qīlĭ</t>
  </si>
  <si>
    <t>Quánhú</t>
  </si>
  <si>
    <t>Sāndàogōu</t>
  </si>
  <si>
    <t>Sāndūn</t>
  </si>
  <si>
    <t>Shàngbà</t>
  </si>
  <si>
    <t>Shāzhōu</t>
  </si>
  <si>
    <t>Shuāngtă</t>
  </si>
  <si>
    <t>Suŏyángchéng</t>
  </si>
  <si>
    <t>Sùzhōu</t>
  </si>
  <si>
    <t>Xiàhéqīng</t>
  </si>
  <si>
    <t>Xiàxīhào</t>
  </si>
  <si>
    <t>Xībà</t>
  </si>
  <si>
    <t>Xīdòng</t>
  </si>
  <si>
    <t>Xīfēng</t>
  </si>
  <si>
    <t>Xīhú</t>
  </si>
  <si>
    <t>Yángguān</t>
  </si>
  <si>
    <t>Yāozhànzi Dōngxiāngzú</t>
  </si>
  <si>
    <t>Yíndá</t>
  </si>
  <si>
    <t>Yuānquán</t>
  </si>
  <si>
    <t>Yuèyáquán</t>
  </si>
  <si>
    <t>Yùmén</t>
  </si>
  <si>
    <t>Zhōngdōng</t>
  </si>
  <si>
    <t>Zhuănqúkŏu</t>
  </si>
  <si>
    <t>Zŏngzhài</t>
  </si>
  <si>
    <t>Āgān</t>
  </si>
  <si>
    <t>Dáchuān</t>
  </si>
  <si>
    <t>Dàtóng</t>
  </si>
  <si>
    <t>Dìngyuăn</t>
  </si>
  <si>
    <t>Dōngchuān</t>
  </si>
  <si>
    <t>Gāncăodiàn</t>
  </si>
  <si>
    <t>Gāoyá</t>
  </si>
  <si>
    <t>Gòngjĭng</t>
  </si>
  <si>
    <t>Hăishíwān</t>
  </si>
  <si>
    <t>Hēishí</t>
  </si>
  <si>
    <t>Hékŏu</t>
  </si>
  <si>
    <t>Héqiáo</t>
  </si>
  <si>
    <t>Hóngchéng</t>
  </si>
  <si>
    <t>Hónggŭ</t>
  </si>
  <si>
    <t>Huángyù</t>
  </si>
  <si>
    <t>Huāzhuāng</t>
  </si>
  <si>
    <t>Jīnyá</t>
  </si>
  <si>
    <t>Jiŭhé</t>
  </si>
  <si>
    <t>Kŭshuĭ</t>
  </si>
  <si>
    <t>Liánchéng</t>
  </si>
  <si>
    <t>Liándā</t>
  </si>
  <si>
    <t>Liŭquán</t>
  </si>
  <si>
    <t>Liŭshù</t>
  </si>
  <si>
    <t>Lóngquánsì</t>
  </si>
  <si>
    <t>Péngjiāpíng</t>
  </si>
  <si>
    <t>Píng'ān</t>
  </si>
  <si>
    <t>Qínchuān</t>
  </si>
  <si>
    <t>Qīngchéng</t>
  </si>
  <si>
    <t>Shàngchuān</t>
  </si>
  <si>
    <t>Shídòng</t>
  </si>
  <si>
    <t>Shuĭfù</t>
  </si>
  <si>
    <t>Shùpíng</t>
  </si>
  <si>
    <t>Tōngyuăn</t>
  </si>
  <si>
    <t>Wŭshèngyì</t>
  </si>
  <si>
    <t>Xiàguānyíng</t>
  </si>
  <si>
    <t>Xīchà</t>
  </si>
  <si>
    <t>Xīguŏyuán</t>
  </si>
  <si>
    <t>Zhōngbăo</t>
  </si>
  <si>
    <t>Zhōnghé</t>
  </si>
  <si>
    <t>Bāohăn</t>
  </si>
  <si>
    <t>Bĕiyuán</t>
  </si>
  <si>
    <t>Chéngjiāo</t>
  </si>
  <si>
    <t>Chénjiājí</t>
  </si>
  <si>
    <t>Chénjĭng</t>
  </si>
  <si>
    <t>Chuānchéng</t>
  </si>
  <si>
    <t>Chuīmátān</t>
  </si>
  <si>
    <t>Dábăn</t>
  </si>
  <si>
    <t>Dàhéjiā</t>
  </si>
  <si>
    <t>Diāoqí</t>
  </si>
  <si>
    <t>Fùchéng</t>
  </si>
  <si>
    <t>Hánjí</t>
  </si>
  <si>
    <t>Hétān</t>
  </si>
  <si>
    <t>Hóngquán</t>
  </si>
  <si>
    <t>Huángníwān</t>
  </si>
  <si>
    <t>Jĭnggŭ</t>
  </si>
  <si>
    <t>Jūjí</t>
  </si>
  <si>
    <t>Liánlù</t>
  </si>
  <si>
    <t>Liújiāxiá</t>
  </si>
  <si>
    <t>Lóngquán</t>
  </si>
  <si>
    <t>Luójiājí</t>
  </si>
  <si>
    <t>Măijiājí</t>
  </si>
  <si>
    <t>Măijiāxiàng</t>
  </si>
  <si>
    <t>Măjiābăo</t>
  </si>
  <si>
    <t>Măjí</t>
  </si>
  <si>
    <t>Nàlèsì</t>
  </si>
  <si>
    <t>Nánlóng</t>
  </si>
  <si>
    <t>Qiécáng</t>
  </si>
  <si>
    <t>Qíjiājí</t>
  </si>
  <si>
    <t>Qíjiā</t>
  </si>
  <si>
    <t>Sānjiăjí</t>
  </si>
  <si>
    <t>Sānshílĭpū</t>
  </si>
  <si>
    <t>Sānyuán</t>
  </si>
  <si>
    <t>Sōngmíng</t>
  </si>
  <si>
    <t>Sūjí</t>
  </si>
  <si>
    <t>Suŏnán</t>
  </si>
  <si>
    <t>Tàijí</t>
  </si>
  <si>
    <t>Tángwāng</t>
  </si>
  <si>
    <t>Tŭqiáo</t>
  </si>
  <si>
    <t>Wāngjí</t>
  </si>
  <si>
    <t>Wángtái</t>
  </si>
  <si>
    <t>Xiànyuán</t>
  </si>
  <si>
    <t>Xīhé</t>
  </si>
  <si>
    <t>Yánguōxiá</t>
  </si>
  <si>
    <t>Yānzhī</t>
  </si>
  <si>
    <t>Yĭnjí</t>
  </si>
  <si>
    <t>Zhéqiáo</t>
  </si>
  <si>
    <t>Zhuāngkējí</t>
  </si>
  <si>
    <t>Ānhuà</t>
  </si>
  <si>
    <t>Ànménkŏu</t>
  </si>
  <si>
    <t>Āwù</t>
  </si>
  <si>
    <t>Báiguān</t>
  </si>
  <si>
    <t>Báihé</t>
  </si>
  <si>
    <t>Bǎilín</t>
  </si>
  <si>
    <t>Báiyáng</t>
  </si>
  <si>
    <t>Bālì</t>
  </si>
  <si>
    <t>Băozibà</t>
  </si>
  <si>
    <t>Bìkŏu</t>
  </si>
  <si>
    <t>Chángbà</t>
  </si>
  <si>
    <t>Chángdào</t>
  </si>
  <si>
    <t>Chényuàn</t>
  </si>
  <si>
    <t>Dàbăo</t>
  </si>
  <si>
    <t>Dàhédiàn</t>
  </si>
  <si>
    <t>Dànányù</t>
  </si>
  <si>
    <t>Dānbăo</t>
  </si>
  <si>
    <t>Dàqiáo</t>
  </si>
  <si>
    <t>Diàncūn</t>
  </si>
  <si>
    <t>Dōngjiāng</t>
  </si>
  <si>
    <t>Dòubà</t>
  </si>
  <si>
    <t>Fànbà</t>
  </si>
  <si>
    <t>Fóyá</t>
  </si>
  <si>
    <t>Fújiā</t>
  </si>
  <si>
    <t>Gāoqiáo</t>
  </si>
  <si>
    <t>Guāntíng</t>
  </si>
  <si>
    <t>Hādápū</t>
  </si>
  <si>
    <t>Hànlín</t>
  </si>
  <si>
    <t>Hànwáng</t>
  </si>
  <si>
    <t>Hànyuán</t>
  </si>
  <si>
    <t>Hébà</t>
  </si>
  <si>
    <t>Hóngchuān</t>
  </si>
  <si>
    <t>Hónghé</t>
  </si>
  <si>
    <t>Huángchén</t>
  </si>
  <si>
    <t>Huángpíng</t>
  </si>
  <si>
    <t>Huángzhŭ</t>
  </si>
  <si>
    <t>Jiālíng</t>
  </si>
  <si>
    <t>Jiāngkŏu</t>
  </si>
  <si>
    <t>Jiāngluò</t>
  </si>
  <si>
    <t>Jiāngxí</t>
  </si>
  <si>
    <t>Jiăogōng</t>
  </si>
  <si>
    <t>Jiégān</t>
  </si>
  <si>
    <t>Jīfēng</t>
  </si>
  <si>
    <t>Kuānchuān</t>
  </si>
  <si>
    <t>Léibà</t>
  </si>
  <si>
    <t>Liănghékŏu</t>
  </si>
  <si>
    <t>Liănghé</t>
  </si>
  <si>
    <t>Liăngshuĭ</t>
  </si>
  <si>
    <t>Lĭchuān</t>
  </si>
  <si>
    <t>Lìchuān</t>
  </si>
  <si>
    <t>Lípíng</t>
  </si>
  <si>
    <t>Lónglín</t>
  </si>
  <si>
    <t>Lóngxīng</t>
  </si>
  <si>
    <t>Lúhé</t>
  </si>
  <si>
    <t>Luóbà</t>
  </si>
  <si>
    <t>Luòtáng</t>
  </si>
  <si>
    <t>Luòyù</t>
  </si>
  <si>
    <t>Măjiē</t>
  </si>
  <si>
    <t>Máyánhé</t>
  </si>
  <si>
    <t>Măyuán</t>
  </si>
  <si>
    <t>Nánhé</t>
  </si>
  <si>
    <t>Nányáng</t>
  </si>
  <si>
    <t>Niănbà</t>
  </si>
  <si>
    <t>Níyáng</t>
  </si>
  <si>
    <t>Pāoshā</t>
  </si>
  <si>
    <t>Píngluò</t>
  </si>
  <si>
    <t>Pípá</t>
  </si>
  <si>
    <t>Qíshān</t>
  </si>
  <si>
    <t>Qiūshān</t>
  </si>
  <si>
    <t>Sāncāng</t>
  </si>
  <si>
    <t>Sānhébà</t>
  </si>
  <si>
    <t>Shābà</t>
  </si>
  <si>
    <t>Shàngdé</t>
  </si>
  <si>
    <t>Shāoyù</t>
  </si>
  <si>
    <t>Shāwān</t>
  </si>
  <si>
    <t>Shíbăo</t>
  </si>
  <si>
    <t>Shífāng</t>
  </si>
  <si>
    <t>Shíjībà</t>
  </si>
  <si>
    <t>Shíqiáo</t>
  </si>
  <si>
    <t>Shíxiá</t>
  </si>
  <si>
    <t>Shuĭyáng</t>
  </si>
  <si>
    <t>Sìtái</t>
  </si>
  <si>
    <t>Sūhé</t>
  </si>
  <si>
    <t>Suŏchí</t>
  </si>
  <si>
    <t>Sūyuán</t>
  </si>
  <si>
    <t>Tānpíng</t>
  </si>
  <si>
    <t>Táopíng</t>
  </si>
  <si>
    <t>Tiānchí</t>
  </si>
  <si>
    <t>Tóngqián</t>
  </si>
  <si>
    <t>Wàinà</t>
  </si>
  <si>
    <t>Wàngguān</t>
  </si>
  <si>
    <t>Wángmó</t>
  </si>
  <si>
    <t>Wŭkù</t>
  </si>
  <si>
    <t>Wŭmă</t>
  </si>
  <si>
    <t>Xiănlóng</t>
  </si>
  <si>
    <t>Xiăochuān</t>
  </si>
  <si>
    <t>Xīgāoshān</t>
  </si>
  <si>
    <t>Xīnglóng</t>
  </si>
  <si>
    <t>Xīyù</t>
  </si>
  <si>
    <t>Yáchéng</t>
  </si>
  <si>
    <t>Yángbà</t>
  </si>
  <si>
    <t>Yángdiàn</t>
  </si>
  <si>
    <t>Yánguān</t>
  </si>
  <si>
    <t>Yáozhài</t>
  </si>
  <si>
    <t>Yínxìngshù</t>
  </si>
  <si>
    <t>Yŏngpíng</t>
  </si>
  <si>
    <t>Yŏngxīng</t>
  </si>
  <si>
    <t>Yùhé</t>
  </si>
  <si>
    <t>Yúlóng</t>
  </si>
  <si>
    <t>Yúnpíng</t>
  </si>
  <si>
    <t>Yúntái</t>
  </si>
  <si>
    <t>Zhàn'érxiàng</t>
  </si>
  <si>
    <t>Zhĭfāng</t>
  </si>
  <si>
    <t>Zhōngmiào</t>
  </si>
  <si>
    <t>Zhōujiābà</t>
  </si>
  <si>
    <t>Ānguó</t>
  </si>
  <si>
    <t>Ānkŏu</t>
  </si>
  <si>
    <t>Băilĭ</t>
  </si>
  <si>
    <t>Báishuĭ</t>
  </si>
  <si>
    <t>Căofēng</t>
  </si>
  <si>
    <t>Cáowù</t>
  </si>
  <si>
    <t>Cèdĭ</t>
  </si>
  <si>
    <t>Cháonèi</t>
  </si>
  <si>
    <t>Chéngchuān</t>
  </si>
  <si>
    <t>Dăngyuán</t>
  </si>
  <si>
    <t>Dōnghuá</t>
  </si>
  <si>
    <t>Dúdiàn</t>
  </si>
  <si>
    <t>Fēiyún</t>
  </si>
  <si>
    <t>Fēngtái</t>
  </si>
  <si>
    <t>Gāngōu</t>
  </si>
  <si>
    <t>Gāopíng</t>
  </si>
  <si>
    <t>Hándiàn</t>
  </si>
  <si>
    <t>Héxī</t>
  </si>
  <si>
    <t>Hóngsì</t>
  </si>
  <si>
    <t>Huángzhài</t>
  </si>
  <si>
    <t>Huāsuŏ</t>
  </si>
  <si>
    <t>Jièshípū</t>
  </si>
  <si>
    <t>Jĭnpíng</t>
  </si>
  <si>
    <t>Kōngtóng</t>
  </si>
  <si>
    <t>Léidà</t>
  </si>
  <si>
    <t>Liángyì</t>
  </si>
  <si>
    <t>Lìbăo</t>
  </si>
  <si>
    <t>Lĭdiàn</t>
  </si>
  <si>
    <t>Liŭliáng</t>
  </si>
  <si>
    <t>Măxiá</t>
  </si>
  <si>
    <t>Púwō</t>
  </si>
  <si>
    <t>Réndà</t>
  </si>
  <si>
    <t>Ruìfēng</t>
  </si>
  <si>
    <t>Shàngguān</t>
  </si>
  <si>
    <t>Shàngliáng</t>
  </si>
  <si>
    <t>Shàozhài</t>
  </si>
  <si>
    <t>Shízì</t>
  </si>
  <si>
    <t>Shuāngxiàn</t>
  </si>
  <si>
    <t>Shuĭluò</t>
  </si>
  <si>
    <t>Sìhé</t>
  </si>
  <si>
    <t>Sìshílǐpù</t>
  </si>
  <si>
    <t>Tōnghuà</t>
  </si>
  <si>
    <t>Wángcūn</t>
  </si>
  <si>
    <t>Wànquán</t>
  </si>
  <si>
    <t>Wēiróng</t>
  </si>
  <si>
    <t>Wòlóng</t>
  </si>
  <si>
    <t>Xīhuá</t>
  </si>
  <si>
    <t>Xīnyáo</t>
  </si>
  <si>
    <t>Xītún</t>
  </si>
  <si>
    <t>Xìxiàng</t>
  </si>
  <si>
    <t>Yángchuān</t>
  </si>
  <si>
    <t>Yuán'ān</t>
  </si>
  <si>
    <t>Yùdū</t>
  </si>
  <si>
    <t>Yuèbăo</t>
  </si>
  <si>
    <t>Zhìpíng</t>
  </si>
  <si>
    <t>Zhōngtái</t>
  </si>
  <si>
    <t>Zhūdiàn</t>
  </si>
  <si>
    <t>Báimăpū</t>
  </si>
  <si>
    <t>Chángqìngqiáo</t>
  </si>
  <si>
    <t>Chēdào</t>
  </si>
  <si>
    <t>Chéngháo</t>
  </si>
  <si>
    <t>Chìchéng</t>
  </si>
  <si>
    <t>Chūnróng</t>
  </si>
  <si>
    <t>Dŏngzhì</t>
  </si>
  <si>
    <t>Fánjiāchuān</t>
  </si>
  <si>
    <t>Gōnghé</t>
  </si>
  <si>
    <t>Hédào</t>
  </si>
  <si>
    <t>Héjiāpàn</t>
  </si>
  <si>
    <t>Héshèng</t>
  </si>
  <si>
    <t>Hóngdé</t>
  </si>
  <si>
    <t>Hòuguānzhài</t>
  </si>
  <si>
    <t>Huánchéng</t>
  </si>
  <si>
    <t>Hŭdòng</t>
  </si>
  <si>
    <t>Jiāocūn</t>
  </si>
  <si>
    <t>Jíxiàn</t>
  </si>
  <si>
    <t>Kāibiān</t>
  </si>
  <si>
    <t>Lăochéng</t>
  </si>
  <si>
    <t>Liángpíng</t>
  </si>
  <si>
    <t>Línjīng</t>
  </si>
  <si>
    <t>Mălĭng</t>
  </si>
  <si>
    <t>Máojĭng</t>
  </si>
  <si>
    <t>Măqú</t>
  </si>
  <si>
    <t>Mèngbà</t>
  </si>
  <si>
    <t>Miàoqú</t>
  </si>
  <si>
    <t>Mĭqiáo</t>
  </si>
  <si>
    <t>Mùbō</t>
  </si>
  <si>
    <t>Nánliáng</t>
  </si>
  <si>
    <t>Pánkè</t>
  </si>
  <si>
    <t>Péngyuán</t>
  </si>
  <si>
    <t>Píngquán</t>
  </si>
  <si>
    <t>Píngzi</t>
  </si>
  <si>
    <t>Qìngchéng</t>
  </si>
  <si>
    <t>Qiūtóu</t>
  </si>
  <si>
    <t>Qŭzi</t>
  </si>
  <si>
    <t>Róuyuăn</t>
  </si>
  <si>
    <t>Sānshí Lǐpù</t>
  </si>
  <si>
    <t>Shàngxiào</t>
  </si>
  <si>
    <t>Shānhé</t>
  </si>
  <si>
    <t>Tàibái</t>
  </si>
  <si>
    <t>Tàichāng</t>
  </si>
  <si>
    <t>Tiánshuĭ</t>
  </si>
  <si>
    <t>Tóngchuān</t>
  </si>
  <si>
    <t>Túnzì</t>
  </si>
  <si>
    <t>Wŭjiāo</t>
  </si>
  <si>
    <t>Xiānglè</t>
  </si>
  <si>
    <t>Xiàojīn</t>
  </si>
  <si>
    <t>Xiàojŭ</t>
  </si>
  <si>
    <t>Xīhuáchí</t>
  </si>
  <si>
    <t>Xīnníng</t>
  </si>
  <si>
    <t>Xuánmă</t>
  </si>
  <si>
    <t>Yìmă</t>
  </si>
  <si>
    <t>Yŏnghé</t>
  </si>
  <si>
    <t>Yŏngzhèng</t>
  </si>
  <si>
    <t>Yuánchéng</t>
  </si>
  <si>
    <t>Yuèlè</t>
  </si>
  <si>
    <t>Yúlínzi</t>
  </si>
  <si>
    <t>Zăoshèng</t>
  </si>
  <si>
    <t>Zhōngcūn</t>
  </si>
  <si>
    <t>Zhōujiā</t>
  </si>
  <si>
    <t>Ānfú</t>
  </si>
  <si>
    <t>Báishā</t>
  </si>
  <si>
    <t>Báituó</t>
  </si>
  <si>
    <t>Bālĭwān</t>
  </si>
  <si>
    <t>Bóyáng</t>
  </si>
  <si>
    <t>Căochuānpū</t>
  </si>
  <si>
    <t>Chuānwáng</t>
  </si>
  <si>
    <t>Dàmén</t>
  </si>
  <si>
    <t>Dăngchuān</t>
  </si>
  <si>
    <t>Dàshí</t>
  </si>
  <si>
    <t>Dàxiàngshān</t>
  </si>
  <si>
    <t>Dàyáng</t>
  </si>
  <si>
    <t>Dōngchà</t>
  </si>
  <si>
    <t>Gōngmén</t>
  </si>
  <si>
    <t>Guānzi</t>
  </si>
  <si>
    <t>Guōchuān</t>
  </si>
  <si>
    <t>Guōjiā</t>
  </si>
  <si>
    <t>Gŭpō</t>
  </si>
  <si>
    <t>Hóngbăo</t>
  </si>
  <si>
    <t>Huàlín</t>
  </si>
  <si>
    <t>Huángmén</t>
  </si>
  <si>
    <t>Huāniú</t>
  </si>
  <si>
    <t>Huáqí</t>
  </si>
  <si>
    <t>Húchuān</t>
  </si>
  <si>
    <t>Hŭpò</t>
  </si>
  <si>
    <t>Jièkŏu</t>
  </si>
  <si>
    <t>Jīnjí</t>
  </si>
  <si>
    <t>Liángshān</t>
  </si>
  <si>
    <t>Lìqiáo</t>
  </si>
  <si>
    <t>Liúbăo</t>
  </si>
  <si>
    <t>Liùfēng</t>
  </si>
  <si>
    <t>Liúpíng</t>
  </si>
  <si>
    <t>Lĭxīn</t>
  </si>
  <si>
    <t>Lŏngchéng</t>
  </si>
  <si>
    <t>Lŏngdōng</t>
  </si>
  <si>
    <t>Lóngshān</t>
  </si>
  <si>
    <t>Lóngtái</t>
  </si>
  <si>
    <t>Luòmén</t>
  </si>
  <si>
    <t>Măguān</t>
  </si>
  <si>
    <t>Màijī</t>
  </si>
  <si>
    <t>Mălì</t>
  </si>
  <si>
    <t>Mălù</t>
  </si>
  <si>
    <t>Măpăoquán</t>
  </si>
  <si>
    <t>Mŭdān</t>
  </si>
  <si>
    <t>Niángniángbà</t>
  </si>
  <si>
    <t>Píngnán</t>
  </si>
  <si>
    <t>Qiānhù</t>
  </si>
  <si>
    <t>Qínlĭng</t>
  </si>
  <si>
    <t>Qíntíng</t>
  </si>
  <si>
    <t>Qíshòu</t>
  </si>
  <si>
    <t>Shāndān</t>
  </si>
  <si>
    <t>Shānmén</t>
  </si>
  <si>
    <t>Shètáng</t>
  </si>
  <si>
    <t>Shífó</t>
  </si>
  <si>
    <t>Sìmén</t>
  </si>
  <si>
    <t>Tàijīng</t>
  </si>
  <si>
    <t>Tāngē</t>
  </si>
  <si>
    <t>Tiānshuĭ</t>
  </si>
  <si>
    <t>Wāngchuān</t>
  </si>
  <si>
    <t>Wánghé</t>
  </si>
  <si>
    <t>Wángpù</t>
  </si>
  <si>
    <t>Wángyáo</t>
  </si>
  <si>
    <t>Wángyĭn</t>
  </si>
  <si>
    <t>Wèidiàn</t>
  </si>
  <si>
    <t>Wèinán</t>
  </si>
  <si>
    <t>Wŭjiāhé</t>
  </si>
  <si>
    <t>Wŭlóng</t>
  </si>
  <si>
    <t>Wŭyíng</t>
  </si>
  <si>
    <t>Xīchuān</t>
  </si>
  <si>
    <t>Xīngfēng</t>
  </si>
  <si>
    <t>Xīngguó</t>
  </si>
  <si>
    <t>Xīnxīng</t>
  </si>
  <si>
    <t>Xīnyáng</t>
  </si>
  <si>
    <t>Xīpíng</t>
  </si>
  <si>
    <t>Yánghé</t>
  </si>
  <si>
    <t>Yángjiāsì</t>
  </si>
  <si>
    <t>Yèbăo</t>
  </si>
  <si>
    <t>Yŏngqīng</t>
  </si>
  <si>
    <t>Yuánlóng</t>
  </si>
  <si>
    <t>Yuănmén</t>
  </si>
  <si>
    <t>Yuānyāng</t>
  </si>
  <si>
    <t>Yúnshān</t>
  </si>
  <si>
    <t>Yúpán</t>
  </si>
  <si>
    <t>Zàojiāo</t>
  </si>
  <si>
    <t>Zhāngjiāchuān</t>
  </si>
  <si>
    <t>Zhōngliáng</t>
  </si>
  <si>
    <t>Zhōngshān</t>
  </si>
  <si>
    <t>Zhōngtān</t>
  </si>
  <si>
    <t>Càiqí</t>
  </si>
  <si>
    <t>Chángchéng</t>
  </si>
  <si>
    <t>Chāngníng</t>
  </si>
  <si>
    <t>Chóngxīng</t>
  </si>
  <si>
    <t>Dàbà</t>
  </si>
  <si>
    <t>Dăcháigōu</t>
  </si>
  <si>
    <t>Dàhónggōu</t>
  </si>
  <si>
    <t>Dàjìng</t>
  </si>
  <si>
    <t>Dàliŭ</t>
  </si>
  <si>
    <t>Dàtān</t>
  </si>
  <si>
    <t>Dìngníng</t>
  </si>
  <si>
    <t>Dōnghú</t>
  </si>
  <si>
    <t>Duŏshí</t>
  </si>
  <si>
    <t>Fāfàng</t>
  </si>
  <si>
    <t>Gāobà</t>
  </si>
  <si>
    <t>Gŭfēng</t>
  </si>
  <si>
    <t>Gŭlàng</t>
  </si>
  <si>
    <t>Hăizitān</t>
  </si>
  <si>
    <t>Hánzuŏ</t>
  </si>
  <si>
    <t>Hāxī</t>
  </si>
  <si>
    <t>Hēisōngyì</t>
  </si>
  <si>
    <t>Hóngshāgăng</t>
  </si>
  <si>
    <t>Hóngshāliáng</t>
  </si>
  <si>
    <t>Hóngxiáng</t>
  </si>
  <si>
    <t>Huái'ān</t>
  </si>
  <si>
    <t>Huánghuātān</t>
  </si>
  <si>
    <t>Huángyángchuān</t>
  </si>
  <si>
    <t>Huángyáng</t>
  </si>
  <si>
    <t>Huázàngsì</t>
  </si>
  <si>
    <t>Jiāhé</t>
  </si>
  <si>
    <t>Jīnhé</t>
  </si>
  <si>
    <t>Jīnshā</t>
  </si>
  <si>
    <t>Jīnyáng</t>
  </si>
  <si>
    <t>Jiŭdūn</t>
  </si>
  <si>
    <t>Kāngníng</t>
  </si>
  <si>
    <t>Mínquán</t>
  </si>
  <si>
    <t>Péijiāyíng</t>
  </si>
  <si>
    <t>Qílián</t>
  </si>
  <si>
    <t>Quánshān</t>
  </si>
  <si>
    <t>Sàishísī</t>
  </si>
  <si>
    <t>Sānléi</t>
  </si>
  <si>
    <t>Shōuchéng</t>
  </si>
  <si>
    <t>Shuāngchéng</t>
  </si>
  <si>
    <t>Shuāngcíkē</t>
  </si>
  <si>
    <t>Sìbà</t>
  </si>
  <si>
    <t>Sìshuĭ</t>
  </si>
  <si>
    <t>Sōngshān</t>
  </si>
  <si>
    <t>Sūwŭ</t>
  </si>
  <si>
    <t>Tànshānlĭng</t>
  </si>
  <si>
    <t>Tiāntáng</t>
  </si>
  <si>
    <t>Wújiājĭng</t>
  </si>
  <si>
    <t>Wŭnán</t>
  </si>
  <si>
    <t>Xiàshuāng</t>
  </si>
  <si>
    <t>Xīdàtān</t>
  </si>
  <si>
    <t>Xièhé</t>
  </si>
  <si>
    <t>Xījìng</t>
  </si>
  <si>
    <t>Xīqú</t>
  </si>
  <si>
    <t>Xīyíng</t>
  </si>
  <si>
    <t>Xuēbăi</t>
  </si>
  <si>
    <t>Yángxiàbà</t>
  </si>
  <si>
    <t>Yŏngchāng</t>
  </si>
  <si>
    <t>Yŏngfēngtān</t>
  </si>
  <si>
    <t>Yŏngfēng</t>
  </si>
  <si>
    <t>Zhāngyì</t>
  </si>
  <si>
    <t>Zhítān</t>
  </si>
  <si>
    <t>Zhuāxĭ Xiùlóng</t>
  </si>
  <si>
    <t>Cháng'ān</t>
  </si>
  <si>
    <t>Chénhù</t>
  </si>
  <si>
    <t>Dàmăn</t>
  </si>
  <si>
    <t>Dàmăyíng</t>
  </si>
  <si>
    <t>Dăngzhài</t>
  </si>
  <si>
    <t>Dōnglè</t>
  </si>
  <si>
    <t>Gānjùn</t>
  </si>
  <si>
    <t>Hēiquán</t>
  </si>
  <si>
    <t>Hélí</t>
  </si>
  <si>
    <t>Hóngwānsì</t>
  </si>
  <si>
    <t>Huángchéng</t>
  </si>
  <si>
    <t>Huòchéng</t>
  </si>
  <si>
    <t>Jiăntān</t>
  </si>
  <si>
    <t>Kānglè</t>
  </si>
  <si>
    <t>Liángjiādūn</t>
  </si>
  <si>
    <t>Liăoquán</t>
  </si>
  <si>
    <t>Luóchéng</t>
  </si>
  <si>
    <t>Luòtuóchéng</t>
  </si>
  <si>
    <t>Míngyŏng</t>
  </si>
  <si>
    <t>Mínlián</t>
  </si>
  <si>
    <t>Nánfēng</t>
  </si>
  <si>
    <t>Nángŭ</t>
  </si>
  <si>
    <t>Nánhuá</t>
  </si>
  <si>
    <t>Níjiāyíng</t>
  </si>
  <si>
    <t>Píngchuān</t>
  </si>
  <si>
    <t>Qīngquán</t>
  </si>
  <si>
    <t>Sānbăo</t>
  </si>
  <si>
    <t>Sānzhá</t>
  </si>
  <si>
    <t>Shāhé</t>
  </si>
  <si>
    <t>Shājĭng</t>
  </si>
  <si>
    <t>Shàngqín</t>
  </si>
  <si>
    <t>Shùnhuà</t>
  </si>
  <si>
    <t>Wèiqí</t>
  </si>
  <si>
    <t>Wūjiāng</t>
  </si>
  <si>
    <t>Xiàngdào</t>
  </si>
  <si>
    <t>Xiăomăn</t>
  </si>
  <si>
    <t>Xīnbà</t>
  </si>
  <si>
    <t>Xīndūn</t>
  </si>
  <si>
    <t>Xuānhuà</t>
  </si>
  <si>
    <t>Yānuăn</t>
  </si>
  <si>
    <t>Yŏnggù</t>
  </si>
  <si>
    <t>Línxià</t>
  </si>
  <si>
    <t>Lánzhōu</t>
  </si>
  <si>
    <t>Jiāyùguān</t>
  </si>
  <si>
    <t>Dìngxī</t>
  </si>
  <si>
    <t>Huátíng</t>
  </si>
  <si>
    <t>Píngliáng</t>
  </si>
  <si>
    <t>Qìngyáng</t>
  </si>
  <si>
    <t>Zhāngyè</t>
  </si>
  <si>
    <t>Wŭwēi</t>
  </si>
  <si>
    <t>Hézuò</t>
  </si>
  <si>
    <t>Báiyín</t>
  </si>
  <si>
    <t>Dūnhuáng</t>
  </si>
  <si>
    <t>Jiŭquán</t>
  </si>
  <si>
    <t>Jīnchāng</t>
  </si>
  <si>
    <t xml:space="preserve">,"stateCapital":true,"nationalCapital":false,"pk":null,"quiz":"asia","code":null,"archived":false,"percentageOfSessions":null}, </t>
  </si>
  <si>
    <t>Column12</t>
  </si>
  <si>
    <t>Population2</t>
  </si>
  <si>
    <t>Population3</t>
  </si>
  <si>
    <t>Baicaoyuan Zhen</t>
  </si>
  <si>
    <t>Baliwan Xiang</t>
  </si>
  <si>
    <t>Baoji Zhen</t>
  </si>
  <si>
    <t>Beitan Zhen</t>
  </si>
  <si>
    <t>Beiwan Zhen</t>
  </si>
  <si>
    <t>Caotan Zhen</t>
  </si>
  <si>
    <t>Caowotan Zhen</t>
  </si>
  <si>
    <t>Chaijiamen Zhen</t>
  </si>
  <si>
    <t>Changzheng Jiedao</t>
  </si>
  <si>
    <t>Dagou Zhen</t>
  </si>
  <si>
    <t>Dalu Zhen</t>
  </si>
  <si>
    <t>Dangjiaxian Xiang</t>
  </si>
  <si>
    <t>Dianlilu Jiedao</t>
  </si>
  <si>
    <t>Dingjiagou Zhen</t>
  </si>
  <si>
    <t>Dongsheng Zhen</t>
  </si>
  <si>
    <t>Dongwan Zhen</t>
  </si>
  <si>
    <t>Fangzhilu Jiedao</t>
  </si>
  <si>
    <t>Fuxing Xiang</t>
  </si>
  <si>
    <t>Gangouyi Zhen</t>
  </si>
  <si>
    <t>Gaowan Zhen</t>
  </si>
  <si>
    <t>Gonghe Zhen</t>
  </si>
  <si>
    <t>Gongnonglu Jiedao</t>
  </si>
  <si>
    <t>Gongyuanlu Jiedao</t>
  </si>
  <si>
    <t>Guochengyi Zhen</t>
  </si>
  <si>
    <t>Hanjiacha Zhen</t>
  </si>
  <si>
    <t>Hanjiaji Zhen</t>
  </si>
  <si>
    <t>Hepan Zhen</t>
  </si>
  <si>
    <t>Honghuilu Jiedao</t>
  </si>
  <si>
    <t>Houjiachuan Zhen</t>
  </si>
  <si>
    <t>Huangjiao Zhen</t>
  </si>
  <si>
    <t>Huishi Zhen</t>
  </si>
  <si>
    <t>Laojunpo Zhen</t>
  </si>
  <si>
    <t>Liuchuan Zhen</t>
  </si>
  <si>
    <t>Liujia Zhaizi Zhen</t>
  </si>
  <si>
    <t>Luyang Zhen</t>
  </si>
  <si>
    <t>Manshuitan Xiang</t>
  </si>
  <si>
    <t>Mitan Zhen</t>
  </si>
  <si>
    <t>Pingbao Zhen</t>
  </si>
  <si>
    <t>Pingtouchuan Zhen</t>
  </si>
  <si>
    <t>Qiangwan Xiang</t>
  </si>
  <si>
    <t>Renminlu Jiedao</t>
  </si>
  <si>
    <t>Ruoli Xiang</t>
  </si>
  <si>
    <t>Santan Zhen</t>
  </si>
  <si>
    <t>Shangshawo Zhen</t>
  </si>
  <si>
    <t>Shuanglong Zhen</t>
  </si>
  <si>
    <t>Shuichuan Zhen</t>
  </si>
  <si>
    <t>Shuiquan Zhen</t>
  </si>
  <si>
    <t>Sifangwu Zhen</t>
  </si>
  <si>
    <t>Silonglu Jiedao</t>
  </si>
  <si>
    <t>Silong Zhen</t>
  </si>
  <si>
    <t>Sitan Xiang</t>
  </si>
  <si>
    <t>Taipingdian Zhen</t>
  </si>
  <si>
    <t>Tiaoshanji Tuan</t>
  </si>
  <si>
    <t>Touzhaizi Zhen</t>
  </si>
  <si>
    <t>Tugaoshan Xiang</t>
  </si>
  <si>
    <t>Tumenxian Zhen</t>
  </si>
  <si>
    <t>Wangjiashan Zhen</t>
  </si>
  <si>
    <t>Wangxian Zhen</t>
  </si>
  <si>
    <t>Wuchuan Xiang</t>
  </si>
  <si>
    <t>Wufo Xiang</t>
  </si>
  <si>
    <t>Wulan Zhen</t>
  </si>
  <si>
    <t>Xinglong Xiang</t>
  </si>
  <si>
    <t>Xingpinglu Jiedao</t>
  </si>
  <si>
    <t>Xintianbao Huizu Xiang</t>
  </si>
  <si>
    <t>Xinyuan Zhen</t>
  </si>
  <si>
    <t>Xiquan Zhen</t>
  </si>
  <si>
    <t>Yangyaji Zhen</t>
  </si>
  <si>
    <t>Yitiaoshan Zhen</t>
  </si>
  <si>
    <t>Yongxin Xiang</t>
  </si>
  <si>
    <t>Zhaijiasuo Zhen</t>
  </si>
  <si>
    <t>Zhenglu Zhen</t>
  </si>
  <si>
    <t>Zhongquan Zhen</t>
  </si>
  <si>
    <t>Zhongtian Xiang</t>
  </si>
  <si>
    <t>Bailu Xiang</t>
  </si>
  <si>
    <t>Balipu Zhen</t>
  </si>
  <si>
    <t>Bangluo Zhen</t>
  </si>
  <si>
    <t>Beichengpu Zhen</t>
  </si>
  <si>
    <t>Beizhai Zhen</t>
  </si>
  <si>
    <t>Biyan Zhen</t>
  </si>
  <si>
    <t>Biyu Zhen</t>
  </si>
  <si>
    <t>Caizi Zhen</t>
  </si>
  <si>
    <t>Chabu Zhen</t>
  </si>
  <si>
    <t>Changjiahe Zhen [Changhe Zhen]</t>
  </si>
  <si>
    <t>Chankou Zhen</t>
  </si>
  <si>
    <t>Chenggouyi Zhen</t>
  </si>
  <si>
    <t>Da'an Xiang</t>
  </si>
  <si>
    <t>Dacaotan Zhen</t>
  </si>
  <si>
    <t>Dexing Xiang</t>
  </si>
  <si>
    <t>Disanpu Xiang [Sanpu Xiang]</t>
  </si>
  <si>
    <t>Dongquan Xiang</t>
  </si>
  <si>
    <t>Fengxiang Zhen</t>
  </si>
  <si>
    <t>Fujiachuan Zhen</t>
  </si>
  <si>
    <t>Fuxing Zhen</t>
  </si>
  <si>
    <t>Gaofeng Xiang</t>
  </si>
  <si>
    <t>Gejiacha Zhen</t>
  </si>
  <si>
    <t>Gongchang Zhen</t>
  </si>
  <si>
    <t>Guiqingshan Zhen [Caotan Xiang]</t>
  </si>
  <si>
    <t>Heping Xiang</t>
  </si>
  <si>
    <t>Hetuo Zhen</t>
  </si>
  <si>
    <t>Hongqi Xiang</t>
  </si>
  <si>
    <t>Hongwei Xiang</t>
  </si>
  <si>
    <t>Huajialing Zhen [Hualing Xiang]</t>
  </si>
  <si>
    <t>Huichuan Zhen</t>
  </si>
  <si>
    <t>Jichuan Zhen</t>
  </si>
  <si>
    <t>Jinzhong Zhen</t>
  </si>
  <si>
    <t>Kangjiaji Xiang</t>
  </si>
  <si>
    <t>Kezhai Zhen</t>
  </si>
  <si>
    <t>Lian'erwan Xiang</t>
  </si>
  <si>
    <t>Lianfeng Zhen</t>
  </si>
  <si>
    <t>Lijiabao Zhen</t>
  </si>
  <si>
    <t>Lijiadian Xiang [Lidian Xiang]</t>
  </si>
  <si>
    <t>Longchuan Zhen</t>
  </si>
  <si>
    <t>Longmen Zhen</t>
  </si>
  <si>
    <t>Longshan Zhen</t>
  </si>
  <si>
    <t>Longyang Zhen</t>
  </si>
  <si>
    <t>Lujiagou Zhen</t>
  </si>
  <si>
    <t>Lujing Zhen</t>
  </si>
  <si>
    <t>Luyuan Zhen</t>
  </si>
  <si>
    <t>Mahe Zhen</t>
  </si>
  <si>
    <t>Majiaji Zhen</t>
  </si>
  <si>
    <t>Manwa Xiang</t>
  </si>
  <si>
    <t>Maquan Xiang</t>
  </si>
  <si>
    <t>Mawu Zhen</t>
  </si>
  <si>
    <t>Mazichuan Zhen</t>
  </si>
  <si>
    <t>Meichuan Zhen</t>
  </si>
  <si>
    <t>Minyang Zhen</t>
  </si>
  <si>
    <t>Neiguanying Zhen [Neiguan Zhen]</t>
  </si>
  <si>
    <t>Ningyuan Zhen</t>
  </si>
  <si>
    <t>Pingxiang Zhen</t>
  </si>
  <si>
    <t>Puma Zhen</t>
  </si>
  <si>
    <t>Qiaoyu Zhen</t>
  </si>
  <si>
    <t>Qijiamiao Zhen</t>
  </si>
  <si>
    <t>Qinglanshan Xiang</t>
  </si>
  <si>
    <t>Qingping Zhen</t>
  </si>
  <si>
    <t>Qinqi Xiang</t>
  </si>
  <si>
    <t>Qinxu Xiang</t>
  </si>
  <si>
    <t>Quanjiawan Zhen</t>
  </si>
  <si>
    <t>Shangwan Zhen</t>
  </si>
  <si>
    <t>Shangying Xiang</t>
  </si>
  <si>
    <t>Shendu Xiang</t>
  </si>
  <si>
    <t>Shiquan Xiang</t>
  </si>
  <si>
    <t>Shixiawan Xiang</t>
  </si>
  <si>
    <t>Shouyang Zhen</t>
  </si>
  <si>
    <t>Shuangquan Zhen</t>
  </si>
  <si>
    <t>Sigou Zhen</t>
  </si>
  <si>
    <t>Sizichuan Xiang</t>
  </si>
  <si>
    <t>Sizu Zhen</t>
  </si>
  <si>
    <t>Suolong Xiang</t>
  </si>
  <si>
    <t>Taishi Zhen</t>
  </si>
  <si>
    <t>Taoyang Zhen</t>
  </si>
  <si>
    <t>Tianjiahe Xiang</t>
  </si>
  <si>
    <t>Tong'anyi Zhen</t>
  </si>
  <si>
    <t>Tuanjie Zhen</t>
  </si>
  <si>
    <t>Weixin Zhen</t>
  </si>
  <si>
    <t>Weiyang Xiang</t>
  </si>
  <si>
    <t>Wenfeng Zhen</t>
  </si>
  <si>
    <t>Wudang Xiang</t>
  </si>
  <si>
    <t>Wuyang Zhen</t>
  </si>
  <si>
    <t>Wuzhu Zhen</t>
  </si>
  <si>
    <t>Xiacheng Xiang</t>
  </si>
  <si>
    <t>Xiakou Zhen</t>
  </si>
  <si>
    <t>Xiangnan Zhen</t>
  </si>
  <si>
    <t>Xiangquan Zhen</t>
  </si>
  <si>
    <t>Xigongyi Zhen</t>
  </si>
  <si>
    <t>Xijiang Zhen</t>
  </si>
  <si>
    <t>Xindian Zhen</t>
  </si>
  <si>
    <t>Xingyuan Xiang</t>
  </si>
  <si>
    <t>Xinjing Xiang</t>
  </si>
  <si>
    <t>Xinji Xiang</t>
  </si>
  <si>
    <t>Xinsi Zhen</t>
  </si>
  <si>
    <t>Xinzhai Zhen</t>
  </si>
  <si>
    <t>Xizhai Zhen</t>
  </si>
  <si>
    <t>Yanjing Zhen</t>
  </si>
  <si>
    <t>Yaxiaji Zhen</t>
  </si>
  <si>
    <t>Yigangchuan Zhen</t>
  </si>
  <si>
    <t>Yihuqiao Zhen</t>
  </si>
  <si>
    <t>Yongdinglu Jiedao</t>
  </si>
  <si>
    <t>Yongji Xiang</t>
  </si>
  <si>
    <t>Yujing Zhen</t>
  </si>
  <si>
    <t>Yuntian Zhen</t>
  </si>
  <si>
    <t>Zhantan Xiang</t>
  </si>
  <si>
    <t>Zhonghualu Jiedao</t>
  </si>
  <si>
    <t>Zhongpu Zhen</t>
  </si>
  <si>
    <t>Ala Xiang</t>
  </si>
  <si>
    <t>Amu Quhu Zhen</t>
  </si>
  <si>
    <t>Awancang Zhen</t>
  </si>
  <si>
    <t>Axia Xiang</t>
  </si>
  <si>
    <t>Azitang Zhen</t>
  </si>
  <si>
    <t>Bajiao Zhen</t>
  </si>
  <si>
    <t>Baleng Xiang</t>
  </si>
  <si>
    <t>Bazang Zhen</t>
  </si>
  <si>
    <t>Biaowa Tuzu Xiang [Shaowa Tuzu Xiang]</t>
  </si>
  <si>
    <t>Bola Zhen</t>
  </si>
  <si>
    <t>Boyu Zhen</t>
  </si>
  <si>
    <t>Cairima Zhen</t>
  </si>
  <si>
    <t>Chagang Xiang</t>
  </si>
  <si>
    <t>Changchuan Xiang</t>
  </si>
  <si>
    <t>Dachuan Zhen</t>
  </si>
  <si>
    <t>Dala Xiang</t>
  </si>
  <si>
    <t>Damai Xiang</t>
  </si>
  <si>
    <t>Dangzhou Jiedao</t>
  </si>
  <si>
    <t>Daogao Xiang</t>
  </si>
  <si>
    <t>Dayu Zhen</t>
  </si>
  <si>
    <t>Dianga Zhen</t>
  </si>
  <si>
    <t>Dianzi Zhen</t>
  </si>
  <si>
    <t>Dongshan Zhen</t>
  </si>
  <si>
    <t>Duo'er Xiang</t>
  </si>
  <si>
    <t>Fengdie Zhen</t>
  </si>
  <si>
    <t>Gahai Zhen</t>
  </si>
  <si>
    <t>Ganjia Zhen</t>
  </si>
  <si>
    <t>Gongba Zhen</t>
  </si>
  <si>
    <t>Guoye Zhen</t>
  </si>
  <si>
    <t>Guzhan Zhen</t>
  </si>
  <si>
    <t>Hanban Zhen</t>
  </si>
  <si>
    <t>Jiangpan Zhen</t>
  </si>
  <si>
    <t>Jianmuke'er Jiedao</t>
  </si>
  <si>
    <t>Jicang Xiang</t>
  </si>
  <si>
    <t>Kaba Xiang</t>
  </si>
  <si>
    <t>Ka'erqin Zhen</t>
  </si>
  <si>
    <t>Kajiadao Xiang</t>
  </si>
  <si>
    <t>Kajiaman Xiang</t>
  </si>
  <si>
    <t>Kangduo Xiang</t>
  </si>
  <si>
    <t>Kecai Zhen</t>
  </si>
  <si>
    <t>Labuleng Zhen</t>
  </si>
  <si>
    <t>Langmusi Zhen</t>
  </si>
  <si>
    <t>Larenguan Xiang</t>
  </si>
  <si>
    <t>Lazikou Zhen</t>
  </si>
  <si>
    <t>Lexiu Zhen</t>
  </si>
  <si>
    <t>Lijie Zhen</t>
  </si>
  <si>
    <t>Liushun Zhen</t>
  </si>
  <si>
    <t>Luoda Zhen</t>
  </si>
  <si>
    <t>Ma'ai Zhen</t>
  </si>
  <si>
    <t>Madang Zhen</t>
  </si>
  <si>
    <t>Manrima Zhen</t>
  </si>
  <si>
    <t>Mu'er Zhen</t>
  </si>
  <si>
    <t>Muxihe Xiang</t>
  </si>
  <si>
    <t>Nalang Zhen</t>
  </si>
  <si>
    <t>Nanyu Xiang</t>
  </si>
  <si>
    <t>Nawu Zhen</t>
  </si>
  <si>
    <t>Ni'ao Xiang</t>
  </si>
  <si>
    <t>Niba Zhen</t>
  </si>
  <si>
    <t>Nima Zhen</t>
  </si>
  <si>
    <t>Oulaxiuma Xiang</t>
  </si>
  <si>
    <t>Oula Zhen</t>
  </si>
  <si>
    <t>Pingding Zhen</t>
  </si>
  <si>
    <t>Qiagai Xiang</t>
  </si>
  <si>
    <t>Qihama Zhen</t>
  </si>
  <si>
    <t>Qu'ao Xiang</t>
  </si>
  <si>
    <t>Qugaona Zhen</t>
  </si>
  <si>
    <t>Quwa Xiang</t>
  </si>
  <si>
    <t>Sancha Xiang</t>
  </si>
  <si>
    <t>Sangba Xiang</t>
  </si>
  <si>
    <t>Sangke Zhen</t>
  </si>
  <si>
    <t>Shenzang Zhen</t>
  </si>
  <si>
    <t>Shuangcha Zhen</t>
  </si>
  <si>
    <t>Shubu Xiang [Chubu Xiang]</t>
  </si>
  <si>
    <t>Tangga'ang Xiang</t>
  </si>
  <si>
    <t>Taobin Zhen</t>
  </si>
  <si>
    <t>Taoyan Zhen</t>
  </si>
  <si>
    <t>Tongqin Jiedao</t>
  </si>
  <si>
    <t>Wangge'ertang Zhen</t>
  </si>
  <si>
    <t>Wangqi Zhen</t>
  </si>
  <si>
    <t>Wangzang Zhen</t>
  </si>
  <si>
    <t>Wanmao Zhen</t>
  </si>
  <si>
    <t>Wuping Zhen</t>
  </si>
  <si>
    <t>Xicang Zhen</t>
  </si>
  <si>
    <t>Yangsha Zhen</t>
  </si>
  <si>
    <t>Yangyong Zhen</t>
  </si>
  <si>
    <t>Yeliguan Zhen</t>
  </si>
  <si>
    <t>Yihe'ang Jiedao</t>
  </si>
  <si>
    <t>Yiwa Zhen</t>
  </si>
  <si>
    <t>Zangbawa Zhen</t>
  </si>
  <si>
    <t>Zhagulu Zhen</t>
  </si>
  <si>
    <t>Zhayou Xiang</t>
  </si>
  <si>
    <t>Zhuoluo Xiang</t>
  </si>
  <si>
    <t>Zuogai Duoma Xiang</t>
  </si>
  <si>
    <t>Zuogai Manma Zhen</t>
  </si>
  <si>
    <t>Chaoyang Jiedao</t>
  </si>
  <si>
    <t>Jianshe Jiedao</t>
  </si>
  <si>
    <t>Qianjin Jiedao</t>
  </si>
  <si>
    <t>Shengli Jiedao</t>
  </si>
  <si>
    <t>Wenshu Zhen</t>
  </si>
  <si>
    <t>Wuyi Jiedao</t>
  </si>
  <si>
    <t>Xinhua Jiedao</t>
  </si>
  <si>
    <t>Yuyuan Jiedao</t>
  </si>
  <si>
    <t>Beijinglu Jiedao</t>
  </si>
  <si>
    <t>Binhelu Jiedao</t>
  </si>
  <si>
    <t>Dongzhai Zhen</t>
  </si>
  <si>
    <t>Guangzhoulu Jiedao</t>
  </si>
  <si>
    <t>Guilinlu Jiedao</t>
  </si>
  <si>
    <t>Hexibao Zhen</t>
  </si>
  <si>
    <t>Hongshanyao Zhen</t>
  </si>
  <si>
    <t>Jiaojiazhuang Zhen</t>
  </si>
  <si>
    <t>Jinchuanlu Jiedao</t>
  </si>
  <si>
    <t>Nanba Xiang</t>
  </si>
  <si>
    <t>Ningyuanbao Zhen</t>
  </si>
  <si>
    <t>Shuangwan Zhen</t>
  </si>
  <si>
    <t>Shuiyuan Zhen</t>
  </si>
  <si>
    <t>Xinchengzi Zhen</t>
  </si>
  <si>
    <t>Xinhualu Jiedao</t>
  </si>
  <si>
    <t>Zhuwangbao Zhen</t>
  </si>
  <si>
    <t>Akeqi Xiang</t>
  </si>
  <si>
    <t>Aleteng Xiang</t>
  </si>
  <si>
    <t>Bulongji Xiang</t>
  </si>
  <si>
    <t>Changma Zhen</t>
  </si>
  <si>
    <t>Chengguan Jiedao</t>
  </si>
  <si>
    <t>Chijin Zhen</t>
  </si>
  <si>
    <t>Dangchengwan Zhen [incl. Yanchiwan Xiang]</t>
  </si>
  <si>
    <t>Dazhuangzi Zhen</t>
  </si>
  <si>
    <t>Dingxin Zhen</t>
  </si>
  <si>
    <t>Dongbeijie Jiedao</t>
  </si>
  <si>
    <t>Dongdong Zhen</t>
  </si>
  <si>
    <t>Dongfeng Changqu</t>
  </si>
  <si>
    <t>Dongnanjie Jiedao</t>
  </si>
  <si>
    <t>Dushanzi Xiang</t>
  </si>
  <si>
    <t>Gansu Kuangqu</t>
  </si>
  <si>
    <t>Gansu Nongken Yusheng Nongye Gongsi</t>
  </si>
  <si>
    <t>Gansu Sheng Nongken Jianzhu Gongcheng Gongsi</t>
  </si>
  <si>
    <t>Gansu Yasheng Nonggong Shangji Tuan</t>
  </si>
  <si>
    <t>Gongyeyuan Jiedao</t>
  </si>
  <si>
    <t>Gongye Yuanqu Guanweihui</t>
  </si>
  <si>
    <t>Guangzhi Zangzu Xiang</t>
  </si>
  <si>
    <t>Guazhou Zhen</t>
  </si>
  <si>
    <t>Gucheng Xiang</t>
  </si>
  <si>
    <t>Guojiabao Zhen</t>
  </si>
  <si>
    <t>Guoying Dunhuang Nongchang</t>
  </si>
  <si>
    <t>Guoying Huanghua Nongchang</t>
  </si>
  <si>
    <t>Guoying Xiaheqing Nongchang</t>
  </si>
  <si>
    <t>Guoying Xiaowan Nongchang</t>
  </si>
  <si>
    <t>Guoying Yinma Nongchang</t>
  </si>
  <si>
    <t>Hangtian Zhen</t>
  </si>
  <si>
    <t>Hongliuwan Zhen</t>
  </si>
  <si>
    <t>Huahai Zhen</t>
  </si>
  <si>
    <t>Huajian Zhen</t>
  </si>
  <si>
    <t>Huangnibao Xiang</t>
  </si>
  <si>
    <t>Huangqu Zhen</t>
  </si>
  <si>
    <t>Huangzhawan Zhen</t>
  </si>
  <si>
    <t>Jinfosi Zhen</t>
  </si>
  <si>
    <t>Laojunmiao Zhen [incl. Laoshi Qu, Dongzhen Jiedao, Qingquan Xiang]</t>
  </si>
  <si>
    <t>Lianghu Xiang</t>
  </si>
  <si>
    <t>Liudun Zhen</t>
  </si>
  <si>
    <t>Liuhe Zhen</t>
  </si>
  <si>
    <t>Liuyuan Zhen</t>
  </si>
  <si>
    <t>Mazongshan Zhen</t>
  </si>
  <si>
    <t>Mogao Zhen</t>
  </si>
  <si>
    <t>Nancha Zhen</t>
  </si>
  <si>
    <t>Nonglin Changzhan</t>
  </si>
  <si>
    <t>Qidun Huizu Dongxiangzu Xiang</t>
  </si>
  <si>
    <t>Qili Zhen</t>
  </si>
  <si>
    <t>Qinghai Shi Youguan Liju Shenghuo Jidi</t>
  </si>
  <si>
    <t>Quanhu Zhen</t>
  </si>
  <si>
    <t>Sandaogou Zhen</t>
  </si>
  <si>
    <t>Sandun Zhen</t>
  </si>
  <si>
    <t>Shahe Huizu Xiang</t>
  </si>
  <si>
    <t>Shangba Zhen</t>
  </si>
  <si>
    <t>Shazhou Zhen</t>
  </si>
  <si>
    <t>Shibaocheng Xiang</t>
  </si>
  <si>
    <t>Shuangta Zhen</t>
  </si>
  <si>
    <t>Suoyangcheng Zhen</t>
  </si>
  <si>
    <t>Suzhou Zhen</t>
  </si>
  <si>
    <t>Xiaheqing Zhen</t>
  </si>
  <si>
    <t>Xiaojinwan Xiang</t>
  </si>
  <si>
    <t>Xiaxihao Zhen</t>
  </si>
  <si>
    <t>Xiba Zhen</t>
  </si>
  <si>
    <t>Xibeijie Jiedao</t>
  </si>
  <si>
    <t>Xidong Zhen</t>
  </si>
  <si>
    <t>Xifeng Zhen</t>
  </si>
  <si>
    <t>Xihu Zhen</t>
  </si>
  <si>
    <t>Xinanjie Jiedao</t>
  </si>
  <si>
    <t>Xincheng Jiedao</t>
  </si>
  <si>
    <t>Xinshiqu Jiedao</t>
  </si>
  <si>
    <t>Yangguan Zhen</t>
  </si>
  <si>
    <t>Yangjing Ziwan Xiang</t>
  </si>
  <si>
    <t>Yaozhanzi Dongxiangzu Zhen</t>
  </si>
  <si>
    <t>Yinda Zhen</t>
  </si>
  <si>
    <t>Yuanquan Zhen</t>
  </si>
  <si>
    <t>Yueyaquan Zhen [Yangjiaqiao Xiang]</t>
  </si>
  <si>
    <t>Yuguanju Shenghuo Jidi Jiedao</t>
  </si>
  <si>
    <t>Yumen Zhen</t>
  </si>
  <si>
    <t>Zhongdong Zhen</t>
  </si>
  <si>
    <t>Zhuanqukou Zhen</t>
  </si>
  <si>
    <t>Zongzhai Zhen</t>
  </si>
  <si>
    <t>Agan Zhen</t>
  </si>
  <si>
    <t>Anningbao Jiedao</t>
  </si>
  <si>
    <t>Baiyinlu Jiedao</t>
  </si>
  <si>
    <t>Bali Zhen</t>
  </si>
  <si>
    <t>Caochangjie Jiedao</t>
  </si>
  <si>
    <t>Chenping Jiedao</t>
  </si>
  <si>
    <t>Datong Zhen</t>
  </si>
  <si>
    <t>Dingyuan Zhen</t>
  </si>
  <si>
    <t>Dongchuan Zhen</t>
  </si>
  <si>
    <t>Donggang Jiedao</t>
  </si>
  <si>
    <t>Donggang Xilu Jiedao</t>
  </si>
  <si>
    <t>Dunhuanglu Jiedao</t>
  </si>
  <si>
    <t>Fulilu Jiedao</t>
  </si>
  <si>
    <t>Fulongping Jiedao</t>
  </si>
  <si>
    <t>Gancaodian Zhen</t>
  </si>
  <si>
    <t>Gaolanlu Jiedao</t>
  </si>
  <si>
    <t>Gaoxinqu</t>
  </si>
  <si>
    <t>Gaoya Zhen</t>
  </si>
  <si>
    <t>Gongjiawan Jiedao</t>
  </si>
  <si>
    <t>Gongjing Zhen</t>
  </si>
  <si>
    <t>Gongxingdun Jiedao</t>
  </si>
  <si>
    <t>Guangwumen Jiedao</t>
  </si>
  <si>
    <t>Haishiwan Zhen [incl. Hualong Jiedao]</t>
  </si>
  <si>
    <t>Haxian Xiang</t>
  </si>
  <si>
    <t>Heishi Zhen [Heishichuan Xiang]</t>
  </si>
  <si>
    <t>Hekou Zhen</t>
  </si>
  <si>
    <t>Heqiao Zhen</t>
  </si>
  <si>
    <t>Hongcheng Zhen</t>
  </si>
  <si>
    <t>Honggu Zhen</t>
  </si>
  <si>
    <t>Huangyu Zhen</t>
  </si>
  <si>
    <t>Huazhuang Zhen</t>
  </si>
  <si>
    <t>Jianlanlu Jiedao</t>
  </si>
  <si>
    <t>Jiaojiawan Jiedao</t>
  </si>
  <si>
    <t>Jiayu Guanlu Jiedao</t>
  </si>
  <si>
    <t>Jingou Xiang</t>
  </si>
  <si>
    <t>Jingyuanlu Jiedao</t>
  </si>
  <si>
    <t>Jinya Zhen</t>
  </si>
  <si>
    <t>Jiuhe Zhen</t>
  </si>
  <si>
    <t>Jiuquanlu Jiedao</t>
  </si>
  <si>
    <t>Kongjiaya Jiedao</t>
  </si>
  <si>
    <t>Kuangqu Jiedao</t>
  </si>
  <si>
    <t>Kushui Zhen</t>
  </si>
  <si>
    <t>Laizibao Xiang</t>
  </si>
  <si>
    <t>Liancheng Zhen</t>
  </si>
  <si>
    <t>Lianda Zhen</t>
  </si>
  <si>
    <t>Lintaojie Jiedao</t>
  </si>
  <si>
    <t>Linxialu Jiedao</t>
  </si>
  <si>
    <t>Liujiabao Jiedao</t>
  </si>
  <si>
    <t>Liuquan Zhen</t>
  </si>
  <si>
    <t>Liushu Zhen</t>
  </si>
  <si>
    <t>Longquansi Zhen</t>
  </si>
  <si>
    <t>Longquan Xiang</t>
  </si>
  <si>
    <t>Mapo Xiang</t>
  </si>
  <si>
    <t>Minle Xiang</t>
  </si>
  <si>
    <t>Peili Jiedao</t>
  </si>
  <si>
    <t>Pengjiaping Zhen</t>
  </si>
  <si>
    <t>Ping'an Zhen</t>
  </si>
  <si>
    <t>Pingcheng Xiang</t>
  </si>
  <si>
    <t>Qinchuan Zhen</t>
  </si>
  <si>
    <t>Qingbaishi Jiedao</t>
  </si>
  <si>
    <t>Qingcheng Zhen</t>
  </si>
  <si>
    <t>Qingshuiyi Xiang</t>
  </si>
  <si>
    <t>Qishan Xiang</t>
  </si>
  <si>
    <t>Sanjiaocheng Xiang</t>
  </si>
  <si>
    <t>Shajingyi Jiedao</t>
  </si>
  <si>
    <t>Shangchuan Zhen</t>
  </si>
  <si>
    <t>Shanghuacha Xiang</t>
  </si>
  <si>
    <t>Shidong Zhen</t>
  </si>
  <si>
    <t>Shilidian Jiedao</t>
  </si>
  <si>
    <t>Shuifu Zhen</t>
  </si>
  <si>
    <t>Shuping Zhen</t>
  </si>
  <si>
    <t>Sijiqing Jiedao</t>
  </si>
  <si>
    <t>Tielu Dongcun Jiedao</t>
  </si>
  <si>
    <t>Tielu Xicun Jiedao</t>
  </si>
  <si>
    <t>Tongyuan Zhen</t>
  </si>
  <si>
    <t>Tuanjie Xincun Jiedao</t>
  </si>
  <si>
    <t>Tumendun Jiedao</t>
  </si>
  <si>
    <t>Weiling Xiang</t>
  </si>
  <si>
    <t>Weiying Xiang</t>
  </si>
  <si>
    <t>Weiyuanlu Jiedao</t>
  </si>
  <si>
    <t>Wuquan Jiedao</t>
  </si>
  <si>
    <t>Wushengyi Zhen</t>
  </si>
  <si>
    <t>Xiaguanying Zhen</t>
  </si>
  <si>
    <t>Xianfenglu Jiedao</t>
  </si>
  <si>
    <t>Xiaokangying Xiang</t>
  </si>
  <si>
    <t>Xiayao Jiedao</t>
  </si>
  <si>
    <t>Xicha Zhen</t>
  </si>
  <si>
    <t>Xigucheng Jiedao</t>
  </si>
  <si>
    <t>Xiguoyuan Zhen</t>
  </si>
  <si>
    <t>Xihu Jiedao</t>
  </si>
  <si>
    <t>Xiliugou Jiedao</t>
  </si>
  <si>
    <t>Xilu Jiedao</t>
  </si>
  <si>
    <t>Xin'anlu Jiedao</t>
  </si>
  <si>
    <t>Xinhelu Jiedao</t>
  </si>
  <si>
    <t>Xiuchuan Jiedao</t>
  </si>
  <si>
    <t>Xiyuan Jiedao</t>
  </si>
  <si>
    <t>Xizhan Jiedao</t>
  </si>
  <si>
    <t>Yanbei Jiedao</t>
  </si>
  <si>
    <t>Yanchanglu Jiedao</t>
  </si>
  <si>
    <t>Yanjiaping Jiedao</t>
  </si>
  <si>
    <t>Yannan Jiedao</t>
  </si>
  <si>
    <t>Yaojie Jiedao</t>
  </si>
  <si>
    <t>Yinshan Xiang</t>
  </si>
  <si>
    <t>Yintanlu Jiedao</t>
  </si>
  <si>
    <t>Yuanzicha Xiang</t>
  </si>
  <si>
    <t>Zhangyelu Jiedao</t>
  </si>
  <si>
    <t>Zhongbao Zhen</t>
  </si>
  <si>
    <t>Zhonghe Zhen</t>
  </si>
  <si>
    <t>Zhonglianchuan Xiang</t>
  </si>
  <si>
    <t>Alimatu Dongxiangzu Xiang</t>
  </si>
  <si>
    <t>Anjiapo Xiang</t>
  </si>
  <si>
    <t>Anji Xiang</t>
  </si>
  <si>
    <t>Badan Xiang</t>
  </si>
  <si>
    <t>Bafang Jiedao</t>
  </si>
  <si>
    <t>Baihe Xiang</t>
  </si>
  <si>
    <t>Baiwang Xiang</t>
  </si>
  <si>
    <t>Baohan Zhen</t>
  </si>
  <si>
    <t>Basong Xiang</t>
  </si>
  <si>
    <t>Beiling Xiang</t>
  </si>
  <si>
    <t>Beiyuan Zhen</t>
  </si>
  <si>
    <t>Bujiazhuang Xiang</t>
  </si>
  <si>
    <t>Caotan Xiang</t>
  </si>
  <si>
    <t>Chejiawan Xiang</t>
  </si>
  <si>
    <t>Chengbei Jiedao</t>
  </si>
  <si>
    <t>Chengjiao Zhen</t>
  </si>
  <si>
    <t>Chengnan Jiedao</t>
  </si>
  <si>
    <t>Chenjiaji Zhen</t>
  </si>
  <si>
    <t>Chenjing Zhen</t>
  </si>
  <si>
    <t>Chuancheng Zhen</t>
  </si>
  <si>
    <t>Chuimatan Zhen</t>
  </si>
  <si>
    <t>Chuntai Xiang</t>
  </si>
  <si>
    <t>Daban Zhen</t>
  </si>
  <si>
    <t>Dahejia Zhen</t>
  </si>
  <si>
    <t>Dalang Xiang</t>
  </si>
  <si>
    <t>Dashu Xiang</t>
  </si>
  <si>
    <t>Diaoqi Zhen</t>
  </si>
  <si>
    <t>Dongling Xiang</t>
  </si>
  <si>
    <t>Dongyuan Xiang</t>
  </si>
  <si>
    <t>Fengshan Xiang</t>
  </si>
  <si>
    <t>Fucheng Zhen</t>
  </si>
  <si>
    <t>Gaoshan Xiang</t>
  </si>
  <si>
    <t>Guanbu Xiang</t>
  </si>
  <si>
    <t>Guanfang Xiang</t>
  </si>
  <si>
    <t>Guanjiachuan Xiang</t>
  </si>
  <si>
    <t>Guanshan Xiang</t>
  </si>
  <si>
    <t>Guogan Xiang</t>
  </si>
  <si>
    <t>Hanji Zhen</t>
  </si>
  <si>
    <t>Hetan Zhen</t>
  </si>
  <si>
    <t>Hexi Xiang</t>
  </si>
  <si>
    <t>Hongquan Zhen</t>
  </si>
  <si>
    <t>Hongtai Xiang</t>
  </si>
  <si>
    <t>Hongyuan Jiedao</t>
  </si>
  <si>
    <t>Huangniwan Zhen</t>
  </si>
  <si>
    <t>Huguan Xiang</t>
  </si>
  <si>
    <t>Hulinjia Xiang</t>
  </si>
  <si>
    <t>Jinggou Xiang</t>
  </si>
  <si>
    <t>Jinggu Zhen</t>
  </si>
  <si>
    <t>Juji Zhen</t>
  </si>
  <si>
    <t>Kangfeng Xiang</t>
  </si>
  <si>
    <t>Kaole Xiang</t>
  </si>
  <si>
    <t>Liangjiasi Xiang</t>
  </si>
  <si>
    <t>Lianlu Zhen</t>
  </si>
  <si>
    <t>Liuchuan Xiang</t>
  </si>
  <si>
    <t>Liugou Xiang</t>
  </si>
  <si>
    <t>Liujiaxia Zhen</t>
  </si>
  <si>
    <t>Liuji Xiang</t>
  </si>
  <si>
    <t>Liushu Xiang</t>
  </si>
  <si>
    <t>Longquan Zhen</t>
  </si>
  <si>
    <t>Luojiaji Zhen</t>
  </si>
  <si>
    <t>Lupan Xiang</t>
  </si>
  <si>
    <t>Maijiaji Zhen</t>
  </si>
  <si>
    <t>Maijiaxiang Zhen</t>
  </si>
  <si>
    <t>Majiabao Zhen</t>
  </si>
  <si>
    <t>Maji Zhen</t>
  </si>
  <si>
    <t>Manisigou Xiang</t>
  </si>
  <si>
    <t>Manlu Xiang</t>
  </si>
  <si>
    <t>Minglu Xiang</t>
  </si>
  <si>
    <t>Minzhu Xiang</t>
  </si>
  <si>
    <t>Monigou Xiang</t>
  </si>
  <si>
    <t>Nalesi Zhen</t>
  </si>
  <si>
    <t>Nanlong Zhen</t>
  </si>
  <si>
    <t>Nanyuan Xiang</t>
  </si>
  <si>
    <t>Pinggou Xiang</t>
  </si>
  <si>
    <t>Pingzhuang Xiang</t>
  </si>
  <si>
    <t>Potou Xiang</t>
  </si>
  <si>
    <t>Puchuan Xiang</t>
  </si>
  <si>
    <t>Qiaosi Xiang</t>
  </si>
  <si>
    <t>Qiecang Zhen [Biezang Zhen]</t>
  </si>
  <si>
    <t>Qijiaji Zhen</t>
  </si>
  <si>
    <t>Qijia Zhen</t>
  </si>
  <si>
    <t>Sanjiaji Zhen</t>
  </si>
  <si>
    <t>Sanshilipu Zhen</t>
  </si>
  <si>
    <t>Santiaoxian Xiang</t>
  </si>
  <si>
    <t>Sanyuan Zhen</t>
  </si>
  <si>
    <t>Shangwan Xiang</t>
  </si>
  <si>
    <t>Shiyuan Xiang</t>
  </si>
  <si>
    <t>Shuiquan Xiang</t>
  </si>
  <si>
    <t>Songming Zhen [Diaotan Xiang]</t>
  </si>
  <si>
    <t>Suji Zhen</t>
  </si>
  <si>
    <t>Suonan Zhen</t>
  </si>
  <si>
    <t>Taiji Zhen</t>
  </si>
  <si>
    <t>Tangwang Zhen</t>
  </si>
  <si>
    <t>Tuqiao Zhen</t>
  </si>
  <si>
    <t>Wangji Zhen</t>
  </si>
  <si>
    <t>Wangtai Zhen</t>
  </si>
  <si>
    <t>Wuhu Xiang</t>
  </si>
  <si>
    <t>Wujia Xiang</t>
  </si>
  <si>
    <t>Xianfeng Xiang</t>
  </si>
  <si>
    <t>Xianyuan Zhen</t>
  </si>
  <si>
    <t>Xiaoguan Xiang</t>
  </si>
  <si>
    <t>Xiaoling Xiang</t>
  </si>
  <si>
    <t>Xihe Zhen</t>
  </si>
  <si>
    <t>Xinsi Xiang</t>
  </si>
  <si>
    <t>Xinzhuang Xiang</t>
  </si>
  <si>
    <t>Xuding Xiang</t>
  </si>
  <si>
    <t>Xuhujia Xiang</t>
  </si>
  <si>
    <t>Yangta Xiang</t>
  </si>
  <si>
    <t>Yanguoxia Zhen</t>
  </si>
  <si>
    <t>Yanling Xiang</t>
  </si>
  <si>
    <t>Yanzhi Zhen</t>
  </si>
  <si>
    <t>Yinchuan Xiang</t>
  </si>
  <si>
    <t>Yingtan Xiang</t>
  </si>
  <si>
    <t>Yinji Zhen</t>
  </si>
  <si>
    <t>Yulin Xiang</t>
  </si>
  <si>
    <t>Zhaizigou Xiang</t>
  </si>
  <si>
    <t>Zhangzigou Xiang</t>
  </si>
  <si>
    <t>Zhaojia Xiang</t>
  </si>
  <si>
    <t>Zheqiao Zhen</t>
  </si>
  <si>
    <t>Zhongjuling Xiang</t>
  </si>
  <si>
    <t>Zhuangkeji Zhen</t>
  </si>
  <si>
    <t>Anhua Zhen</t>
  </si>
  <si>
    <t>Anmenkou Zhen</t>
  </si>
  <si>
    <t>Awu Zhen</t>
  </si>
  <si>
    <t>Baiguan Zhen</t>
  </si>
  <si>
    <t>Baihe Zhen</t>
  </si>
  <si>
    <t>Bailin Zhen</t>
  </si>
  <si>
    <t>Baiyang Zhen</t>
  </si>
  <si>
    <t>Baoziba Zhen</t>
  </si>
  <si>
    <t>Bikou Zhen</t>
  </si>
  <si>
    <t>Caoping Xiang</t>
  </si>
  <si>
    <t>Changba Zhen</t>
  </si>
  <si>
    <t>Changdao Zhen</t>
  </si>
  <si>
    <t>Chanhe Xiang</t>
  </si>
  <si>
    <t>Chela Xiang</t>
  </si>
  <si>
    <t>Chengguan Zhen [incl. Zhonglou Jiedao, Jishiba Jiedao]</t>
  </si>
  <si>
    <t>Chenyuan Zhen</t>
  </si>
  <si>
    <t>Chiba Xiang</t>
  </si>
  <si>
    <t>Dabao Zhen</t>
  </si>
  <si>
    <t>Dahedian Zhen</t>
  </si>
  <si>
    <t>Dananyu Zhen</t>
  </si>
  <si>
    <t>Danbao Zhen</t>
  </si>
  <si>
    <t>Daqiao Zhen</t>
  </si>
  <si>
    <t>Diancun Zhen</t>
  </si>
  <si>
    <t>Dongjiang Zhen</t>
  </si>
  <si>
    <t>Douba Zhen</t>
  </si>
  <si>
    <t>Erlang Xiang</t>
  </si>
  <si>
    <t>Fanba Zhen</t>
  </si>
  <si>
    <t>Fengxiang Xiang</t>
  </si>
  <si>
    <t>Foya Zhen</t>
  </si>
  <si>
    <t>Fujia Zhen</t>
  </si>
  <si>
    <t>Ganjiangtou Xiang</t>
  </si>
  <si>
    <t>Gaoqiao Zhen</t>
  </si>
  <si>
    <t>Guanting Zhen</t>
  </si>
  <si>
    <t>Guohe Xiang</t>
  </si>
  <si>
    <t>Hadapu Zhen</t>
  </si>
  <si>
    <t>Hanlin Zhen</t>
  </si>
  <si>
    <t>Hanwang Zhen</t>
  </si>
  <si>
    <t>Hanyuan Xiang</t>
  </si>
  <si>
    <t>Hanyuan Zhen</t>
  </si>
  <si>
    <t>Haolin Xiang</t>
  </si>
  <si>
    <t>Haoti Xiang</t>
  </si>
  <si>
    <t>Heba Zhen</t>
  </si>
  <si>
    <t>Hejiabao Xiang</t>
  </si>
  <si>
    <t>Hongchuan Zhen</t>
  </si>
  <si>
    <t>Honghe Zhen</t>
  </si>
  <si>
    <t>Huangchen Zhen</t>
  </si>
  <si>
    <t>Huangping Zhen</t>
  </si>
  <si>
    <t>Huangzhu Zhen</t>
  </si>
  <si>
    <t>Jialing Zhen</t>
  </si>
  <si>
    <t>Jiangkou Zhen</t>
  </si>
  <si>
    <t>Jiangluo Zhen</t>
  </si>
  <si>
    <t>Jiangtai Xiang</t>
  </si>
  <si>
    <t>Jiangxi Zhen</t>
  </si>
  <si>
    <t>Jianshan Xiang</t>
  </si>
  <si>
    <t>Jiaogong Zhen</t>
  </si>
  <si>
    <t>Jiegan Zhen</t>
  </si>
  <si>
    <t>Jifeng Zhen</t>
  </si>
  <si>
    <t>Jindong Xiang</t>
  </si>
  <si>
    <t>Koutouba Xiang</t>
  </si>
  <si>
    <t>Kuanchuan Zhen</t>
  </si>
  <si>
    <t>Leiba Zhen</t>
  </si>
  <si>
    <t>Leiwang Xiang</t>
  </si>
  <si>
    <t>Lianghekou Zhen</t>
  </si>
  <si>
    <t>Lianghe Zhen</t>
  </si>
  <si>
    <t>Liangshui Zhen</t>
  </si>
  <si>
    <t>Lichuan Zhen</t>
  </si>
  <si>
    <t>Liping Zhen</t>
  </si>
  <si>
    <t>Liujiaping Xiang</t>
  </si>
  <si>
    <t>Liuxiang Xiang</t>
  </si>
  <si>
    <t>Longba Xiang</t>
  </si>
  <si>
    <t>Longfeng Xiang</t>
  </si>
  <si>
    <t>Longlin Zhen</t>
  </si>
  <si>
    <t>Longxing Zhen</t>
  </si>
  <si>
    <t>Luhe Zhen</t>
  </si>
  <si>
    <t>Luoba Zhen</t>
  </si>
  <si>
    <t>Luotang Zhen</t>
  </si>
  <si>
    <t>Luoyu Zhen</t>
  </si>
  <si>
    <t>Mahe Xiang</t>
  </si>
  <si>
    <t>Majie Zhen</t>
  </si>
  <si>
    <t>Mayanhe Zhen</t>
  </si>
  <si>
    <t>Mayuan Zhen</t>
  </si>
  <si>
    <t>Miba Xiang</t>
  </si>
  <si>
    <t>Moba Zangzu Xiang</t>
  </si>
  <si>
    <t>Mu'er Xiang</t>
  </si>
  <si>
    <t>Nanhe Zhen</t>
  </si>
  <si>
    <t>Nanyang Zhen</t>
  </si>
  <si>
    <t>Nianba Zhen</t>
  </si>
  <si>
    <t>Niyang Zhen</t>
  </si>
  <si>
    <t>Pangjia Xiang</t>
  </si>
  <si>
    <t>Paosha Zhen</t>
  </si>
  <si>
    <t>Pingluo Zhen</t>
  </si>
  <si>
    <t>Pingya Zangzu Xiang</t>
  </si>
  <si>
    <t>Pipa Zhen</t>
  </si>
  <si>
    <t>Puchi Xiang</t>
  </si>
  <si>
    <t>Qishan Zhen</t>
  </si>
  <si>
    <t>Qiushan Zhen</t>
  </si>
  <si>
    <t>Sancang Zhen</t>
  </si>
  <si>
    <t>Sanheba Zhen</t>
  </si>
  <si>
    <t>Sanyu Xiang</t>
  </si>
  <si>
    <t>Shaba Zhen</t>
  </si>
  <si>
    <t>Shaijing Xiang</t>
  </si>
  <si>
    <t>Shajin Xiang</t>
  </si>
  <si>
    <t>Shangde Zhen</t>
  </si>
  <si>
    <t>Shangping Xiang</t>
  </si>
  <si>
    <t>Shaoyu Zhen</t>
  </si>
  <si>
    <t>Shawan Zhen</t>
  </si>
  <si>
    <t>Sheshu Xiang</t>
  </si>
  <si>
    <t>Shibao Zhen</t>
  </si>
  <si>
    <t>Shifang Zhen</t>
  </si>
  <si>
    <t>Shijiba Zhen</t>
  </si>
  <si>
    <t>Shiqiao Zhen</t>
  </si>
  <si>
    <t>Shixia Zhen</t>
  </si>
  <si>
    <t>Shizi Xiang</t>
  </si>
  <si>
    <t>Shuiyang Zhen</t>
  </si>
  <si>
    <t>Sitai Zhen</t>
  </si>
  <si>
    <t>Songping Xiang</t>
  </si>
  <si>
    <t>Suhe Zhen</t>
  </si>
  <si>
    <t>Suochi Zhen</t>
  </si>
  <si>
    <t>Suyuan Zhen</t>
  </si>
  <si>
    <t>Taishan Xiang</t>
  </si>
  <si>
    <t>Taishihe Xiang</t>
  </si>
  <si>
    <t>Taishi Xiang</t>
  </si>
  <si>
    <t>Tanping Zhen</t>
  </si>
  <si>
    <t>Taoping Zhen</t>
  </si>
  <si>
    <t>Tianchi Zhen</t>
  </si>
  <si>
    <t>Tielou Zangzu Xiang</t>
  </si>
  <si>
    <t>Tongqian Zhen</t>
  </si>
  <si>
    <t>Waina Zhen</t>
  </si>
  <si>
    <t>Wangguan Zhen</t>
  </si>
  <si>
    <t>Wangmo Zhen</t>
  </si>
  <si>
    <t>Wuku Zhen</t>
  </si>
  <si>
    <t>Wuma Zhen</t>
  </si>
  <si>
    <t>Xianlong Zhen</t>
  </si>
  <si>
    <t>Xiaochuan Zhen</t>
  </si>
  <si>
    <t>Xiaoliang Xiang</t>
  </si>
  <si>
    <t>Xigaoshan Zhen</t>
  </si>
  <si>
    <t>Xinchengzi Zangzu Xiang</t>
  </si>
  <si>
    <t>Xinglong Zhen</t>
  </si>
  <si>
    <t>Xinzhai Xiang</t>
  </si>
  <si>
    <t>Xiyu Zhen</t>
  </si>
  <si>
    <t>Yacheng Zhen</t>
  </si>
  <si>
    <t>Yangba Zhen</t>
  </si>
  <si>
    <t>Yangdian Zhen</t>
  </si>
  <si>
    <t>Yanguan Zhen</t>
  </si>
  <si>
    <t>Yaozhai Zhen [Chengjiao Xiang]</t>
  </si>
  <si>
    <t>Yinxingshu Zhen</t>
  </si>
  <si>
    <t>Yongping Zhen</t>
  </si>
  <si>
    <t>Yongxing Zhen</t>
  </si>
  <si>
    <t>Yuchi Xiang</t>
  </si>
  <si>
    <t>Yuezhao Xiang</t>
  </si>
  <si>
    <t>Yuguan Xiang</t>
  </si>
  <si>
    <t>Yuhe Zhen</t>
  </si>
  <si>
    <t>Yuhuang Xiang</t>
  </si>
  <si>
    <t>Yulei Xiang</t>
  </si>
  <si>
    <t>Yulong Zhen</t>
  </si>
  <si>
    <t>Yunping Zhen</t>
  </si>
  <si>
    <t>Yuntai Zhen</t>
  </si>
  <si>
    <t>Yushu Xiang</t>
  </si>
  <si>
    <t>Zhan'erxiang Zhen</t>
  </si>
  <si>
    <t>Zhangjia Xiang</t>
  </si>
  <si>
    <t>Zhifang Zhen</t>
  </si>
  <si>
    <t>Zhongmiao Zhen</t>
  </si>
  <si>
    <t>Zhoujiaba Zhen [Douping Xiang]</t>
  </si>
  <si>
    <t>Zhuyuan Xiang</t>
  </si>
  <si>
    <t>Zuojia Xiang</t>
  </si>
  <si>
    <t>Anguo Zhen</t>
  </si>
  <si>
    <t>Ankou Zhen</t>
  </si>
  <si>
    <t>Baili Zhen</t>
  </si>
  <si>
    <t>Baimiao Xiang</t>
  </si>
  <si>
    <t>Baishui Zhen</t>
  </si>
  <si>
    <t>Caofeng Zhen</t>
  </si>
  <si>
    <t>Caowu Zhen</t>
  </si>
  <si>
    <t>Cedi Zhen</t>
  </si>
  <si>
    <t>Chaonei Zhen</t>
  </si>
  <si>
    <t>Chengchuan Zhen</t>
  </si>
  <si>
    <t>Chengqu Jiedao</t>
  </si>
  <si>
    <t>Chengshi Shequ Guanli Weiyuanhui Diqu</t>
  </si>
  <si>
    <t>Chengshi Shequ Guanli Weiyuanhui Jiedao</t>
  </si>
  <si>
    <t>Chengshi Shequ Jiedao</t>
  </si>
  <si>
    <t>Dangyuan Zhen</t>
  </si>
  <si>
    <t>Daqin Xiang</t>
  </si>
  <si>
    <t>Dazhai Xiang</t>
  </si>
  <si>
    <t>Donghua Jiedao</t>
  </si>
  <si>
    <t>Donghua Zhen</t>
  </si>
  <si>
    <t>Dudian Zhen</t>
  </si>
  <si>
    <t>Feiyun Zhen</t>
  </si>
  <si>
    <t>Fengtai Zhen</t>
  </si>
  <si>
    <t>Gangou Zhen</t>
  </si>
  <si>
    <t>Gaoping Zhen</t>
  </si>
  <si>
    <t>Handian Zhen</t>
  </si>
  <si>
    <t>Hexi Zhen</t>
  </si>
  <si>
    <t>Honghe Xiang</t>
  </si>
  <si>
    <t>Hongsi Zhen</t>
  </si>
  <si>
    <t>Huanghua Xiang</t>
  </si>
  <si>
    <t>Huangzhai Zhen</t>
  </si>
  <si>
    <t>Huasuo Zhen</t>
  </si>
  <si>
    <t>Jieshipu Zhen</t>
  </si>
  <si>
    <t>Jingming Xiang</t>
  </si>
  <si>
    <t>Jinping Zhen</t>
  </si>
  <si>
    <t>Kongtong Zhen</t>
  </si>
  <si>
    <t>Leida Zhen</t>
  </si>
  <si>
    <t>Liangyi Zhen</t>
  </si>
  <si>
    <t>Liangyuan Xiang</t>
  </si>
  <si>
    <t>Libao Zhen</t>
  </si>
  <si>
    <t>Lidian Zhen</t>
  </si>
  <si>
    <t>Lingzhi Xiang</t>
  </si>
  <si>
    <t>Liuliang Zhen</t>
  </si>
  <si>
    <t>Longmen Xiang</t>
  </si>
  <si>
    <t>Luohandong Xiang</t>
  </si>
  <si>
    <t>Mawu Xiang</t>
  </si>
  <si>
    <t>Maxia Zhen</t>
  </si>
  <si>
    <t>Mulin Xiang</t>
  </si>
  <si>
    <t>Puwo Zhen</t>
  </si>
  <si>
    <t>Renda Zhen</t>
  </si>
  <si>
    <t>Ruifeng Zhen</t>
  </si>
  <si>
    <t>Shangguan Zhen</t>
  </si>
  <si>
    <t>Shangliang Zhen</t>
  </si>
  <si>
    <t>Shangyang Xiang</t>
  </si>
  <si>
    <t>Shanzhai Xiang</t>
  </si>
  <si>
    <t>Shaozhai Zhen</t>
  </si>
  <si>
    <t>Shengou Xiang</t>
  </si>
  <si>
    <t>Shenyu Xiang</t>
  </si>
  <si>
    <t>Shibaozi Kaifaqu Guanweihui</t>
  </si>
  <si>
    <t>Shizi Zhen</t>
  </si>
  <si>
    <t>Shuangxian Zhen</t>
  </si>
  <si>
    <t>Shuiluo Jiedao</t>
  </si>
  <si>
    <t>Shuiluo Zhen</t>
  </si>
  <si>
    <t>Sihe Zhen</t>
  </si>
  <si>
    <t>Siqiao Xiang</t>
  </si>
  <si>
    <t>Sishilipu Zhen</t>
  </si>
  <si>
    <t>Suoluo Xiang</t>
  </si>
  <si>
    <t>Tonghua Zhen</t>
  </si>
  <si>
    <t>Wanbaochuan Nongchang</t>
  </si>
  <si>
    <t>Wangcun Zhen</t>
  </si>
  <si>
    <t>Wanquan Zhen</t>
  </si>
  <si>
    <t>Weirong Zhen</t>
  </si>
  <si>
    <t>Wenquan Jingji Kaifaqu</t>
  </si>
  <si>
    <t>Wolong Zhen</t>
  </si>
  <si>
    <t>Wuju Nongchang</t>
  </si>
  <si>
    <t>Xiamen Xiang</t>
  </si>
  <si>
    <t>Xianglian Xiang</t>
  </si>
  <si>
    <t>Xihua Zhen</t>
  </si>
  <si>
    <t>Xijiao Jiedao</t>
  </si>
  <si>
    <t>Xindian Xiang</t>
  </si>
  <si>
    <t>Xinghuo Xiang</t>
  </si>
  <si>
    <t>Xinkai Xiang</t>
  </si>
  <si>
    <t>Xinyao Jiedao</t>
  </si>
  <si>
    <t>Xinyao Zhen</t>
  </si>
  <si>
    <t>Xitun Zhen</t>
  </si>
  <si>
    <t>Xixiang Zhen</t>
  </si>
  <si>
    <t>Xiyang Xiang</t>
  </si>
  <si>
    <t>Yangchuan Zhen</t>
  </si>
  <si>
    <t>Yanghe Xiang</t>
  </si>
  <si>
    <t>Yanxia Xiang</t>
  </si>
  <si>
    <t>Yuan'an Zhen</t>
  </si>
  <si>
    <t>Yudu Zhen</t>
  </si>
  <si>
    <t>Yuebao Zhen</t>
  </si>
  <si>
    <t>Yuwan Xiang</t>
  </si>
  <si>
    <t>Zhaihe Xiang</t>
  </si>
  <si>
    <t>Zhanglaosi Nongchang</t>
  </si>
  <si>
    <t>Zhaodun Xiang</t>
  </si>
  <si>
    <t>Zhenghe Xiang</t>
  </si>
  <si>
    <t>Zhiping Zhen</t>
  </si>
  <si>
    <t>Zhongjie Jiedao</t>
  </si>
  <si>
    <t>Zhongtai Zhen</t>
  </si>
  <si>
    <t>Zhudian Zhen</t>
  </si>
  <si>
    <t>Baimapu Zhen</t>
  </si>
  <si>
    <t>Baima Xiang</t>
  </si>
  <si>
    <t>Bazhu Xiang</t>
  </si>
  <si>
    <t>Beijie</t>
  </si>
  <si>
    <t>Caijiamiao Xiang</t>
  </si>
  <si>
    <t>Caikouji Xiang</t>
  </si>
  <si>
    <t>Changqingqiao Zhen</t>
  </si>
  <si>
    <t>Chedao Zhen</t>
  </si>
  <si>
    <t>Chenghao Zhen</t>
  </si>
  <si>
    <t>Chicheng Zhen</t>
  </si>
  <si>
    <t>Chunrong Zhen</t>
  </si>
  <si>
    <t>Dongzhi Zhen</t>
  </si>
  <si>
    <t>Duanjiaji Xiang</t>
  </si>
  <si>
    <t>Fangshan Xiang</t>
  </si>
  <si>
    <t>Fanjiachuan Zhen</t>
  </si>
  <si>
    <t>Gengwan Xiang</t>
  </si>
  <si>
    <t>Guoyuan Xiang</t>
  </si>
  <si>
    <t>Haojupu Xiang</t>
  </si>
  <si>
    <t>Hedao Zhen</t>
  </si>
  <si>
    <t>Hejiapan Zhen</t>
  </si>
  <si>
    <t>Hesheng Zhen</t>
  </si>
  <si>
    <t>Hongde Zhen</t>
  </si>
  <si>
    <t>Houguanzhai Zhen</t>
  </si>
  <si>
    <t>Huai'an Xiang</t>
  </si>
  <si>
    <t>Huancheng Zhen</t>
  </si>
  <si>
    <t>Hudong Zhen</t>
  </si>
  <si>
    <t>Jiaocun Zhen</t>
  </si>
  <si>
    <t>Jincun Xiang</t>
  </si>
  <si>
    <t>Jiuxian Xiang</t>
  </si>
  <si>
    <t>Jixian Zhen</t>
  </si>
  <si>
    <t>Kaibian Zhen</t>
  </si>
  <si>
    <t>Laocheng Zhen</t>
  </si>
  <si>
    <t>Liangping Zhen</t>
  </si>
  <si>
    <t>Linjing Zhen</t>
  </si>
  <si>
    <t>Linzhen Xiang</t>
  </si>
  <si>
    <t>Lujiawan Xiang</t>
  </si>
  <si>
    <t>Luoshanchuan Xiang</t>
  </si>
  <si>
    <t>Maling Zhen</t>
  </si>
  <si>
    <t>Maojing Zhen</t>
  </si>
  <si>
    <t>Maqu Zhen</t>
  </si>
  <si>
    <t>Mengba Zhen</t>
  </si>
  <si>
    <t>Miaoqu Zhen</t>
  </si>
  <si>
    <t>Miqiao Zhen</t>
  </si>
  <si>
    <t>Mubo Zhen</t>
  </si>
  <si>
    <t>Nanchuan Xiang</t>
  </si>
  <si>
    <t>Nanjie</t>
  </si>
  <si>
    <t>Nanliang Zhen</t>
  </si>
  <si>
    <t>Nanqiu Xiang</t>
  </si>
  <si>
    <t>Nanyi Xiang</t>
  </si>
  <si>
    <t>Nanzhuang Xiang</t>
  </si>
  <si>
    <t>Panke Zhen</t>
  </si>
  <si>
    <t>Pengyuan Zhen</t>
  </si>
  <si>
    <t>Pingquan Zhen</t>
  </si>
  <si>
    <t>Pingzi Zhen</t>
  </si>
  <si>
    <t>Qiaochuan Xiang</t>
  </si>
  <si>
    <t>Qiaohe Xiang</t>
  </si>
  <si>
    <t>Qintuanzhuang Xiang</t>
  </si>
  <si>
    <t>Qiutou Zhen</t>
  </si>
  <si>
    <t>Quzi Zhen</t>
  </si>
  <si>
    <t>Rouyuan Zhen</t>
  </si>
  <si>
    <t>Sanjia Xiang</t>
  </si>
  <si>
    <t>Sanshi Lipu Zhen [Sapu Zhen]</t>
  </si>
  <si>
    <t>Shancheng Xiang</t>
  </si>
  <si>
    <t>Shangliyuan Xiang</t>
  </si>
  <si>
    <t>Shangxiao Zhen</t>
  </si>
  <si>
    <t>Shanhe Zhen</t>
  </si>
  <si>
    <t>Shanzhuang Xiang</t>
  </si>
  <si>
    <t>Shishe Xiang</t>
  </si>
  <si>
    <t>Siheyuan Luyou Kaifa Bangongshi</t>
  </si>
  <si>
    <t>Taibailiang Xiang</t>
  </si>
  <si>
    <t>Taibai Zhen</t>
  </si>
  <si>
    <t>Taichang Zhen</t>
  </si>
  <si>
    <t>Tai'e Xiang</t>
  </si>
  <si>
    <t>Tianchi Xiang</t>
  </si>
  <si>
    <t>Tianshui Zhen</t>
  </si>
  <si>
    <t>Tongchuan Zhen</t>
  </si>
  <si>
    <t>Tunzi Zhen</t>
  </si>
  <si>
    <t>Tuqiao Xiang</t>
  </si>
  <si>
    <t>Wangjuzi Xiang</t>
  </si>
  <si>
    <t>Waxie Xiang</t>
  </si>
  <si>
    <t>Wugou Xiang</t>
  </si>
  <si>
    <t>Wujiao Zhen</t>
  </si>
  <si>
    <t>Wuqingyuan Xiang</t>
  </si>
  <si>
    <t>Xiangle Zhen</t>
  </si>
  <si>
    <t>Xiansheng Xiang</t>
  </si>
  <si>
    <t>Xiaojin Zhen</t>
  </si>
  <si>
    <t>Xiaoju Zhen</t>
  </si>
  <si>
    <t>Xiaonangou Xiang</t>
  </si>
  <si>
    <t>Xihuachi Zhen</t>
  </si>
  <si>
    <t>Xijie</t>
  </si>
  <si>
    <t>Xinning Zhen</t>
  </si>
  <si>
    <t>Xuanma Zhen</t>
  </si>
  <si>
    <t>Yanwu Xiang</t>
  </si>
  <si>
    <t>Yima Zhen</t>
  </si>
  <si>
    <t>Yinjiacheng Xiang</t>
  </si>
  <si>
    <t>Yonghe Zhen</t>
  </si>
  <si>
    <t>Yongzheng Zhen</t>
  </si>
  <si>
    <t>Yuancheng Zhen</t>
  </si>
  <si>
    <t>Yuele Zhen</t>
  </si>
  <si>
    <t>Yulinzi Zhen</t>
  </si>
  <si>
    <t>Zaosheng Zhen</t>
  </si>
  <si>
    <t>Zhaijiahe Xiang</t>
  </si>
  <si>
    <t>Zhongcun Zhen</t>
  </si>
  <si>
    <t>Zhongyuan Xiang</t>
  </si>
  <si>
    <t>Zhoujia Zhen</t>
  </si>
  <si>
    <t>Zifangpan Xiang</t>
  </si>
  <si>
    <t>Anfu Zhen</t>
  </si>
  <si>
    <t>Baijiawan Xiang</t>
  </si>
  <si>
    <t>Baisha Zhen</t>
  </si>
  <si>
    <t>Baituo Zhen</t>
  </si>
  <si>
    <t>Baliwan Zhen</t>
  </si>
  <si>
    <t>Beidaobu Jiedao</t>
  </si>
  <si>
    <t>Boyang Zhen</t>
  </si>
  <si>
    <t>Caochuanpu Zhen</t>
  </si>
  <si>
    <t>Chuanwang Zhen</t>
  </si>
  <si>
    <t>Dacheng Jiedao</t>
  </si>
  <si>
    <t>Damen Zhen</t>
  </si>
  <si>
    <t>Dangchuan Zhen</t>
  </si>
  <si>
    <t>Daobei Jiedao</t>
  </si>
  <si>
    <t>Dashi Zhen</t>
  </si>
  <si>
    <t>Daxiangshan Zhen</t>
  </si>
  <si>
    <t>Dayang Zhen</t>
  </si>
  <si>
    <t>Dongcha Zhen</t>
  </si>
  <si>
    <t>Fengwang Xiang</t>
  </si>
  <si>
    <t>Gongmen Zhen</t>
  </si>
  <si>
    <t>Guanzi Zhen</t>
  </si>
  <si>
    <t>Guochuan Zhen</t>
  </si>
  <si>
    <t>Guojia Zhen</t>
  </si>
  <si>
    <t>Gupo Zhen</t>
  </si>
  <si>
    <t>Hongbao Zhen</t>
  </si>
  <si>
    <t>Hualin Zhen</t>
  </si>
  <si>
    <t>Huangmen Zhen</t>
  </si>
  <si>
    <t>Huaniu Zhen</t>
  </si>
  <si>
    <t>Huaqi Zhen</t>
  </si>
  <si>
    <t>Huchuan Zhen</t>
  </si>
  <si>
    <t>Hupo Zhen</t>
  </si>
  <si>
    <t>Jiachuan Xiang</t>
  </si>
  <si>
    <t>Jiekou Zhen</t>
  </si>
  <si>
    <t>Jinji Zhen</t>
  </si>
  <si>
    <t>Liangshan Zhen</t>
  </si>
  <si>
    <t>Lianwu Xiang</t>
  </si>
  <si>
    <t>Liqiao Zhen</t>
  </si>
  <si>
    <t>Liubao Zhen</t>
  </si>
  <si>
    <t>Liufeng Zhen</t>
  </si>
  <si>
    <t>Liuping Zhen</t>
  </si>
  <si>
    <t>Lixin Zhen</t>
  </si>
  <si>
    <t>Longcheng Zhen</t>
  </si>
  <si>
    <t>Longdong Zhen</t>
  </si>
  <si>
    <t>Longtai Zhen</t>
  </si>
  <si>
    <t>Luomen Zhen</t>
  </si>
  <si>
    <t>Maguan Zhen</t>
  </si>
  <si>
    <t>Maiji Zhen</t>
  </si>
  <si>
    <t>Mali Zhen</t>
  </si>
  <si>
    <t>Malu Zhen</t>
  </si>
  <si>
    <t>Mapaoquan Zhen</t>
  </si>
  <si>
    <t>Mudan Zhen</t>
  </si>
  <si>
    <t>Muhe Xiang</t>
  </si>
  <si>
    <t>Niangniangba Zhen</t>
  </si>
  <si>
    <t>Ping'an Xiang</t>
  </si>
  <si>
    <t>Pingnan Zhen</t>
  </si>
  <si>
    <t>Qianhu Zhen</t>
  </si>
  <si>
    <t>Qiaonan Jiedao</t>
  </si>
  <si>
    <t>Qilidun Jiedao</t>
  </si>
  <si>
    <t>Qinling Zhen</t>
  </si>
  <si>
    <t>Qinting Zhen</t>
  </si>
  <si>
    <t>Qishou Zhen</t>
  </si>
  <si>
    <t>Shandan Zhen</t>
  </si>
  <si>
    <t>Shanmen Zhen</t>
  </si>
  <si>
    <t>Shetang Zhen</t>
  </si>
  <si>
    <t>Shifo Zhen</t>
  </si>
  <si>
    <t>Shimaping Jiedao</t>
  </si>
  <si>
    <t>Simen Zhen</t>
  </si>
  <si>
    <t>Taijing Zhen</t>
  </si>
  <si>
    <t>Tange Zhen</t>
  </si>
  <si>
    <t>Tianshuijun Jiedao</t>
  </si>
  <si>
    <t>Wangchuan Zhen</t>
  </si>
  <si>
    <t>Wanghe Zhen</t>
  </si>
  <si>
    <t>Wangpu Zhen [Wangfu Xiang]</t>
  </si>
  <si>
    <t>Wangyao Zhen</t>
  </si>
  <si>
    <t>Wangyin Zhen</t>
  </si>
  <si>
    <t>Weidian Zhen</t>
  </si>
  <si>
    <t>Weinan Zhen</t>
  </si>
  <si>
    <t>Wujiahe Zhen</t>
  </si>
  <si>
    <t>Wulong Zhen</t>
  </si>
  <si>
    <t>Wuying Zhen</t>
  </si>
  <si>
    <t>Xichuan Zhen</t>
  </si>
  <si>
    <t>Xiejiawan Xiang</t>
  </si>
  <si>
    <t>Xincheng Xiang</t>
  </si>
  <si>
    <t>Xingfeng Zhen</t>
  </si>
  <si>
    <t>Xingguo Zhen</t>
  </si>
  <si>
    <t>Xinxing Zhen</t>
  </si>
  <si>
    <t>Xinyang Zhen</t>
  </si>
  <si>
    <t>Xiping Zhen</t>
  </si>
  <si>
    <t>Yan'an Xiang</t>
  </si>
  <si>
    <t>Yanghe Zhen</t>
  </si>
  <si>
    <t>Yangjiasi Zhen</t>
  </si>
  <si>
    <t>Yanjia Xiang</t>
  </si>
  <si>
    <t>Yebao Zhen</t>
  </si>
  <si>
    <t>Yongqing Zhen</t>
  </si>
  <si>
    <t>Yuanlong Zhen</t>
  </si>
  <si>
    <t>Yuanmen Zhen</t>
  </si>
  <si>
    <t>Yuanyang Zhen</t>
  </si>
  <si>
    <t>Yunshan Zhen</t>
  </si>
  <si>
    <t>Yupan Zhen</t>
  </si>
  <si>
    <t>Zaojiao Zhen</t>
  </si>
  <si>
    <t>Zhangjiachuan Zhen</t>
  </si>
  <si>
    <t>Zhangmian Xiang</t>
  </si>
  <si>
    <t>Zhongcheng Jiedao</t>
  </si>
  <si>
    <t>Zhongliang Zhen</t>
  </si>
  <si>
    <t>Zhongshan Zhen</t>
  </si>
  <si>
    <t>Zhongtan Zhen</t>
  </si>
  <si>
    <t>Zuitou Xiang [Jutou Xiang]</t>
  </si>
  <si>
    <t>Caiqi Zhen</t>
  </si>
  <si>
    <t>Changcheng Zhen</t>
  </si>
  <si>
    <t>Changning Zhen</t>
  </si>
  <si>
    <t>Chongxing Zhen</t>
  </si>
  <si>
    <t>Daba Zhen</t>
  </si>
  <si>
    <t>Dachaigou Zhen</t>
  </si>
  <si>
    <t>Dahonggou Zhen</t>
  </si>
  <si>
    <t>Dajing Zhen</t>
  </si>
  <si>
    <t>Daliu Zhen</t>
  </si>
  <si>
    <t>Danma Xiang</t>
  </si>
  <si>
    <t>Datan Zhen</t>
  </si>
  <si>
    <t>Dingning Zhen</t>
  </si>
  <si>
    <t>Dizhi Xincunjie Jiedao</t>
  </si>
  <si>
    <t>Dongdajie Jiedao</t>
  </si>
  <si>
    <t>Dongdatan Xiang</t>
  </si>
  <si>
    <t>Dongguanjie Jiedao</t>
  </si>
  <si>
    <t>Donghu Zhen</t>
  </si>
  <si>
    <t>Dongping Xiang</t>
  </si>
  <si>
    <t>Duoshi Zhen</t>
  </si>
  <si>
    <t>Fafang Zhen</t>
  </si>
  <si>
    <t>Gancheng Xiang</t>
  </si>
  <si>
    <t>Gaoba Zhen</t>
  </si>
  <si>
    <t>Gufeng Zhen</t>
  </si>
  <si>
    <t>Gulang Zhen [incl. Chengguan Jiedao]</t>
  </si>
  <si>
    <t>Haizitan Zhen</t>
  </si>
  <si>
    <t>Hanzuo Zhen</t>
  </si>
  <si>
    <t>Haxi Zhen</t>
  </si>
  <si>
    <t>Heisongyi Zhen</t>
  </si>
  <si>
    <t>Hengliang Xiang</t>
  </si>
  <si>
    <t>Hongshagang Zhen</t>
  </si>
  <si>
    <t>Hongshaliang Zhen</t>
  </si>
  <si>
    <t>Hongxiang Zhen</t>
  </si>
  <si>
    <t>Huai'an Zhen</t>
  </si>
  <si>
    <t>Huanghuatan Zhen</t>
  </si>
  <si>
    <t>Huangyangchuan Zhen</t>
  </si>
  <si>
    <t>Huangyang Zhen</t>
  </si>
  <si>
    <t>Huazangsi Zhen</t>
  </si>
  <si>
    <t>Huoche Zhanjie Jiedao</t>
  </si>
  <si>
    <t>Jiahe Zhen</t>
  </si>
  <si>
    <t>Jinhe Zhen [Donghe Xiang]</t>
  </si>
  <si>
    <t>Jinsha Zhen</t>
  </si>
  <si>
    <t>Jinyang Zhen</t>
  </si>
  <si>
    <t>Jiuduntan Zhihuibu</t>
  </si>
  <si>
    <t>Jiudun Zhen</t>
  </si>
  <si>
    <t>Kangning Zhen</t>
  </si>
  <si>
    <t>Maozang Xiang</t>
  </si>
  <si>
    <t>Minquan Zhen</t>
  </si>
  <si>
    <t>Peijiaying Zhen</t>
  </si>
  <si>
    <t>Qilian Zhen</t>
  </si>
  <si>
    <t>Quanshan Zhen</t>
  </si>
  <si>
    <t>Ronghuajie Jiedao</t>
  </si>
  <si>
    <t>Sailalong Xiang</t>
  </si>
  <si>
    <t>Saishisi Zhen</t>
  </si>
  <si>
    <t>Sanlei Zhen</t>
  </si>
  <si>
    <t>Shiba Libao Xiang</t>
  </si>
  <si>
    <t>Shoucheng Zhen</t>
  </si>
  <si>
    <t>Shuangcheng Zhen</t>
  </si>
  <si>
    <t>Shuangcike Zhen</t>
  </si>
  <si>
    <t>Siba Zhen</t>
  </si>
  <si>
    <t>Sishui Zhen</t>
  </si>
  <si>
    <t>Songshan Zhen</t>
  </si>
  <si>
    <t>Suwu Zhen</t>
  </si>
  <si>
    <t>Tanshanling Zhen</t>
  </si>
  <si>
    <t>Tiantang Zhen</t>
  </si>
  <si>
    <t>Tianzhu Jiancai Chang</t>
  </si>
  <si>
    <t>Tianzhu Meidian Gongsi</t>
  </si>
  <si>
    <t>Wujiajing Zhen</t>
  </si>
  <si>
    <t>Wunan Zhen</t>
  </si>
  <si>
    <t>Xiashuang Zhen</t>
  </si>
  <si>
    <t>Xidajie Jiedao</t>
  </si>
  <si>
    <t>Xidatan Zhen</t>
  </si>
  <si>
    <t>Xiehe Zhen</t>
  </si>
  <si>
    <t>Xiguanjie Jiedao</t>
  </si>
  <si>
    <t>Xijing Zhen</t>
  </si>
  <si>
    <t>Xinbao Xiang</t>
  </si>
  <si>
    <t>Xiqu Zhen</t>
  </si>
  <si>
    <t>Xiying Zhen</t>
  </si>
  <si>
    <t>Xuebai Zhen</t>
  </si>
  <si>
    <t>Yangxiaba Zhen</t>
  </si>
  <si>
    <t>Yongchang Zhen</t>
  </si>
  <si>
    <t>Yongfengtan Zhen</t>
  </si>
  <si>
    <t>Yongfeng Zhen</t>
  </si>
  <si>
    <t>Zhangyi Zhen</t>
  </si>
  <si>
    <t>Zhitan Zhen</t>
  </si>
  <si>
    <t>Zhuaxi Xiulong Zhen</t>
  </si>
  <si>
    <t>Anyang Xiang</t>
  </si>
  <si>
    <t>Baiyin Mengguzu Xiang</t>
  </si>
  <si>
    <t>Beijie Jiedao</t>
  </si>
  <si>
    <t>Chang'an Zhen</t>
  </si>
  <si>
    <t>Chenhu Zhen</t>
  </si>
  <si>
    <t>Dahe Xiang</t>
  </si>
  <si>
    <t>Daman Zhen</t>
  </si>
  <si>
    <t>Damaying Zhen</t>
  </si>
  <si>
    <t>Dangzhai Zhen</t>
  </si>
  <si>
    <t>Dongjie Jiedao</t>
  </si>
  <si>
    <t>Dongle Zhen</t>
  </si>
  <si>
    <t>Ganjun Zhen</t>
  </si>
  <si>
    <t>Gansu Sheng Mianyang Yuzhong Chang</t>
  </si>
  <si>
    <t>Gansu Zhangye Gongye Yuanqu</t>
  </si>
  <si>
    <t>Gaoxin Shiyong Jishu Kaifaqu</t>
  </si>
  <si>
    <t>Guoying Linze Nongchang</t>
  </si>
  <si>
    <t>Guoying Shandan Nongchang</t>
  </si>
  <si>
    <t>Guoying Zhangye Nongchang</t>
  </si>
  <si>
    <t>Heiquan Zhen</t>
  </si>
  <si>
    <t>Heli Zhen</t>
  </si>
  <si>
    <t>Hongwansi Zhen</t>
  </si>
  <si>
    <t>Huangcheng Zhen</t>
  </si>
  <si>
    <t>Huazhai Xiang</t>
  </si>
  <si>
    <t>Huocheng Zhen</t>
  </si>
  <si>
    <t>Jiantan Zhen</t>
  </si>
  <si>
    <t>Kangle Zhen</t>
  </si>
  <si>
    <t>Laojun Xiang</t>
  </si>
  <si>
    <t>Liangjiadun Zhen</t>
  </si>
  <si>
    <t>Liangzhong Fanzhi Chang</t>
  </si>
  <si>
    <t>Liaoquan Zhen</t>
  </si>
  <si>
    <t>Liqiao Xiang</t>
  </si>
  <si>
    <t>Longqu Xiang</t>
  </si>
  <si>
    <t>Luocheng Zhen</t>
  </si>
  <si>
    <t>Luotuocheng Zhen</t>
  </si>
  <si>
    <t>Mati Zangzu Xiang</t>
  </si>
  <si>
    <t>Minghua Xiang</t>
  </si>
  <si>
    <t>Mingyong Zhen</t>
  </si>
  <si>
    <t>Minlian Zhen</t>
  </si>
  <si>
    <t>Nanfeng Zhen</t>
  </si>
  <si>
    <t>Nangu Zhen</t>
  </si>
  <si>
    <t>Nanhua Zhen</t>
  </si>
  <si>
    <t>Nanjie Jiedao</t>
  </si>
  <si>
    <t>Nijiaying Zhen</t>
  </si>
  <si>
    <t>Pingchuan Zhen</t>
  </si>
  <si>
    <t>Pingshanhu Mengguzu Xiang</t>
  </si>
  <si>
    <t>Qifeng Cangzu Xiang</t>
  </si>
  <si>
    <t>Qingquan Zhen</t>
  </si>
  <si>
    <t>Sanbao Zhen</t>
  </si>
  <si>
    <t>Sanzha Zhen</t>
  </si>
  <si>
    <t>Shahe Linchang</t>
  </si>
  <si>
    <t>Shahe Zhen</t>
  </si>
  <si>
    <t>Shajing Zhen</t>
  </si>
  <si>
    <t>Shangqin Zhen</t>
  </si>
  <si>
    <t>Sheng Nongkeyuan Zhangye Liu Gongli Shiyan Chang</t>
  </si>
  <si>
    <t>Shunhua Zhen</t>
  </si>
  <si>
    <t>Weiqi Zhen</t>
  </si>
  <si>
    <t>Wujiang Zhen</t>
  </si>
  <si>
    <t>Wuquan Linchang</t>
  </si>
  <si>
    <t>Xiangdao Zhen</t>
  </si>
  <si>
    <t>Xiaoman Zhen</t>
  </si>
  <si>
    <t>Xiaoquan Zizhi Shazhan</t>
  </si>
  <si>
    <t>Xijie Jiedao</t>
  </si>
  <si>
    <t>Xinba Zhen</t>
  </si>
  <si>
    <t>Xindun Zhen</t>
  </si>
  <si>
    <t>Xuanhua Zhen</t>
  </si>
  <si>
    <t>Yanuan Zhen</t>
  </si>
  <si>
    <t>Yonggu Zhen</t>
  </si>
  <si>
    <t>Yuanyichang</t>
  </si>
  <si>
    <t>Zhangye Baopinghe Muchang</t>
  </si>
  <si>
    <t>Zhongmu Gongsi Shandan Machang</t>
  </si>
  <si>
    <t>Column10</t>
  </si>
  <si>
    <t>Column11</t>
  </si>
  <si>
    <t>Column112</t>
  </si>
  <si>
    <t>Column113</t>
  </si>
  <si>
    <t>Column114</t>
  </si>
  <si>
    <t>Chéngguān (Chéng)</t>
  </si>
  <si>
    <t>Chéngguān (Guănghé)</t>
  </si>
  <si>
    <t>Chéngguān (Hézhèng)</t>
  </si>
  <si>
    <t>Chéngguān (Huī)</t>
  </si>
  <si>
    <t>Chéngguān (Jīngchuān)</t>
  </si>
  <si>
    <t>Chéngguān (Jìngníng)</t>
  </si>
  <si>
    <t>Chéngguān (Kāng)</t>
  </si>
  <si>
    <t>Chéngguān (Lĭ)</t>
  </si>
  <si>
    <t>Chéngguān (Liăngdāng)</t>
  </si>
  <si>
    <t>Chéngguān (Líntán)</t>
  </si>
  <si>
    <t>Chéngguān (Tànchāng)</t>
  </si>
  <si>
    <t>Chéngguān (Wén)</t>
  </si>
  <si>
    <t>Chéngguān (Yŏngdēng)</t>
  </si>
  <si>
    <t>Chéngguān (Yúzhōng)</t>
  </si>
  <si>
    <t>Chéngguān (Zhōuqŭ)</t>
  </si>
  <si>
    <t>Línjiāng (Tànchāng)</t>
  </si>
  <si>
    <t>Línjiāng (Wén)</t>
  </si>
  <si>
    <t>Qiáotóu (Lĭ)</t>
  </si>
  <si>
    <t>Qiáotóu (Wén)</t>
  </si>
  <si>
    <t>Shíchuān (Tōngwèi)</t>
  </si>
  <si>
    <t>Shíchuān (Zhāng)</t>
  </si>
  <si>
    <t>Wángbà (Kāng)</t>
  </si>
  <si>
    <t>Wángbà (Lĭ)</t>
  </si>
  <si>
    <t>Chengguan Zhen (Cheng Xian)</t>
  </si>
  <si>
    <t>Chengguan Zhen (Guanghe Xian)</t>
  </si>
  <si>
    <t>Chengguan Zhen (Hezheng Xian)</t>
  </si>
  <si>
    <t>Chengguan Zhen (Hui Xian)</t>
  </si>
  <si>
    <t>Chengguan Zhen (Jingchuan Xian)</t>
  </si>
  <si>
    <t>Chengguan Zhen (Jingning Xian)</t>
  </si>
  <si>
    <t>Chengguan Zhen (Kang Xian)</t>
  </si>
  <si>
    <t>Chengguan Zhen (Li Xian)</t>
  </si>
  <si>
    <t>Chengguan Zhen (Liangdang Xian)</t>
  </si>
  <si>
    <t>Chengguan Zhen (Lintan Xian)</t>
  </si>
  <si>
    <t>Chengguan Zhen (Tanchang Xian)</t>
  </si>
  <si>
    <t>Chengguan Zhen (Wen Xian)</t>
  </si>
  <si>
    <t>Chengguan Zhen (Yongdeng Xian)</t>
  </si>
  <si>
    <t>Chengguan Zhen (Yuzhong Xian)</t>
  </si>
  <si>
    <t>Chengguan Zhen (Zhouqu Xian)</t>
  </si>
  <si>
    <t>Linjiang Zhen (Tanchang Xian)</t>
  </si>
  <si>
    <t>Linjiang Zhen (Wen Xian)</t>
  </si>
  <si>
    <t>Qiaotou Zhen (Li Xian)</t>
  </si>
  <si>
    <t>Qiaotou Zhen (Wen Xian)</t>
  </si>
  <si>
    <t>Shichuan Zhen (Tongwei Xian)</t>
  </si>
  <si>
    <t>Shichuan Zhen (Zhang Xian)</t>
  </si>
  <si>
    <t>Wangba Zhen (Kang Xian)</t>
  </si>
  <si>
    <t>Wangba Zhen (Li Xian)</t>
  </si>
  <si>
    <t>Xinghua Xiang (Liangdang Xian)</t>
  </si>
  <si>
    <t>Xinghua Xiang (Tanchang Xian)</t>
  </si>
  <si>
    <t>Column13</t>
  </si>
  <si>
    <t>Ānyuăn (Tiānshuĭ)</t>
  </si>
  <si>
    <t>Ānyuăn (Wŭwēi)</t>
  </si>
  <si>
    <t>Bǎishù (Wŭwēi)</t>
  </si>
  <si>
    <t>Bǎishù (Píngliáng)</t>
  </si>
  <si>
    <t>Bālĭ (Lánzhōu)</t>
  </si>
  <si>
    <t>Bālĭ (Píngliáng)</t>
  </si>
  <si>
    <t>Bănqiáo (Qìngyáng)</t>
  </si>
  <si>
    <t>Bănqiáo (Zhāngyè)</t>
  </si>
  <si>
    <t>Chéngguān (Tiānshuĭ)</t>
  </si>
  <si>
    <t>Chéngguān (Jīnchāng)</t>
  </si>
  <si>
    <t>Chéngguān (Qìngyáng)</t>
  </si>
  <si>
    <t>Chéngguān (Zhāngyè)</t>
  </si>
  <si>
    <t>Dàzhuāng (Píngliáng)</t>
  </si>
  <si>
    <t>Dàzhuāng (Tiānshuĭ)</t>
  </si>
  <si>
    <t>Dōngbà (Jiŭquán)</t>
  </si>
  <si>
    <t>Dōngbà (Wŭwēi)</t>
  </si>
  <si>
    <t>Fēnglè (Wŭwēi)</t>
  </si>
  <si>
    <t>Fēnglè (Zhāngyè)</t>
  </si>
  <si>
    <t>Fēnglè (Jiŭquán)</t>
  </si>
  <si>
    <t>Gānquán (Tiānshuĭ)</t>
  </si>
  <si>
    <t>Gānquán (Lŏngnán)</t>
  </si>
  <si>
    <t>Gāolóu (Tiānshuĭ)</t>
  </si>
  <si>
    <t>Gāolóu (Qìngyáng)</t>
  </si>
  <si>
    <t>Gùchéng (Lŏngnán)</t>
  </si>
  <si>
    <t>Gùchéng (Qìngyáng)</t>
  </si>
  <si>
    <t>Gŭchéng (Píngliáng)</t>
  </si>
  <si>
    <t>Gŭchéng (Wŭwēi)</t>
  </si>
  <si>
    <t>Guŏyuán (Línxià Huízú Zìzhìzhōu)</t>
  </si>
  <si>
    <t>Guŏyuán (Jiŭquán)</t>
  </si>
  <si>
    <t>Hédōng (Wŭwēi)</t>
  </si>
  <si>
    <t>Hédōng (Jiŭquán)</t>
  </si>
  <si>
    <t>Hépíng (Lánzhōu)</t>
  </si>
  <si>
    <t>Hépíng (Wŭwēi)</t>
  </si>
  <si>
    <t>Hóngshuĭ (Zhāngyè)</t>
  </si>
  <si>
    <t>Hóngshuĭ (Báiyín)</t>
  </si>
  <si>
    <t>Jīnshān (Tiānshuĭ)</t>
  </si>
  <si>
    <t>Jīnshān (Wŭwēi)</t>
  </si>
  <si>
    <t>Jīntă (Jiŭquán)</t>
  </si>
  <si>
    <t>Jīntă (Wŭwēi)</t>
  </si>
  <si>
    <t>Liánhuā (Tiānshuĭ)</t>
  </si>
  <si>
    <t>Liánhuā (Línxià Huízú Zìzhìzhōu)</t>
  </si>
  <si>
    <t>Liùbà (Zhāngyè)</t>
  </si>
  <si>
    <t>Liùbà (Jīnchāng)</t>
  </si>
  <si>
    <t>Liŭhú (Píngliáng)</t>
  </si>
  <si>
    <t>Liŭhú (Jiŭquán)</t>
  </si>
  <si>
    <t>Liŭlín (Gānnán Zàngzú Zìzhìzhōu)</t>
  </si>
  <si>
    <t>Liŭlín (Lŏngnán)</t>
  </si>
  <si>
    <t>Măyíng (Dìngxī)</t>
  </si>
  <si>
    <t>Măyíng (Lŏngnán)</t>
  </si>
  <si>
    <t>Nánhú (Píngliáng)</t>
  </si>
  <si>
    <t>Nánhú (Wŭwēi)</t>
  </si>
  <si>
    <t>Nánpíng (Dìngxī)</t>
  </si>
  <si>
    <t>Nánpíng (Píngliáng)</t>
  </si>
  <si>
    <t>Pán'ān (Tiānshuĭ)</t>
  </si>
  <si>
    <t>Pán'ān (Píngliáng)</t>
  </si>
  <si>
    <t>Qīngshuĭ (Dìngxī)</t>
  </si>
  <si>
    <t>Qīngshuĭ (Wŭwēi)</t>
  </si>
  <si>
    <t>Qīngshuĭ (Jiŭquán)</t>
  </si>
  <si>
    <t>Qīngyuán (Dìngxī)</t>
  </si>
  <si>
    <t>Qīngyuán (Wŭwēi)</t>
  </si>
  <si>
    <t>Sānchà (Dìngxī)</t>
  </si>
  <si>
    <t>Sānchà (Qìngyáng)</t>
  </si>
  <si>
    <t>Sānchà (Tiānshuĭ)</t>
  </si>
  <si>
    <t>Sānhé (Lŏngnán)</t>
  </si>
  <si>
    <t>Sānhé (Línxià Huízú Zìzhìzhōu)</t>
  </si>
  <si>
    <t>Shíchuān (Lánzhōu)</t>
  </si>
  <si>
    <t>Shílĭ (Lŏngnán)</t>
  </si>
  <si>
    <t>Shílĭ (Dìngxī)</t>
  </si>
  <si>
    <t>Shímén (Lŏngnán)</t>
  </si>
  <si>
    <t>Shímén (Wŭwēi)</t>
  </si>
  <si>
    <t>Sōngshù (Wŭwēi)</t>
  </si>
  <si>
    <t>Sōngshù (Tiānshuĭ)</t>
  </si>
  <si>
    <t>Tàipíng (Qìngyáng)</t>
  </si>
  <si>
    <t>Tàipíng (Píngliáng)</t>
  </si>
  <si>
    <t>Tŭmén (Wŭwēi)</t>
  </si>
  <si>
    <t>Tŭmén (Tiānshuĭ)</t>
  </si>
  <si>
    <t>Wēnquán (Qìngyáng)</t>
  </si>
  <si>
    <t>Wēnquán (Tiānshuĭ)</t>
  </si>
  <si>
    <t>Wŭhé (Báiyín)</t>
  </si>
  <si>
    <t>Wŭhé (Wŭwēi)</t>
  </si>
  <si>
    <t>Xīnchéng (Qìngyáng)</t>
  </si>
  <si>
    <t>Xīnchéng (Gānnán Zàngzú Zìzhìzhōu)</t>
  </si>
  <si>
    <t>Xīnchéng (Lánzhōu)</t>
  </si>
  <si>
    <t>Xīnchéng (Jiāyùguān)</t>
  </si>
  <si>
    <t>Xīnhuá (Wŭwēi)</t>
  </si>
  <si>
    <t>Xīnhuá (Zhāngyè)</t>
  </si>
  <si>
    <t>Xīnjí (Línxià Huízú Zìzhìzhōu)</t>
  </si>
  <si>
    <t>Xīnjí (Qìngyáng)</t>
  </si>
  <si>
    <t>Xīntiān (Dìngxī)</t>
  </si>
  <si>
    <t>Xīntiān (Zhāngyè)</t>
  </si>
  <si>
    <t>Xīnyíng (Lánzhōu)</t>
  </si>
  <si>
    <t>Xīnyíng (Línxià Huízú Zìzhìzhōu)</t>
  </si>
  <si>
    <t>Xīnzhuāng (Qìngyáng)</t>
  </si>
  <si>
    <t>Xīnzhuāng (Báiyín)</t>
  </si>
  <si>
    <t>Xīpō (Qìngyáng)</t>
  </si>
  <si>
    <t>Xīpō (Lŏngnán)</t>
  </si>
  <si>
    <t>Yáodiàn (Dìngxī)</t>
  </si>
  <si>
    <t>Yáodiàn (Píngliáng)</t>
  </si>
  <si>
    <t>Yŏngníng (Píngliáng)</t>
  </si>
  <si>
    <t>Yŏngníng (Lŏngnán)</t>
  </si>
  <si>
    <t>Yùquán (Tiānshuĭ)</t>
  </si>
  <si>
    <t>Yùquán (Jiāyùguān)</t>
  </si>
  <si>
    <t>Zhōngbà (Wŭwēi)</t>
  </si>
  <si>
    <t>Zhōngbà (Lŏngnán)</t>
  </si>
  <si>
    <t>Zhōngchuān (Lánzhōu)</t>
  </si>
  <si>
    <t>Zhōngchuān (Báiyín)</t>
  </si>
  <si>
    <t>Zhōngzhài (Dìngxī)</t>
  </si>
  <si>
    <t>Zhōngzhài (Lŏngnán)</t>
  </si>
  <si>
    <t>Anyuan Zhen (Tianshui Shi)</t>
  </si>
  <si>
    <t>Anyuan Zhen (Wuwei Shi)</t>
  </si>
  <si>
    <t>Baishu Zhen (Wuwei Shi)</t>
  </si>
  <si>
    <t>Baishu Zhen (Pingliang Shi)</t>
  </si>
  <si>
    <t>Bali Zhen (Lanzhou Shi)</t>
  </si>
  <si>
    <t>Bali Zhen (Pingliang Shi)</t>
  </si>
  <si>
    <t>Banqiao Zhen (Qingyang Shi)</t>
  </si>
  <si>
    <t>Banqiao Zhen (Zhangye Shi)</t>
  </si>
  <si>
    <t>Chengguan Zhen (Tianshui Shi)</t>
  </si>
  <si>
    <t>Chengguan Zhen (Jinchang Shi)</t>
  </si>
  <si>
    <t>Chengguan Zhen (Qingyang Shi)</t>
  </si>
  <si>
    <t>Chengguan Zhen (Zhangye Shi)</t>
  </si>
  <si>
    <t>Dazhuang Zhen (Pingliang Shi)</t>
  </si>
  <si>
    <t>Dazhuang Zhen (Tianshui Shi)</t>
  </si>
  <si>
    <t>Dianzi Xiang (Qingyang Shi)</t>
  </si>
  <si>
    <t>Dianzi Xiang (Longnan Shi)</t>
  </si>
  <si>
    <t>Dongba Zhen (Jiuquan Shi)</t>
  </si>
  <si>
    <t>Dongba Zhen (Wuwei Shi)</t>
  </si>
  <si>
    <t>Dongguan Jiedao (Pingliang Shi)</t>
  </si>
  <si>
    <t>Dongguan Jiedao (Linxia Huizu Zizhizhou)</t>
  </si>
  <si>
    <t>Dongguan Jiedao (Tianshui Shi)</t>
  </si>
  <si>
    <t>Fengle Zhen (Wuwei Shi)</t>
  </si>
  <si>
    <t>Fengle Zhen (Zhangye Shi)</t>
  </si>
  <si>
    <t>Fengle Zhen (Jiuquan Shi)</t>
  </si>
  <si>
    <t>Ganquan Zhen (Tianshui Shi)</t>
  </si>
  <si>
    <t>Ganquan Zhen (Longnan Shi)</t>
  </si>
  <si>
    <t>Gaolou Zhen (Tianshui Shi)</t>
  </si>
  <si>
    <t>Gaolou Zhen (Qingyang Shi)</t>
  </si>
  <si>
    <t>Gucheng Zhen (Longnan Shi)</t>
  </si>
  <si>
    <t>Gucheng Zhen (Qingyang Shi)</t>
  </si>
  <si>
    <t>Gucheng Zhen (Pingliang Shi)</t>
  </si>
  <si>
    <t>Gucheng Zhen (Wuwei Shi)</t>
  </si>
  <si>
    <t>Guoyuan Zhen (Linxia Huizu Zizhizhou)</t>
  </si>
  <si>
    <t>Guoyuan Zhen (Jiuquan Shi)</t>
  </si>
  <si>
    <t>Hedong Zhen (Wuwei Shi)</t>
  </si>
  <si>
    <t>Hedong Zhen (Jiuquan Shi)</t>
  </si>
  <si>
    <t>Heping Zhen (Lanzhou Shi)</t>
  </si>
  <si>
    <t>Heping Zhen (Wuwei Shi)</t>
  </si>
  <si>
    <t>Hongshui Zhen (Zhangye Shi)</t>
  </si>
  <si>
    <t>Hongshui Zhen (Baiyin Shi)</t>
  </si>
  <si>
    <t>Huochezhan Jiedao (Lanzhou Shi)</t>
  </si>
  <si>
    <t>Huochezhan Jiedao (Zhangye Shi)</t>
  </si>
  <si>
    <t>Jiahe Xiang (Pingliang Shi)</t>
  </si>
  <si>
    <t>Jiahe Xiang (Longnan Shi)</t>
  </si>
  <si>
    <t>Jing'an Xiang (Zhangye Shi)</t>
  </si>
  <si>
    <t>Jing'an Xiang (Baiyin Shi)</t>
  </si>
  <si>
    <t>Jinshan Zhen (Tianshui Shi)</t>
  </si>
  <si>
    <t>Jinshan Zhen (Wuwei Shi)</t>
  </si>
  <si>
    <t>Jinta Zhen (Jiuquan Shi)</t>
  </si>
  <si>
    <t>Jinta Zhen (Wuwei Shi)</t>
  </si>
  <si>
    <t>Lianhua Zhen (Tianshui Shi)</t>
  </si>
  <si>
    <t>Lianhua Zhen (Linxia Huizu Zizhizhou)</t>
  </si>
  <si>
    <t>Liuba Zhen (Zhangye Shi)</t>
  </si>
  <si>
    <t>Liuba Zhen (Jinchang Shi)</t>
  </si>
  <si>
    <t>Liuhu Zhen (Pingliang Shi)</t>
  </si>
  <si>
    <t>Liuhu Zhen (Jiuquan Shi)</t>
  </si>
  <si>
    <t>Liulin Zhen (Gannan Zangzu Zizhizhou)</t>
  </si>
  <si>
    <t>Liulin Zhen (Longnan Shi)</t>
  </si>
  <si>
    <t>Maying Zhen (Dingxi Shi)</t>
  </si>
  <si>
    <t>Maying Zhen (Longnan Shi)</t>
  </si>
  <si>
    <t>Nanhu Zhen (Pingliang Shi)</t>
  </si>
  <si>
    <t>Nanhu Zhen (Wuwei Shi)</t>
  </si>
  <si>
    <t>Nanping Zhen (Dingxi Shi)</t>
  </si>
  <si>
    <t>Nanping Zhen (Pingliang Shi)</t>
  </si>
  <si>
    <t>Pan'an Zhen (Tianshui Shi)</t>
  </si>
  <si>
    <t>Pan'an Zhen (Pingliang Shi)</t>
  </si>
  <si>
    <t>Qingshui Zhen (Dingxi Shi)</t>
  </si>
  <si>
    <t>Qingshui Zhen (Wuwei Shi)</t>
  </si>
  <si>
    <t>Qingshui Zhen (Jiuquan Shi)</t>
  </si>
  <si>
    <t>Qingyuan Zhen (Dingxi Shi)</t>
  </si>
  <si>
    <t>Qingyuan Zhen (Wuwei Shi)</t>
  </si>
  <si>
    <t>Sancha Zhen (Dingxi Shi)</t>
  </si>
  <si>
    <t>Sancha Zhen (Qingyang Shi)</t>
  </si>
  <si>
    <t>Sancha Zhen (Tianshui Shi)</t>
  </si>
  <si>
    <t>Sanhe Xiang (Pingliang Shi)</t>
  </si>
  <si>
    <t>Sanhe Xiang (Jiuquan Shi)</t>
  </si>
  <si>
    <t>Sanhe Zhen (Longnan Shi)</t>
  </si>
  <si>
    <t>Sanhe Zhen (Linxia Huizu Zizhizhou)</t>
  </si>
  <si>
    <t>Shichuan Zhen (Lanzhou Shi)</t>
  </si>
  <si>
    <t>Shili Zhen (Longnan Shi)</t>
  </si>
  <si>
    <t>Shili Zhen (Dingxi Shi)</t>
  </si>
  <si>
    <t>Shimen Xiang (Baiyin Shi)</t>
  </si>
  <si>
    <t>Shimen Xiang (Gannan Zangzu Zizhizhou)</t>
  </si>
  <si>
    <t>Shimen Zhen (Longnan Shi)</t>
  </si>
  <si>
    <t>Shimen Zhen (Wuwei Shi)</t>
  </si>
  <si>
    <t>Songshu Zhen (Wuwei Shi)</t>
  </si>
  <si>
    <t>Songshu Zhen (Tianshui Shi)</t>
  </si>
  <si>
    <t>Taiping Zhen (Qingyang Shi)</t>
  </si>
  <si>
    <t>Taiping Zhen (Pingliang Shi)</t>
  </si>
  <si>
    <t>Tumen Zhen (Wuwei Shi)</t>
  </si>
  <si>
    <t>Tumen Zhen (Tianshui Shi)</t>
  </si>
  <si>
    <t>Wenquan Zhen (Qingyang Shi)</t>
  </si>
  <si>
    <t>Wenquan Zhen (Tianshui Shi)</t>
  </si>
  <si>
    <t>Wuhe Zhen (Baiyin Shi)</t>
  </si>
  <si>
    <t>Wuhe Zhen (Wuwei Shi)</t>
  </si>
  <si>
    <t>Xiguan Jiedao (Linxia Huizu Zizhizhou)</t>
  </si>
  <si>
    <t>Xiguan Jiedao (Tianshui Shi)</t>
  </si>
  <si>
    <t>Xincheng Zhen (Qingyang Shi)</t>
  </si>
  <si>
    <t>Xincheng Zhen (Gannan Zangzu Zizhizhou)</t>
  </si>
  <si>
    <t>Xincheng Zhen (Lanzhou Shi)</t>
  </si>
  <si>
    <t>Xincheng Zhen (Jiayuguan Shi)</t>
  </si>
  <si>
    <t>Xinhua Zhen (Wuwei Shi)</t>
  </si>
  <si>
    <t>Xinhua Zhen (Zhangye Shi)</t>
  </si>
  <si>
    <t>Xinji Zhen (Linxia Huizu Zizhizhou)</t>
  </si>
  <si>
    <t>Xinji Zhen (Qingyang Shi)</t>
  </si>
  <si>
    <t>Xintian Zhen (Dingxi Shi)</t>
  </si>
  <si>
    <t>Xintian Zhen (Zhangye Shi)</t>
  </si>
  <si>
    <t>Xinying Zhen (Lanzhou Shi)</t>
  </si>
  <si>
    <t>Xinying Zhen (Linxia Huizu Zizhizhou)</t>
  </si>
  <si>
    <t>Xinzhuang Zhen (Qingyang Shi)</t>
  </si>
  <si>
    <t>Xinzhuang Zhen (Baiyin Shi)</t>
  </si>
  <si>
    <t>Xipo Zhen (Qingyang Shi)</t>
  </si>
  <si>
    <t>Xipo Zhen (Longnan Shi)</t>
  </si>
  <si>
    <t>Yaodian Zhen (Dingxi Shi)</t>
  </si>
  <si>
    <t>Yaodian Zhen (Pingliang Shi)</t>
  </si>
  <si>
    <t>Yongning Zhen (Pingliang Shi)</t>
  </si>
  <si>
    <t>Yongning Zhen (Longnan Shi)</t>
  </si>
  <si>
    <t>Yuquan Zhen (Tianshui Shi)</t>
  </si>
  <si>
    <t>Yuquan Zhen (Jiayuguan Shi)</t>
  </si>
  <si>
    <t>Zhongba Zhen (Wuwei Shi)</t>
  </si>
  <si>
    <t>Zhongba Zhen (Longnan Shi)</t>
  </si>
  <si>
    <t>Zhongchuan Zhen (Lanzhou Shi)</t>
  </si>
  <si>
    <t>Zhongchuan Zhen (Baiyin Shi)</t>
  </si>
  <si>
    <t>Zhongzhai Zhen (Dingxi Shi)</t>
  </si>
  <si>
    <t>Zhongzhai Zhen (Longnan Shi)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</si>
</sst>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EE8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left" vertical="top"/>
    </xf>
    <xf numFmtId="3" fontId="1" fillId="4" borderId="2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16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0D628-5A6B-4999-8940-6F216CAF4F87}" name="Table1" displayName="Table1" ref="A1:F80" totalsRowShown="0" headerRowDxfId="168" dataDxfId="167">
  <autoFilter ref="A1:F80" xr:uid="{F6B0D628-5A6B-4999-8940-6F216CAF4F87}"/>
  <tableColumns count="6">
    <tableColumn id="1" xr3:uid="{28B0F979-580B-4296-80BF-2457FEA17B14}" name="Name" dataDxfId="166"/>
    <tableColumn id="2" xr3:uid="{73758FB1-1B14-4596-9E0F-5C49742E0625}" name="Native" dataDxfId="165"/>
    <tableColumn id="3" xr3:uid="{48CC5DAE-7079-4705-8A99-D336BEE6DF27}" name="Status" dataDxfId="164"/>
    <tableColumn id="4" xr3:uid="{685F18F3-A93D-4F3A-8E6E-3C070494209E}" name="City / District / County" dataDxfId="163"/>
    <tableColumn id="5" xr3:uid="{6E0A6169-BC94-473D-BE84-68FA4489FA8A}" name="Population" dataDxfId="162"/>
    <tableColumn id="6" xr3:uid="{D4EF5B6F-77F3-46E2-A351-9F7A23DF2673}" name="Column1" dataDxfId="161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05A491-D807-408E-B9A3-90B001399A26}" name="Table10" displayName="Table10" ref="A1:F118" totalsRowShown="0" headerRowDxfId="96" dataDxfId="95">
  <autoFilter ref="A1:F118" xr:uid="{1105A491-D807-408E-B9A3-90B001399A26}"/>
  <tableColumns count="6">
    <tableColumn id="1" xr3:uid="{68AEB6A8-7A3B-4893-BA70-3FC19C43BB61}" name="Name" dataDxfId="94"/>
    <tableColumn id="2" xr3:uid="{4C7F33BB-0149-4646-9D6C-49825EC544CC}" name="Native" dataDxfId="93"/>
    <tableColumn id="3" xr3:uid="{E5695A93-1C0F-458B-909D-71D81732EFA3}" name="Status" dataDxfId="92"/>
    <tableColumn id="4" xr3:uid="{85C3B379-07DD-487E-96F1-36D3ADCAC58E}" name="City / District / County" dataDxfId="91"/>
    <tableColumn id="5" xr3:uid="{C10FCA91-3F7C-4983-962C-9EF962F96A3B}" name="Population" dataDxfId="90"/>
    <tableColumn id="6" xr3:uid="{1C208FC9-5197-4999-AEED-42DECE99D51B}" name="Column1" dataDxfId="89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7DE4680-B7DE-4267-8D48-E0157FA098FA}" name="Table12" displayName="Table12" ref="A1:F121" totalsRowShown="0" headerRowDxfId="88" dataDxfId="87">
  <autoFilter ref="A1:F121" xr:uid="{E7DE4680-B7DE-4267-8D48-E0157FA098FA}"/>
  <tableColumns count="6">
    <tableColumn id="1" xr3:uid="{12522771-D56D-4935-AC71-8187BB90E314}" name="Name" dataDxfId="86"/>
    <tableColumn id="2" xr3:uid="{79C1E77C-3F7B-4F7E-A5B9-A974A28A417C}" name="Native" dataDxfId="85"/>
    <tableColumn id="3" xr3:uid="{4A1D5B7B-B44E-4E92-BCB2-749EDC123FE5}" name="Status" dataDxfId="84"/>
    <tableColumn id="4" xr3:uid="{580BE13B-9653-4CA0-BE4C-341D12FD90A7}" name="City / District / County" dataDxfId="83"/>
    <tableColumn id="5" xr3:uid="{649965DC-0C11-4D4E-A2BE-FAB7DE4C1163}" name="Population" dataDxfId="82"/>
    <tableColumn id="6" xr3:uid="{8AA93135-BD65-49BF-80E5-38D33DEAF190}" name="Column1" dataDxfId="81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BC1BD2-FD04-4A5F-AC72-647944E59809}" name="Table13" displayName="Table13" ref="A1:F124" totalsRowShown="0" headerRowDxfId="80" dataDxfId="79">
  <autoFilter ref="A1:F124" xr:uid="{A3BC1BD2-FD04-4A5F-AC72-647944E59809}"/>
  <tableColumns count="6">
    <tableColumn id="1" xr3:uid="{46755B68-DD5C-4818-8F91-21FCEEDD8A0B}" name="Name" dataDxfId="78"/>
    <tableColumn id="2" xr3:uid="{7F03479E-77E9-4AE9-8D4A-F5E2336437F0}" name="Native" dataDxfId="77"/>
    <tableColumn id="3" xr3:uid="{ACF7B3A9-1E52-4386-9957-D1C5D9237B6D}" name="Status" dataDxfId="76"/>
    <tableColumn id="4" xr3:uid="{13977997-5B77-48EF-A5CF-7DDABA99DB55}" name="City / District / County" dataDxfId="75"/>
    <tableColumn id="5" xr3:uid="{11803A87-2CC5-4F4A-82BD-A81E34789360}" name="Population" dataDxfId="74"/>
    <tableColumn id="6" xr3:uid="{EBF259E5-14AB-40A9-915E-C122AC5EB518}" name="Column1" dataDxfId="73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E95755-7275-4861-A815-F504D2B679A5}" name="Table14" displayName="Table14" ref="A1:F104" totalsRowShown="0" headerRowDxfId="72" dataDxfId="71">
  <autoFilter ref="A1:F104" xr:uid="{41E95755-7275-4861-A815-F504D2B679A5}"/>
  <tableColumns count="6">
    <tableColumn id="1" xr3:uid="{5C01AAE7-1D0C-4304-9D05-F64C7E9E3BFE}" name="Name" dataDxfId="70"/>
    <tableColumn id="2" xr3:uid="{C5DA01B0-4695-4983-8AA2-B3FDF4D76E87}" name="Native" dataDxfId="69"/>
    <tableColumn id="3" xr3:uid="{2B8C7236-B4FE-4F0D-A963-DF6979EF9FD5}" name="Status" dataDxfId="68"/>
    <tableColumn id="4" xr3:uid="{2CDF361B-6391-4730-8B75-28AC56B02292}" name="City / District / County" dataDxfId="67"/>
    <tableColumn id="5" xr3:uid="{14927910-5B16-438C-A366-E351CC197562}" name="Population" dataDxfId="66"/>
    <tableColumn id="6" xr3:uid="{5FBE717F-2078-498C-9F80-30799348597B}" name="Column1" dataDxfId="65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74989B-2EC4-4432-80F1-92FF53DD24F6}" name="Table15" displayName="Table15" ref="A1:F80" totalsRowShown="0" headerRowDxfId="64" dataDxfId="63">
  <autoFilter ref="A1:F80" xr:uid="{5974989B-2EC4-4432-80F1-92FF53DD24F6}"/>
  <tableColumns count="6">
    <tableColumn id="1" xr3:uid="{02A0C503-4F72-4249-93EF-2A63729E2E5C}" name="Name" dataDxfId="62"/>
    <tableColumn id="2" xr3:uid="{F0439448-426F-4096-A84D-41C440932760}" name="Native" dataDxfId="61"/>
    <tableColumn id="3" xr3:uid="{D0DE0B95-C84A-4304-BE81-455F877065B2}" name="Status" dataDxfId="60"/>
    <tableColumn id="4" xr3:uid="{2E2D8813-77DE-461A-965C-CE038C062281}" name="City / District / County" dataDxfId="59"/>
    <tableColumn id="5" xr3:uid="{AE6A399E-5DF1-4856-AFF8-A236355F1BB1}" name="Population" dataDxfId="58"/>
    <tableColumn id="6" xr3:uid="{98D24AC1-15E6-4BD8-BDD3-6C643EF13E98}" name="Column1" dataDxfId="57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8A0667C-E536-45E4-8FEE-BF5323DF754C}" name="Table16" displayName="Table16" ref="A1:P1402" totalsRowShown="0">
  <autoFilter ref="A1:P1402" xr:uid="{A8A0667C-E536-45E4-8FEE-BF5323DF754C}">
    <filterColumn colId="11">
      <colorFilter dxfId="0"/>
    </filterColumn>
  </autoFilter>
  <sortState xmlns:xlrd2="http://schemas.microsoft.com/office/spreadsheetml/2017/richdata2" ref="A17:P1387">
    <sortCondition ref="A1:A1402"/>
  </sortState>
  <tableColumns count="16">
    <tableColumn id="1" xr3:uid="{F6411AF0-37D7-4FF0-AEFF-4CB9A632EAF3}" name="Column1"/>
    <tableColumn id="10" xr3:uid="{2FA802C5-B256-4D47-9392-25C695B9C480}" name="Column12" dataDxfId="43">
      <calculatedColumnFormula>IF(COUNTIF(A:A,A2)&gt;1,_xlfn.CONCAT(A2," (",N2,")"),A2)</calculatedColumnFormula>
    </tableColumn>
    <tableColumn id="16" xr3:uid="{A903CE40-7769-400C-A4EE-3A3701838E51}" name="Column13" dataDxfId="42">
      <calculatedColumnFormula>IF(COUNTIF(B:B,B2)&gt;1,_xlfn.CONCAT(A2," (",M2,")"),B2)</calculatedColumnFormula>
    </tableColumn>
    <tableColumn id="2" xr3:uid="{B64D1485-231E-4CCF-9BB5-2D4F7ED86611}" name="Column2"/>
    <tableColumn id="3" xr3:uid="{50F9342A-8BFC-48FA-B7E9-6FC4C12BEB28}" name="Column3"/>
    <tableColumn id="4" xr3:uid="{E29FD755-B386-4261-99B6-CEE64617B46A}" name="Column4">
      <calculatedColumnFormula>_xlfn.CONCAT(D2,", ",I2,", ",H2,", ","甘肃省")</calculatedColumnFormula>
    </tableColumn>
    <tableColumn id="5" xr3:uid="{2A381F1C-5649-4830-80ED-42BE6F7845C3}" name="Column5"/>
    <tableColumn id="6" xr3:uid="{95D8F036-64E8-410B-BCE6-5A9F1EC1CEC1}" name="Column6"/>
    <tableColumn id="7" xr3:uid="{AFA75964-05A2-4974-A67B-1CCE95385767}" name="Column7"/>
    <tableColumn id="8" xr3:uid="{5A45819A-78C9-48A4-ACFC-41F21E748C8B}" name="Column8" dataDxfId="56">
      <calculatedColumnFormula>VLOOKUP(F2,[1]!china_towns_second__2[[Column1]:[Y]],3,FALSE)</calculatedColumnFormula>
    </tableColumn>
    <tableColumn id="9" xr3:uid="{6DAA505C-2111-43D8-B229-F20AB76EC7B4}" name="Column9" dataDxfId="55">
      <calculatedColumnFormula>VLOOKUP(F2,[1]!china_towns_second__2[[Column1]:[Y]],2,FALSE)</calculatedColumnFormula>
    </tableColumn>
    <tableColumn id="11" xr3:uid="{3F29E7F5-7DCA-4D07-BA01-B44CD3635435}" name="Column10"/>
    <tableColumn id="12" xr3:uid="{4339D50F-D835-47D6-B188-9724B0E52790}" name="Column11" dataDxfId="54">
      <calculatedColumnFormula>VLOOKUP(I2,CHOOSE({1,2},Table11[Native],Table11[Name]),2,0)</calculatedColumnFormula>
    </tableColumn>
    <tableColumn id="13" xr3:uid="{1E1BBB98-4CC0-4663-A81B-C2550F4E9940}" name="Column112" dataDxfId="53">
      <calculatedColumnFormula>VLOOKUP(H2,CHOOSE({1,2},Table11[Native],Table11[Name]),2,0)</calculatedColumnFormula>
    </tableColumn>
    <tableColumn id="14" xr3:uid="{04E22695-DF77-4E85-A796-B0A7457ABA6C}" name="Column113" dataDxfId="52">
      <calculatedColumnFormula>_xlfn.CONCAT(L2," (",N2,")")</calculatedColumnFormula>
    </tableColumn>
    <tableColumn id="15" xr3:uid="{E3DAA237-B6BB-43C9-B94A-462301F0EB25}" name="Column114" dataDxfId="51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50CB86-1348-4774-B295-83125557EBCC}" name="Table11" displayName="Table11" ref="A1:F104" totalsRowShown="0" dataDxfId="50" tableBorderDxfId="49">
  <autoFilter ref="A1:F104" xr:uid="{1A50CB86-1348-4774-B295-83125557EBCC}"/>
  <tableColumns count="6">
    <tableColumn id="1" xr3:uid="{54E1E691-8C5D-41CC-9ED6-CD1F09B9FD98}" name="Name"/>
    <tableColumn id="2" xr3:uid="{F85FF0BC-6465-4A50-B4BC-2AA4B4BDB2B7}" name="Status" dataDxfId="48"/>
    <tableColumn id="3" xr3:uid="{FFEA92B1-005C-45B9-B6D3-2C4C506B6248}" name="Native" dataDxfId="47"/>
    <tableColumn id="4" xr3:uid="{261AE553-135D-465A-AAA8-AB468C7A40BE}" name="Population" dataDxfId="46"/>
    <tableColumn id="5" xr3:uid="{9EC80CAF-5330-46FF-97E0-545C6CE4695D}" name="Population2" dataDxfId="45"/>
    <tableColumn id="6" xr3:uid="{A8EB0E56-7E37-4DF4-8F41-F7622B4CBC92}" name="Population3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D8ED94-E2CD-486B-83C5-1AD6281F95E3}" name="Table2" displayName="Table2" ref="A1:F122" totalsRowShown="0" headerRowDxfId="160" dataDxfId="159">
  <autoFilter ref="A1:F122" xr:uid="{C4D8ED94-E2CD-486B-83C5-1AD6281F95E3}"/>
  <tableColumns count="6">
    <tableColumn id="1" xr3:uid="{5935314F-A596-4AA6-AAD6-94C1EBCBE5EE}" name="Name" dataDxfId="158"/>
    <tableColumn id="2" xr3:uid="{068AA625-6816-4A96-BD12-9C0F578956CE}" name="Native" dataDxfId="157"/>
    <tableColumn id="3" xr3:uid="{330199AD-DEE0-40B4-81DD-9DCDAD20AE94}" name="Status" dataDxfId="156"/>
    <tableColumn id="4" xr3:uid="{F02EEA94-5705-4E7E-B60D-56325440A6A2}" name="City / District / County" dataDxfId="155"/>
    <tableColumn id="5" xr3:uid="{14483161-0149-4BA5-B87A-24CBC873D545}" name="Population" dataDxfId="154"/>
    <tableColumn id="6" xr3:uid="{09977BC4-3975-4BE6-9FDD-B4F5AE68410A}" name="Column1" dataDxfId="153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5E8B0D-E24D-4C19-AA06-A51620038D2C}" name="Table3" displayName="Table3" ref="A1:F100" totalsRowShown="0" headerRowDxfId="152" dataDxfId="151">
  <autoFilter ref="A1:F100" xr:uid="{1F5E8B0D-E24D-4C19-AA06-A51620038D2C}"/>
  <tableColumns count="6">
    <tableColumn id="1" xr3:uid="{DB173A97-26BB-4126-809E-9E00BB7E73CF}" name="Name" dataDxfId="150"/>
    <tableColumn id="2" xr3:uid="{C5EC4F36-17F4-4AA4-ABE8-2E3AEF3CE980}" name="Native" dataDxfId="149"/>
    <tableColumn id="3" xr3:uid="{002D4B6C-994B-40D4-AB28-83C4FF7C27F7}" name="Status" dataDxfId="148"/>
    <tableColumn id="4" xr3:uid="{2B7D504F-EF62-4E5D-BD1B-6173982075CC}" name="City / District / County" dataDxfId="147"/>
    <tableColumn id="5" xr3:uid="{4596F2A8-E9ED-4011-A2BF-011AA14341E2}" name="Population" dataDxfId="146"/>
    <tableColumn id="6" xr3:uid="{B82D7A68-1CB5-412F-BC9F-1F41B40AB94D}" name="Column1" dataDxfId="145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A1AA80-8CEF-4EAB-A42E-291EF0657FC2}" name="Table4" displayName="Table4" ref="A1:F11" totalsRowShown="0" headerRowDxfId="144" dataDxfId="143">
  <autoFilter ref="A1:F11" xr:uid="{26A1AA80-8CEF-4EAB-A42E-291EF0657FC2}"/>
  <tableColumns count="6">
    <tableColumn id="1" xr3:uid="{D458EFBA-86EA-420A-B364-E866C701AFA1}" name="Name" dataDxfId="142"/>
    <tableColumn id="2" xr3:uid="{75C63BCF-81ED-44F6-93BE-FF959F48A00A}" name="Native" dataDxfId="141"/>
    <tableColumn id="3" xr3:uid="{1AC6531B-887C-4504-8DB1-763C10269A75}" name="Status" dataDxfId="140"/>
    <tableColumn id="4" xr3:uid="{D86D84A2-6149-4C22-95B5-5E9E69146A62}" name="City / District / County" dataDxfId="139"/>
    <tableColumn id="5" xr3:uid="{ADED92DD-1CA1-47BD-B8FB-22676A27BE12}" name="Population" dataDxfId="138"/>
    <tableColumn id="6" xr3:uid="{30F16894-EC8F-4273-ABBD-E97A2FD2CA8B}" name="Column1" dataDxfId="137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5FE2F6-0500-489C-8BC3-1DA041C1E630}" name="Table5" displayName="Table5" ref="A1:F19" totalsRowShown="0" headerRowDxfId="136" dataDxfId="135">
  <autoFilter ref="A1:F19" xr:uid="{3D5FE2F6-0500-489C-8BC3-1DA041C1E630}"/>
  <tableColumns count="6">
    <tableColumn id="1" xr3:uid="{448BC587-B585-4FE5-94F6-CBF3914C3EDE}" name="Name" dataDxfId="134"/>
    <tableColumn id="2" xr3:uid="{71CDC8B9-C98E-45F9-A73C-301BE79F3007}" name="Native" dataDxfId="133"/>
    <tableColumn id="3" xr3:uid="{F77E2AE7-0669-464C-B16B-9F9C2DF149BC}" name="Status" dataDxfId="132"/>
    <tableColumn id="4" xr3:uid="{78B6324C-B5E2-471B-A12E-54AA7779D45A}" name="City / District / County" dataDxfId="131"/>
    <tableColumn id="5" xr3:uid="{937C13F8-DA5A-4B26-8107-C36ED377D1C5}" name="Population" dataDxfId="130"/>
    <tableColumn id="6" xr3:uid="{DDCBF5B2-BBB9-4107-B1B3-F4C841069C1F}" name="Column1" dataDxfId="129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2B6278-1E66-4728-8619-4275B222EA34}" name="Table6" displayName="Table6" ref="A1:F90" totalsRowShown="0" headerRowDxfId="128" dataDxfId="127">
  <autoFilter ref="A1:F90" xr:uid="{1A2B6278-1E66-4728-8619-4275B222EA34}"/>
  <tableColumns count="6">
    <tableColumn id="1" xr3:uid="{DC255F65-79AF-4A1E-90E2-ED34E41DEDDF}" name="Name" dataDxfId="126"/>
    <tableColumn id="2" xr3:uid="{7C3167CB-0460-433A-B04E-39E76616E1CC}" name="Native" dataDxfId="125"/>
    <tableColumn id="3" xr3:uid="{2801009F-4EF5-4AD5-9456-9B5876097FB3}" name="Status" dataDxfId="124"/>
    <tableColumn id="4" xr3:uid="{3ED8B55E-1F2B-40B0-89AB-68492197A67E}" name="City / District / County" dataDxfId="123"/>
    <tableColumn id="5" xr3:uid="{ACFD4A58-D4C2-410E-AEBE-0F6445AD0AE4}" name="Population" dataDxfId="122"/>
    <tableColumn id="6" xr3:uid="{09B91418-F0FB-41A2-806B-BDE1C523A030}" name="Column1" dataDxfId="121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B6CF36-F3D3-4AE8-BCFC-7C0E85AB2217}" name="Table7" displayName="Table7" ref="A1:F119" totalsRowShown="0" headerRowDxfId="120" dataDxfId="119">
  <autoFilter ref="A1:F119" xr:uid="{C9B6CF36-F3D3-4AE8-BCFC-7C0E85AB2217}"/>
  <tableColumns count="6">
    <tableColumn id="1" xr3:uid="{1A1A3E7A-99FF-43D1-B228-6679E2336FBD}" name="Name" dataDxfId="118"/>
    <tableColumn id="2" xr3:uid="{F74F8365-E5D9-404C-9D45-022F50C1E987}" name="Native" dataDxfId="117"/>
    <tableColumn id="3" xr3:uid="{C80EB193-DEDD-453B-8C99-DCFD1E43D87B}" name="Status" dataDxfId="116"/>
    <tableColumn id="4" xr3:uid="{0546879F-7ECC-44C6-A819-CF5C4974F97C}" name="City / District / County" dataDxfId="115"/>
    <tableColumn id="5" xr3:uid="{0BA5FFDF-20BB-4286-ABF5-F781C2501D84}" name="Population" dataDxfId="114"/>
    <tableColumn id="6" xr3:uid="{7B506254-B964-47D1-BAD0-1A10C53ED8A1}" name="Column1" dataDxfId="113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61D28F-6212-4DF5-961E-D71C6873F138}" name="Table8" displayName="Table8" ref="A1:F131" totalsRowShown="0" headerRowDxfId="112" dataDxfId="111">
  <autoFilter ref="A1:F131" xr:uid="{D661D28F-6212-4DF5-961E-D71C6873F138}"/>
  <tableColumns count="6">
    <tableColumn id="1" xr3:uid="{87051BA0-C89A-4159-B608-312BB9A3B820}" name="Name" dataDxfId="110"/>
    <tableColumn id="2" xr3:uid="{98BC2A69-3CE9-4A50-8DE7-7966E18E0A73}" name="Native" dataDxfId="109"/>
    <tableColumn id="3" xr3:uid="{95F3DAB2-E7C6-472B-AD75-00768A86A5DC}" name="Status" dataDxfId="108"/>
    <tableColumn id="4" xr3:uid="{3D43B945-C5EE-44BE-B011-9938184C250B}" name="City / District / County" dataDxfId="107"/>
    <tableColumn id="5" xr3:uid="{70D4224D-086C-4981-9C4E-129F1FFC6679}" name="Population" dataDxfId="106"/>
    <tableColumn id="6" xr3:uid="{2F73F379-0C29-4FD2-B205-A9A3FFE7A371}" name="Column1" dataDxfId="105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22825E-6EBC-4552-AF64-CD84A808E810}" name="Table9" displayName="Table9" ref="A1:F196" totalsRowShown="0" headerRowDxfId="104" dataDxfId="103">
  <autoFilter ref="A1:F196" xr:uid="{2822825E-6EBC-4552-AF64-CD84A808E810}"/>
  <tableColumns count="6">
    <tableColumn id="1" xr3:uid="{85E9F0CD-577D-4946-92FB-3FCF31405D64}" name="Name" dataDxfId="102"/>
    <tableColumn id="2" xr3:uid="{01749E7E-FCBC-483A-BFFA-5F368954006C}" name="Native" dataDxfId="101"/>
    <tableColumn id="3" xr3:uid="{8234BB57-6B5F-45A5-B14B-BA12AE81A35C}" name="Status" dataDxfId="100"/>
    <tableColumn id="4" xr3:uid="{4F90E27B-35D4-43B4-8AC3-140DBC8D2CD7}" name="City / District / County" dataDxfId="99"/>
    <tableColumn id="5" xr3:uid="{B655C068-D952-4370-A7EB-9422388085F7}" name="Population" dataDxfId="98"/>
    <tableColumn id="6" xr3:uid="{20099BC8-5745-49A4-9021-A4105B444001}" name="Column1" dataDxfId="97">
      <calculatedColumnFormula>VLOOKUP(D2,'county-naming'!A$2:C$103,3,FALSE)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381-EC04-472B-885D-2F211329BF19}">
  <dimension ref="A1:F80"/>
  <sheetViews>
    <sheetView workbookViewId="0">
      <selection activeCell="F2" sqref="F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211</v>
      </c>
      <c r="B2" s="3" t="s">
        <v>212</v>
      </c>
      <c r="C2" s="3" t="s">
        <v>213</v>
      </c>
      <c r="D2" s="3" t="s">
        <v>10</v>
      </c>
      <c r="E2" s="7">
        <v>21643</v>
      </c>
      <c r="F2" s="5" t="str">
        <f>VLOOKUP(D2,'county-naming'!A$2:C$103,3,FALSE)</f>
        <v>会宁县</v>
      </c>
    </row>
    <row r="3" spans="1:6" ht="15.75" thickBot="1" x14ac:dyDescent="0.3">
      <c r="A3" t="s">
        <v>214</v>
      </c>
      <c r="B3" s="3" t="s">
        <v>215</v>
      </c>
      <c r="C3" s="3" t="s">
        <v>216</v>
      </c>
      <c r="D3" s="3" t="s">
        <v>10</v>
      </c>
      <c r="E3" s="7">
        <v>16049</v>
      </c>
      <c r="F3" s="3" t="str">
        <f>VLOOKUP(D3,'county-naming'!A$2:C$103,3,FALSE)</f>
        <v>会宁县</v>
      </c>
    </row>
    <row r="4" spans="1:6" ht="15.75" thickBot="1" x14ac:dyDescent="0.3">
      <c r="A4" t="s">
        <v>217</v>
      </c>
      <c r="B4" s="3" t="s">
        <v>218</v>
      </c>
      <c r="C4" s="3" t="s">
        <v>213</v>
      </c>
      <c r="D4" s="3" t="s">
        <v>17</v>
      </c>
      <c r="E4" s="7">
        <v>14667</v>
      </c>
      <c r="F4" s="3" t="str">
        <f>VLOOKUP(D4,'county-naming'!A$2:C$103,3,FALSE)</f>
        <v>平川区</v>
      </c>
    </row>
    <row r="5" spans="1:6" ht="15.75" thickBot="1" x14ac:dyDescent="0.3">
      <c r="A5" t="s">
        <v>219</v>
      </c>
      <c r="B5" s="3" t="s">
        <v>220</v>
      </c>
      <c r="C5" s="3" t="s">
        <v>213</v>
      </c>
      <c r="D5" s="3" t="s">
        <v>15</v>
      </c>
      <c r="E5" s="7">
        <v>42410</v>
      </c>
      <c r="F5" s="3" t="str">
        <f>VLOOKUP(D5,'county-naming'!A$2:C$103,3,FALSE)</f>
        <v>靖远县</v>
      </c>
    </row>
    <row r="6" spans="1:6" ht="15.75" thickBot="1" x14ac:dyDescent="0.3">
      <c r="A6" t="s">
        <v>221</v>
      </c>
      <c r="B6" s="3" t="s">
        <v>222</v>
      </c>
      <c r="C6" s="3" t="s">
        <v>213</v>
      </c>
      <c r="D6" s="3" t="s">
        <v>15</v>
      </c>
      <c r="E6" s="7">
        <v>36241</v>
      </c>
      <c r="F6" s="3" t="str">
        <f>VLOOKUP(D6,'county-naming'!A$2:C$103,3,FALSE)</f>
        <v>靖远县</v>
      </c>
    </row>
    <row r="7" spans="1:6" ht="15.75" thickBot="1" x14ac:dyDescent="0.3">
      <c r="A7" t="s">
        <v>223</v>
      </c>
      <c r="B7" s="3" t="s">
        <v>224</v>
      </c>
      <c r="C7" s="3" t="s">
        <v>213</v>
      </c>
      <c r="D7" s="3" t="s">
        <v>10</v>
      </c>
      <c r="E7" s="7">
        <v>11294</v>
      </c>
      <c r="F7" s="3" t="str">
        <f>VLOOKUP(D7,'county-naming'!A$2:C$103,3,FALSE)</f>
        <v>会宁县</v>
      </c>
    </row>
    <row r="8" spans="1:6" ht="15.75" thickBot="1" x14ac:dyDescent="0.3">
      <c r="A8" t="s">
        <v>225</v>
      </c>
      <c r="B8" s="3" t="s">
        <v>226</v>
      </c>
      <c r="C8" s="3" t="s">
        <v>213</v>
      </c>
      <c r="D8" s="3" t="s">
        <v>13</v>
      </c>
      <c r="E8" s="7">
        <v>19015</v>
      </c>
      <c r="F8" s="3" t="str">
        <f>VLOOKUP(D8,'county-naming'!A$2:C$103,3,FALSE)</f>
        <v>景泰县</v>
      </c>
    </row>
    <row r="9" spans="1:6" ht="15.75" thickBot="1" x14ac:dyDescent="0.3">
      <c r="A9" t="s">
        <v>227</v>
      </c>
      <c r="B9" s="3" t="s">
        <v>228</v>
      </c>
      <c r="C9" s="3" t="s">
        <v>213</v>
      </c>
      <c r="D9" s="3" t="s">
        <v>10</v>
      </c>
      <c r="E9" s="7">
        <v>19340</v>
      </c>
      <c r="F9" s="3" t="str">
        <f>VLOOKUP(D9,'county-naming'!A$2:C$103,3,FALSE)</f>
        <v>会宁县</v>
      </c>
    </row>
    <row r="10" spans="1:6" ht="15.75" thickBot="1" x14ac:dyDescent="0.3">
      <c r="A10" t="s">
        <v>229</v>
      </c>
      <c r="B10" s="3" t="s">
        <v>230</v>
      </c>
      <c r="C10" s="3" t="s">
        <v>231</v>
      </c>
      <c r="D10" s="3" t="s">
        <v>17</v>
      </c>
      <c r="E10" s="7">
        <v>28604</v>
      </c>
      <c r="F10" s="3" t="str">
        <f>VLOOKUP(D10,'county-naming'!A$2:C$103,3,FALSE)</f>
        <v>平川区</v>
      </c>
    </row>
    <row r="11" spans="1:6" ht="15.75" thickBot="1" x14ac:dyDescent="0.3">
      <c r="A11" t="s">
        <v>232</v>
      </c>
      <c r="B11" s="3" t="s">
        <v>233</v>
      </c>
      <c r="C11" s="3" t="s">
        <v>213</v>
      </c>
      <c r="D11" s="3" t="s">
        <v>10</v>
      </c>
      <c r="E11" s="7">
        <v>18391</v>
      </c>
      <c r="F11" s="3" t="str">
        <f>VLOOKUP(D11,'county-naming'!A$2:C$103,3,FALSE)</f>
        <v>会宁县</v>
      </c>
    </row>
    <row r="12" spans="1:6" ht="15.75" thickBot="1" x14ac:dyDescent="0.3">
      <c r="A12" t="s">
        <v>234</v>
      </c>
      <c r="B12" s="3" t="s">
        <v>235</v>
      </c>
      <c r="C12" s="3" t="s">
        <v>213</v>
      </c>
      <c r="D12" s="3" t="s">
        <v>15</v>
      </c>
      <c r="E12" s="7">
        <v>17870</v>
      </c>
      <c r="F12" s="3" t="str">
        <f>VLOOKUP(D12,'county-naming'!A$2:C$103,3,FALSE)</f>
        <v>靖远县</v>
      </c>
    </row>
    <row r="13" spans="1:6" ht="15.75" thickBot="1" x14ac:dyDescent="0.3">
      <c r="A13" t="s">
        <v>236</v>
      </c>
      <c r="B13" s="3" t="s">
        <v>237</v>
      </c>
      <c r="C13" s="3" t="s">
        <v>216</v>
      </c>
      <c r="D13" s="3" t="s">
        <v>10</v>
      </c>
      <c r="E13" s="7">
        <v>17866</v>
      </c>
      <c r="F13" s="3" t="str">
        <f>VLOOKUP(D13,'county-naming'!A$2:C$103,3,FALSE)</f>
        <v>会宁县</v>
      </c>
    </row>
    <row r="14" spans="1:6" ht="15.75" thickBot="1" x14ac:dyDescent="0.3">
      <c r="A14" t="s">
        <v>238</v>
      </c>
      <c r="B14" s="3" t="s">
        <v>239</v>
      </c>
      <c r="C14" s="3" t="s">
        <v>231</v>
      </c>
      <c r="D14" s="3" t="s">
        <v>17</v>
      </c>
      <c r="E14" s="7">
        <v>20899</v>
      </c>
      <c r="F14" s="3" t="str">
        <f>VLOOKUP(D14,'county-naming'!A$2:C$103,3,FALSE)</f>
        <v>平川区</v>
      </c>
    </row>
    <row r="15" spans="1:6" ht="15.75" thickBot="1" x14ac:dyDescent="0.3">
      <c r="A15" t="s">
        <v>240</v>
      </c>
      <c r="B15" s="3" t="s">
        <v>241</v>
      </c>
      <c r="C15" s="3" t="s">
        <v>213</v>
      </c>
      <c r="D15" s="3" t="s">
        <v>10</v>
      </c>
      <c r="E15" s="7">
        <v>17639</v>
      </c>
      <c r="F15" s="3" t="str">
        <f>VLOOKUP(D15,'county-naming'!A$2:C$103,3,FALSE)</f>
        <v>会宁县</v>
      </c>
    </row>
    <row r="16" spans="1:6" ht="15.75" thickBot="1" x14ac:dyDescent="0.3">
      <c r="A16" t="s">
        <v>242</v>
      </c>
      <c r="B16" s="3" t="s">
        <v>243</v>
      </c>
      <c r="C16" s="3" t="s">
        <v>213</v>
      </c>
      <c r="D16" s="3" t="s">
        <v>15</v>
      </c>
      <c r="E16" s="7">
        <v>23809</v>
      </c>
      <c r="F16" s="3" t="str">
        <f>VLOOKUP(D16,'county-naming'!A$2:C$103,3,FALSE)</f>
        <v>靖远县</v>
      </c>
    </row>
    <row r="17" spans="1:6" ht="15.75" thickBot="1" x14ac:dyDescent="0.3">
      <c r="A17" t="s">
        <v>244</v>
      </c>
      <c r="B17" s="3" t="s">
        <v>245</v>
      </c>
      <c r="C17" s="3" t="s">
        <v>213</v>
      </c>
      <c r="D17" s="3" t="s">
        <v>15</v>
      </c>
      <c r="E17" s="7">
        <v>37997</v>
      </c>
      <c r="F17" s="3" t="str">
        <f>VLOOKUP(D17,'county-naming'!A$2:C$103,3,FALSE)</f>
        <v>靖远县</v>
      </c>
    </row>
    <row r="18" spans="1:6" ht="15.75" thickBot="1" x14ac:dyDescent="0.3">
      <c r="A18" t="s">
        <v>246</v>
      </c>
      <c r="B18" s="3" t="s">
        <v>247</v>
      </c>
      <c r="C18" s="3" t="s">
        <v>231</v>
      </c>
      <c r="D18" s="3" t="s">
        <v>7</v>
      </c>
      <c r="E18" s="7">
        <v>36750</v>
      </c>
      <c r="F18" s="3" t="str">
        <f>VLOOKUP(D18,'county-naming'!A$2:C$103,3,FALSE)</f>
        <v>白银区</v>
      </c>
    </row>
    <row r="19" spans="1:6" ht="15.75" thickBot="1" x14ac:dyDescent="0.3">
      <c r="A19" t="s">
        <v>248</v>
      </c>
      <c r="B19" s="3" t="s">
        <v>249</v>
      </c>
      <c r="C19" s="3" t="s">
        <v>216</v>
      </c>
      <c r="D19" s="3" t="s">
        <v>17</v>
      </c>
      <c r="E19" s="7">
        <v>4600</v>
      </c>
      <c r="F19" s="3" t="str">
        <f>VLOOKUP(D19,'county-naming'!A$2:C$103,3,FALSE)</f>
        <v>平川区</v>
      </c>
    </row>
    <row r="20" spans="1:6" ht="15.75" thickBot="1" x14ac:dyDescent="0.3">
      <c r="A20" t="s">
        <v>250</v>
      </c>
      <c r="B20" s="3" t="s">
        <v>251</v>
      </c>
      <c r="C20" s="3" t="s">
        <v>213</v>
      </c>
      <c r="D20" s="3" t="s">
        <v>10</v>
      </c>
      <c r="E20" s="7">
        <v>20906</v>
      </c>
      <c r="F20" s="3" t="str">
        <f>VLOOKUP(D20,'county-naming'!A$2:C$103,3,FALSE)</f>
        <v>会宁县</v>
      </c>
    </row>
    <row r="21" spans="1:6" ht="15.75" thickBot="1" x14ac:dyDescent="0.3">
      <c r="A21" t="s">
        <v>252</v>
      </c>
      <c r="B21" s="3" t="s">
        <v>253</v>
      </c>
      <c r="C21" s="3" t="s">
        <v>213</v>
      </c>
      <c r="D21" s="3" t="s">
        <v>15</v>
      </c>
      <c r="E21" s="7">
        <v>25993</v>
      </c>
      <c r="F21" s="3" t="str">
        <f>VLOOKUP(D21,'county-naming'!A$2:C$103,3,FALSE)</f>
        <v>靖远县</v>
      </c>
    </row>
    <row r="22" spans="1:6" ht="15.75" thickBot="1" x14ac:dyDescent="0.3">
      <c r="A22" t="s">
        <v>254</v>
      </c>
      <c r="B22" s="3" t="s">
        <v>255</v>
      </c>
      <c r="C22" s="3" t="s">
        <v>213</v>
      </c>
      <c r="D22" s="3" t="s">
        <v>17</v>
      </c>
      <c r="E22" s="7">
        <v>16075</v>
      </c>
      <c r="F22" s="3" t="str">
        <f>VLOOKUP(D22,'county-naming'!A$2:C$103,3,FALSE)</f>
        <v>平川区</v>
      </c>
    </row>
    <row r="23" spans="1:6" ht="15.75" thickBot="1" x14ac:dyDescent="0.3">
      <c r="A23" t="s">
        <v>256</v>
      </c>
      <c r="B23" s="3" t="s">
        <v>257</v>
      </c>
      <c r="C23" s="3" t="s">
        <v>231</v>
      </c>
      <c r="D23" s="3" t="s">
        <v>7</v>
      </c>
      <c r="E23" s="7">
        <v>35599</v>
      </c>
      <c r="F23" s="3" t="str">
        <f>VLOOKUP(D23,'county-naming'!A$2:C$103,3,FALSE)</f>
        <v>白银区</v>
      </c>
    </row>
    <row r="24" spans="1:6" ht="15.75" thickBot="1" x14ac:dyDescent="0.3">
      <c r="A24" t="s">
        <v>258</v>
      </c>
      <c r="B24" s="3" t="s">
        <v>259</v>
      </c>
      <c r="C24" s="3" t="s">
        <v>231</v>
      </c>
      <c r="D24" s="3" t="s">
        <v>7</v>
      </c>
      <c r="E24" s="7">
        <v>66140</v>
      </c>
      <c r="F24" s="3" t="str">
        <f>VLOOKUP(D24,'county-naming'!A$2:C$103,3,FALSE)</f>
        <v>白银区</v>
      </c>
    </row>
    <row r="25" spans="1:6" ht="15.75" thickBot="1" x14ac:dyDescent="0.3">
      <c r="A25" t="s">
        <v>260</v>
      </c>
      <c r="B25" s="3" t="s">
        <v>261</v>
      </c>
      <c r="C25" s="3" t="s">
        <v>213</v>
      </c>
      <c r="D25" s="3" t="s">
        <v>10</v>
      </c>
      <c r="E25" s="7">
        <v>34076</v>
      </c>
      <c r="F25" s="3" t="str">
        <f>VLOOKUP(D25,'county-naming'!A$2:C$103,3,FALSE)</f>
        <v>会宁县</v>
      </c>
    </row>
    <row r="26" spans="1:6" ht="15.75" thickBot="1" x14ac:dyDescent="0.3">
      <c r="A26" t="s">
        <v>262</v>
      </c>
      <c r="B26" s="3" t="s">
        <v>263</v>
      </c>
      <c r="C26" s="3" t="s">
        <v>213</v>
      </c>
      <c r="D26" s="3" t="s">
        <v>10</v>
      </c>
      <c r="E26" s="7">
        <v>19394</v>
      </c>
      <c r="F26" s="3" t="str">
        <f>VLOOKUP(D26,'county-naming'!A$2:C$103,3,FALSE)</f>
        <v>会宁县</v>
      </c>
    </row>
    <row r="27" spans="1:6" ht="15.75" thickBot="1" x14ac:dyDescent="0.3">
      <c r="A27" t="s">
        <v>264</v>
      </c>
      <c r="B27" s="3" t="s">
        <v>265</v>
      </c>
      <c r="C27" s="3" t="s">
        <v>213</v>
      </c>
      <c r="D27" s="3" t="s">
        <v>10</v>
      </c>
      <c r="E27" s="7">
        <v>13989</v>
      </c>
      <c r="F27" s="3" t="str">
        <f>VLOOKUP(D27,'county-naming'!A$2:C$103,3,FALSE)</f>
        <v>会宁县</v>
      </c>
    </row>
    <row r="28" spans="1:6" ht="15.75" thickBot="1" x14ac:dyDescent="0.3">
      <c r="A28" t="s">
        <v>266</v>
      </c>
      <c r="B28" s="3" t="s">
        <v>267</v>
      </c>
      <c r="C28" s="3" t="s">
        <v>213</v>
      </c>
      <c r="D28" s="3" t="s">
        <v>10</v>
      </c>
      <c r="E28" s="7">
        <v>25403</v>
      </c>
      <c r="F28" s="3" t="str">
        <f>VLOOKUP(D28,'county-naming'!A$2:C$103,3,FALSE)</f>
        <v>会宁县</v>
      </c>
    </row>
    <row r="29" spans="1:6" ht="15.75" thickBot="1" x14ac:dyDescent="0.3">
      <c r="A29" t="s">
        <v>268</v>
      </c>
      <c r="B29" s="3" t="s">
        <v>269</v>
      </c>
      <c r="C29" s="3" t="s">
        <v>231</v>
      </c>
      <c r="D29" s="3" t="s">
        <v>17</v>
      </c>
      <c r="E29" s="7">
        <v>12483</v>
      </c>
      <c r="F29" s="3" t="str">
        <f>VLOOKUP(D29,'county-naming'!A$2:C$103,3,FALSE)</f>
        <v>平川区</v>
      </c>
    </row>
    <row r="30" spans="1:6" ht="15.75" thickBot="1" x14ac:dyDescent="0.3">
      <c r="A30" t="s">
        <v>270</v>
      </c>
      <c r="B30" s="3" t="s">
        <v>271</v>
      </c>
      <c r="C30" s="3" t="s">
        <v>213</v>
      </c>
      <c r="D30" s="3" t="s">
        <v>13</v>
      </c>
      <c r="E30" s="7">
        <v>15222</v>
      </c>
      <c r="F30" s="3" t="str">
        <f>VLOOKUP(D30,'county-naming'!A$2:C$103,3,FALSE)</f>
        <v>景泰县</v>
      </c>
    </row>
    <row r="31" spans="1:6" ht="15.75" thickBot="1" x14ac:dyDescent="0.3">
      <c r="A31" t="s">
        <v>272</v>
      </c>
      <c r="B31" s="3" t="s">
        <v>273</v>
      </c>
      <c r="C31" s="3" t="s">
        <v>213</v>
      </c>
      <c r="D31" s="3" t="s">
        <v>10</v>
      </c>
      <c r="E31" s="7">
        <v>11485</v>
      </c>
      <c r="F31" s="3" t="str">
        <f>VLOOKUP(D31,'county-naming'!A$2:C$103,3,FALSE)</f>
        <v>会宁县</v>
      </c>
    </row>
    <row r="32" spans="1:6" ht="15.75" thickBot="1" x14ac:dyDescent="0.3">
      <c r="A32" t="s">
        <v>274</v>
      </c>
      <c r="B32" s="3" t="s">
        <v>275</v>
      </c>
      <c r="C32" s="3" t="s">
        <v>213</v>
      </c>
      <c r="D32" s="3" t="s">
        <v>17</v>
      </c>
      <c r="E32" s="7">
        <v>10121</v>
      </c>
      <c r="F32" s="3" t="str">
        <f>VLOOKUP(D32,'county-naming'!A$2:C$103,3,FALSE)</f>
        <v>平川区</v>
      </c>
    </row>
    <row r="33" spans="1:6" ht="15.75" thickBot="1" x14ac:dyDescent="0.3">
      <c r="A33" t="s">
        <v>276</v>
      </c>
      <c r="B33" s="3" t="s">
        <v>277</v>
      </c>
      <c r="C33" s="3" t="s">
        <v>213</v>
      </c>
      <c r="D33" s="3" t="s">
        <v>10</v>
      </c>
      <c r="E33" s="7">
        <v>68958</v>
      </c>
      <c r="F33" s="3" t="str">
        <f>VLOOKUP(D33,'county-naming'!A$2:C$103,3,FALSE)</f>
        <v>会宁县</v>
      </c>
    </row>
    <row r="34" spans="1:6" ht="15.75" thickBot="1" x14ac:dyDescent="0.3">
      <c r="A34" t="s">
        <v>278</v>
      </c>
      <c r="B34" s="3" t="s">
        <v>279</v>
      </c>
      <c r="C34" s="3" t="s">
        <v>216</v>
      </c>
      <c r="D34" s="3" t="s">
        <v>15</v>
      </c>
      <c r="E34" s="7">
        <v>11648</v>
      </c>
      <c r="F34" s="3" t="str">
        <f>VLOOKUP(D34,'county-naming'!A$2:C$103,3,FALSE)</f>
        <v>靖远县</v>
      </c>
    </row>
    <row r="35" spans="1:6" ht="15.75" thickBot="1" x14ac:dyDescent="0.3">
      <c r="A35" t="s">
        <v>280</v>
      </c>
      <c r="B35" s="3" t="s">
        <v>281</v>
      </c>
      <c r="C35" s="3" t="s">
        <v>213</v>
      </c>
      <c r="D35" s="3" t="s">
        <v>10</v>
      </c>
      <c r="E35" s="7">
        <v>21097</v>
      </c>
      <c r="F35" s="3" t="str">
        <f>VLOOKUP(D35,'county-naming'!A$2:C$103,3,FALSE)</f>
        <v>会宁县</v>
      </c>
    </row>
    <row r="36" spans="1:6" ht="15.75" thickBot="1" x14ac:dyDescent="0.3">
      <c r="A36" t="s">
        <v>282</v>
      </c>
      <c r="B36" s="3" t="s">
        <v>283</v>
      </c>
      <c r="C36" s="3" t="s">
        <v>213</v>
      </c>
      <c r="D36" s="3" t="s">
        <v>15</v>
      </c>
      <c r="E36" s="7">
        <v>29860</v>
      </c>
      <c r="F36" s="3" t="str">
        <f>VLOOKUP(D36,'county-naming'!A$2:C$103,3,FALSE)</f>
        <v>靖远县</v>
      </c>
    </row>
    <row r="37" spans="1:6" ht="15.75" thickBot="1" x14ac:dyDescent="0.3">
      <c r="A37" t="s">
        <v>284</v>
      </c>
      <c r="B37" s="3" t="s">
        <v>285</v>
      </c>
      <c r="C37" s="3" t="s">
        <v>213</v>
      </c>
      <c r="D37" s="3" t="s">
        <v>10</v>
      </c>
      <c r="E37" s="7">
        <v>16706</v>
      </c>
      <c r="F37" s="3" t="str">
        <f>VLOOKUP(D37,'county-naming'!A$2:C$103,3,FALSE)</f>
        <v>会宁县</v>
      </c>
    </row>
    <row r="38" spans="1:6" ht="15.75" thickBot="1" x14ac:dyDescent="0.3">
      <c r="A38" t="s">
        <v>286</v>
      </c>
      <c r="B38" s="3" t="s">
        <v>287</v>
      </c>
      <c r="C38" s="3" t="s">
        <v>213</v>
      </c>
      <c r="D38" s="3" t="s">
        <v>13</v>
      </c>
      <c r="E38" s="7">
        <v>21708</v>
      </c>
      <c r="F38" s="3" t="str">
        <f>VLOOKUP(D38,'county-naming'!A$2:C$103,3,FALSE)</f>
        <v>景泰县</v>
      </c>
    </row>
    <row r="39" spans="1:6" ht="15.75" thickBot="1" x14ac:dyDescent="0.3">
      <c r="A39" t="s">
        <v>288</v>
      </c>
      <c r="B39" s="3" t="s">
        <v>289</v>
      </c>
      <c r="C39" s="3" t="s">
        <v>216</v>
      </c>
      <c r="D39" s="3" t="s">
        <v>13</v>
      </c>
      <c r="E39" s="7">
        <v>9161</v>
      </c>
      <c r="F39" s="3" t="str">
        <f>VLOOKUP(D39,'county-naming'!A$2:C$103,3,FALSE)</f>
        <v>景泰县</v>
      </c>
    </row>
    <row r="40" spans="1:6" ht="15.75" thickBot="1" x14ac:dyDescent="0.3">
      <c r="A40" t="s">
        <v>290</v>
      </c>
      <c r="B40" s="3" t="s">
        <v>291</v>
      </c>
      <c r="C40" s="3" t="s">
        <v>213</v>
      </c>
      <c r="D40" s="3" t="s">
        <v>15</v>
      </c>
      <c r="E40" s="7">
        <v>21342</v>
      </c>
      <c r="F40" s="3" t="str">
        <f>VLOOKUP(D40,'county-naming'!A$2:C$103,3,FALSE)</f>
        <v>靖远县</v>
      </c>
    </row>
    <row r="41" spans="1:6" ht="15.75" thickBot="1" x14ac:dyDescent="0.3">
      <c r="A41" t="s">
        <v>292</v>
      </c>
      <c r="B41" s="3" t="s">
        <v>293</v>
      </c>
      <c r="C41" s="3" t="s">
        <v>213</v>
      </c>
      <c r="D41" s="3" t="s">
        <v>15</v>
      </c>
      <c r="E41" s="7">
        <v>16106</v>
      </c>
      <c r="F41" s="3" t="str">
        <f>VLOOKUP(D41,'county-naming'!A$2:C$103,3,FALSE)</f>
        <v>靖远县</v>
      </c>
    </row>
    <row r="42" spans="1:6" ht="15.75" thickBot="1" x14ac:dyDescent="0.3">
      <c r="A42" t="s">
        <v>294</v>
      </c>
      <c r="B42" s="3" t="s">
        <v>295</v>
      </c>
      <c r="C42" s="3" t="s">
        <v>213</v>
      </c>
      <c r="D42" s="3" t="s">
        <v>10</v>
      </c>
      <c r="E42" s="7">
        <v>10978</v>
      </c>
      <c r="F42" s="3" t="str">
        <f>VLOOKUP(D42,'county-naming'!A$2:C$103,3,FALSE)</f>
        <v>会宁县</v>
      </c>
    </row>
    <row r="43" spans="1:6" ht="15.75" thickBot="1" x14ac:dyDescent="0.3">
      <c r="A43" t="s">
        <v>296</v>
      </c>
      <c r="B43" s="3" t="s">
        <v>297</v>
      </c>
      <c r="C43" s="3" t="s">
        <v>216</v>
      </c>
      <c r="D43" s="3" t="s">
        <v>7</v>
      </c>
      <c r="E43" s="7">
        <v>10167</v>
      </c>
      <c r="F43" s="3" t="str">
        <f>VLOOKUP(D43,'county-naming'!A$2:C$103,3,FALSE)</f>
        <v>白银区</v>
      </c>
    </row>
    <row r="44" spans="1:6" ht="15.75" thickBot="1" x14ac:dyDescent="0.3">
      <c r="A44" t="s">
        <v>298</v>
      </c>
      <c r="B44" s="3" t="s">
        <v>299</v>
      </c>
      <c r="C44" s="3" t="s">
        <v>231</v>
      </c>
      <c r="D44" s="3" t="s">
        <v>7</v>
      </c>
      <c r="E44" s="7">
        <v>43837</v>
      </c>
      <c r="F44" s="3" t="str">
        <f>VLOOKUP(D44,'county-naming'!A$2:C$103,3,FALSE)</f>
        <v>白银区</v>
      </c>
    </row>
    <row r="45" spans="1:6" ht="15.75" thickBot="1" x14ac:dyDescent="0.3">
      <c r="A45" t="s">
        <v>300</v>
      </c>
      <c r="B45" s="3" t="s">
        <v>301</v>
      </c>
      <c r="C45" s="3" t="s">
        <v>216</v>
      </c>
      <c r="D45" s="3" t="s">
        <v>15</v>
      </c>
      <c r="E45" s="7">
        <v>7647</v>
      </c>
      <c r="F45" s="3" t="str">
        <f>VLOOKUP(D45,'county-naming'!A$2:C$103,3,FALSE)</f>
        <v>靖远县</v>
      </c>
    </row>
    <row r="46" spans="1:6" ht="15.75" thickBot="1" x14ac:dyDescent="0.3">
      <c r="A46" t="s">
        <v>302</v>
      </c>
      <c r="B46" s="3" t="s">
        <v>303</v>
      </c>
      <c r="C46" s="3" t="s">
        <v>213</v>
      </c>
      <c r="D46" s="3" t="s">
        <v>15</v>
      </c>
      <c r="E46" s="7">
        <v>24821</v>
      </c>
      <c r="F46" s="3" t="str">
        <f>VLOOKUP(D46,'county-naming'!A$2:C$103,3,FALSE)</f>
        <v>靖远县</v>
      </c>
    </row>
    <row r="47" spans="1:6" ht="15.75" thickBot="1" x14ac:dyDescent="0.3">
      <c r="A47" t="s">
        <v>304</v>
      </c>
      <c r="B47" s="3" t="s">
        <v>305</v>
      </c>
      <c r="C47" s="3" t="s">
        <v>213</v>
      </c>
      <c r="D47" s="3" t="s">
        <v>13</v>
      </c>
      <c r="E47" s="7">
        <v>8129</v>
      </c>
      <c r="F47" s="3" t="str">
        <f>VLOOKUP(D47,'county-naming'!A$2:C$103,3,FALSE)</f>
        <v>景泰县</v>
      </c>
    </row>
    <row r="48" spans="1:6" ht="15.75" thickBot="1" x14ac:dyDescent="0.3">
      <c r="A48" t="s">
        <v>306</v>
      </c>
      <c r="B48" s="3" t="s">
        <v>307</v>
      </c>
      <c r="C48" s="3" t="s">
        <v>216</v>
      </c>
      <c r="D48" s="3" t="s">
        <v>15</v>
      </c>
      <c r="E48" s="7">
        <v>12873</v>
      </c>
      <c r="F48" s="3" t="str">
        <f>VLOOKUP(D48,'county-naming'!A$2:C$103,3,FALSE)</f>
        <v>靖远县</v>
      </c>
    </row>
    <row r="49" spans="1:6" ht="15.75" thickBot="1" x14ac:dyDescent="0.3">
      <c r="A49" t="s">
        <v>308</v>
      </c>
      <c r="B49" s="3" t="s">
        <v>309</v>
      </c>
      <c r="C49" s="3" t="s">
        <v>213</v>
      </c>
      <c r="D49" s="3" t="s">
        <v>15</v>
      </c>
      <c r="E49" s="7">
        <v>12923</v>
      </c>
      <c r="F49" s="3" t="str">
        <f>VLOOKUP(D49,'county-naming'!A$2:C$103,3,FALSE)</f>
        <v>靖远县</v>
      </c>
    </row>
    <row r="50" spans="1:6" ht="15.75" thickBot="1" x14ac:dyDescent="0.3">
      <c r="A50" t="s">
        <v>310</v>
      </c>
      <c r="B50" s="3" t="s">
        <v>311</v>
      </c>
      <c r="C50" s="3" t="s">
        <v>213</v>
      </c>
      <c r="D50" s="3" t="s">
        <v>7</v>
      </c>
      <c r="E50" s="7">
        <v>21689</v>
      </c>
      <c r="F50" s="3" t="str">
        <f>VLOOKUP(D50,'county-naming'!A$2:C$103,3,FALSE)</f>
        <v>白银区</v>
      </c>
    </row>
    <row r="51" spans="1:6" ht="15.75" thickBot="1" x14ac:dyDescent="0.3">
      <c r="A51" t="s">
        <v>312</v>
      </c>
      <c r="B51" s="3" t="s">
        <v>313</v>
      </c>
      <c r="C51" s="3" t="s">
        <v>213</v>
      </c>
      <c r="D51" s="3" t="s">
        <v>17</v>
      </c>
      <c r="E51" s="7">
        <v>32918</v>
      </c>
      <c r="F51" s="3" t="str">
        <f>VLOOKUP(D51,'county-naming'!A$2:C$103,3,FALSE)</f>
        <v>平川区</v>
      </c>
    </row>
    <row r="52" spans="1:6" ht="15.75" thickBot="1" x14ac:dyDescent="0.3">
      <c r="A52" t="s">
        <v>314</v>
      </c>
      <c r="B52" s="3" t="s">
        <v>315</v>
      </c>
      <c r="C52" s="3" t="s">
        <v>213</v>
      </c>
      <c r="D52" s="3" t="s">
        <v>10</v>
      </c>
      <c r="E52" s="7">
        <v>19911</v>
      </c>
      <c r="F52" s="3" t="str">
        <f>VLOOKUP(D52,'county-naming'!A$2:C$103,3,FALSE)</f>
        <v>会宁县</v>
      </c>
    </row>
    <row r="53" spans="1:6" ht="15.75" thickBot="1" x14ac:dyDescent="0.3">
      <c r="A53" t="s">
        <v>316</v>
      </c>
      <c r="B53" s="3" t="s">
        <v>317</v>
      </c>
      <c r="C53" s="3" t="s">
        <v>231</v>
      </c>
      <c r="D53" s="3" t="s">
        <v>7</v>
      </c>
      <c r="E53" s="7">
        <v>40883</v>
      </c>
      <c r="F53" s="3" t="str">
        <f>VLOOKUP(D53,'county-naming'!A$2:C$103,3,FALSE)</f>
        <v>白银区</v>
      </c>
    </row>
    <row r="54" spans="1:6" ht="15.75" thickBot="1" x14ac:dyDescent="0.3">
      <c r="A54" t="s">
        <v>318</v>
      </c>
      <c r="B54" s="3" t="s">
        <v>319</v>
      </c>
      <c r="C54" s="3" t="s">
        <v>213</v>
      </c>
      <c r="D54" s="3" t="s">
        <v>7</v>
      </c>
      <c r="E54" s="7">
        <v>9274</v>
      </c>
      <c r="F54" s="3" t="str">
        <f>VLOOKUP(D54,'county-naming'!A$2:C$103,3,FALSE)</f>
        <v>白银区</v>
      </c>
    </row>
    <row r="55" spans="1:6" ht="15.75" thickBot="1" x14ac:dyDescent="0.3">
      <c r="A55" t="s">
        <v>320</v>
      </c>
      <c r="B55" s="3" t="s">
        <v>321</v>
      </c>
      <c r="C55" s="3" t="s">
        <v>216</v>
      </c>
      <c r="D55" s="3" t="s">
        <v>13</v>
      </c>
      <c r="E55" s="7">
        <v>13231</v>
      </c>
      <c r="F55" s="3" t="str">
        <f>VLOOKUP(D55,'county-naming'!A$2:C$103,3,FALSE)</f>
        <v>景泰县</v>
      </c>
    </row>
    <row r="56" spans="1:6" ht="15.75" thickBot="1" x14ac:dyDescent="0.3">
      <c r="A56" t="s">
        <v>322</v>
      </c>
      <c r="B56" s="3" t="s">
        <v>323</v>
      </c>
      <c r="C56" s="3" t="s">
        <v>213</v>
      </c>
      <c r="D56" s="3" t="s">
        <v>10</v>
      </c>
      <c r="E56" s="7">
        <v>18297</v>
      </c>
      <c r="F56" s="3" t="str">
        <f>VLOOKUP(D56,'county-naming'!A$2:C$103,3,FALSE)</f>
        <v>会宁县</v>
      </c>
    </row>
    <row r="57" spans="1:6" ht="15.75" thickBot="1" x14ac:dyDescent="0.3">
      <c r="A57" t="s">
        <v>324</v>
      </c>
      <c r="B57" s="3" t="s">
        <v>325</v>
      </c>
      <c r="C57" s="3" t="s">
        <v>326</v>
      </c>
      <c r="D57" s="3" t="s">
        <v>13</v>
      </c>
      <c r="E57" s="7">
        <v>12389</v>
      </c>
      <c r="F57" s="3" t="str">
        <f>VLOOKUP(D57,'county-naming'!A$2:C$103,3,FALSE)</f>
        <v>景泰县</v>
      </c>
    </row>
    <row r="58" spans="1:6" ht="15.75" thickBot="1" x14ac:dyDescent="0.3">
      <c r="A58" t="s">
        <v>327</v>
      </c>
      <c r="B58" s="3" t="s">
        <v>328</v>
      </c>
      <c r="C58" s="3" t="s">
        <v>213</v>
      </c>
      <c r="D58" s="3" t="s">
        <v>10</v>
      </c>
      <c r="E58" s="7">
        <v>26994</v>
      </c>
      <c r="F58" s="3" t="str">
        <f>VLOOKUP(D58,'county-naming'!A$2:C$103,3,FALSE)</f>
        <v>会宁县</v>
      </c>
    </row>
    <row r="59" spans="1:6" ht="15.75" thickBot="1" x14ac:dyDescent="0.3">
      <c r="A59" t="s">
        <v>329</v>
      </c>
      <c r="B59" s="3" t="s">
        <v>330</v>
      </c>
      <c r="C59" s="3" t="s">
        <v>216</v>
      </c>
      <c r="D59" s="3" t="s">
        <v>10</v>
      </c>
      <c r="E59" s="7">
        <v>10028</v>
      </c>
      <c r="F59" s="3" t="str">
        <f>VLOOKUP(D59,'county-naming'!A$2:C$103,3,FALSE)</f>
        <v>会宁县</v>
      </c>
    </row>
    <row r="60" spans="1:6" ht="15.75" thickBot="1" x14ac:dyDescent="0.3">
      <c r="A60" t="s">
        <v>331</v>
      </c>
      <c r="B60" s="3" t="s">
        <v>332</v>
      </c>
      <c r="C60" s="3" t="s">
        <v>213</v>
      </c>
      <c r="D60" s="3" t="s">
        <v>10</v>
      </c>
      <c r="E60" s="7">
        <v>9105</v>
      </c>
      <c r="F60" s="3" t="str">
        <f>VLOOKUP(D60,'county-naming'!A$2:C$103,3,FALSE)</f>
        <v>会宁县</v>
      </c>
    </row>
    <row r="61" spans="1:6" ht="15.75" thickBot="1" x14ac:dyDescent="0.3">
      <c r="A61" t="s">
        <v>333</v>
      </c>
      <c r="B61" s="3" t="s">
        <v>334</v>
      </c>
      <c r="C61" s="3" t="s">
        <v>213</v>
      </c>
      <c r="D61" s="3" t="s">
        <v>17</v>
      </c>
      <c r="E61" s="7">
        <v>14400</v>
      </c>
      <c r="F61" s="3" t="str">
        <f>VLOOKUP(D61,'county-naming'!A$2:C$103,3,FALSE)</f>
        <v>平川区</v>
      </c>
    </row>
    <row r="62" spans="1:6" ht="15.75" thickBot="1" x14ac:dyDescent="0.3">
      <c r="A62" t="s">
        <v>335</v>
      </c>
      <c r="B62" s="3" t="s">
        <v>336</v>
      </c>
      <c r="C62" s="3" t="s">
        <v>213</v>
      </c>
      <c r="D62" s="3" t="s">
        <v>7</v>
      </c>
      <c r="E62" s="7">
        <v>18024</v>
      </c>
      <c r="F62" s="3" t="str">
        <f>VLOOKUP(D62,'county-naming'!A$2:C$103,3,FALSE)</f>
        <v>白银区</v>
      </c>
    </row>
    <row r="63" spans="1:6" ht="15.75" thickBot="1" x14ac:dyDescent="0.3">
      <c r="A63" t="s">
        <v>337</v>
      </c>
      <c r="B63" s="3" t="s">
        <v>338</v>
      </c>
      <c r="C63" s="3" t="s">
        <v>216</v>
      </c>
      <c r="D63" s="3" t="s">
        <v>7</v>
      </c>
      <c r="E63" s="7">
        <v>12037</v>
      </c>
      <c r="F63" s="3" t="str">
        <f>VLOOKUP(D63,'county-naming'!A$2:C$103,3,FALSE)</f>
        <v>白银区</v>
      </c>
    </row>
    <row r="64" spans="1:6" ht="15.75" thickBot="1" x14ac:dyDescent="0.3">
      <c r="A64" t="s">
        <v>339</v>
      </c>
      <c r="B64" s="3" t="s">
        <v>340</v>
      </c>
      <c r="C64" s="3" t="s">
        <v>216</v>
      </c>
      <c r="D64" s="3" t="s">
        <v>13</v>
      </c>
      <c r="E64" s="7">
        <v>12852</v>
      </c>
      <c r="F64" s="3" t="str">
        <f>VLOOKUP(D64,'county-naming'!A$2:C$103,3,FALSE)</f>
        <v>景泰县</v>
      </c>
    </row>
    <row r="65" spans="1:6" ht="15.75" thickBot="1" x14ac:dyDescent="0.3">
      <c r="A65" t="s">
        <v>341</v>
      </c>
      <c r="B65" s="3" t="s">
        <v>342</v>
      </c>
      <c r="C65" s="3" t="s">
        <v>213</v>
      </c>
      <c r="D65" s="3" t="s">
        <v>15</v>
      </c>
      <c r="E65" s="7">
        <v>29382</v>
      </c>
      <c r="F65" s="3" t="str">
        <f>VLOOKUP(D65,'county-naming'!A$2:C$103,3,FALSE)</f>
        <v>靖远县</v>
      </c>
    </row>
    <row r="66" spans="1:6" ht="15.75" thickBot="1" x14ac:dyDescent="0.3">
      <c r="A66" t="s">
        <v>343</v>
      </c>
      <c r="B66" s="3" t="s">
        <v>344</v>
      </c>
      <c r="C66" s="3" t="s">
        <v>213</v>
      </c>
      <c r="D66" s="3" t="s">
        <v>15</v>
      </c>
      <c r="E66" s="7">
        <v>86990</v>
      </c>
      <c r="F66" s="3" t="str">
        <f>VLOOKUP(D66,'county-naming'!A$2:C$103,3,FALSE)</f>
        <v>靖远县</v>
      </c>
    </row>
    <row r="67" spans="1:6" ht="15.75" thickBot="1" x14ac:dyDescent="0.3">
      <c r="A67" t="s">
        <v>345</v>
      </c>
      <c r="B67" s="3" t="s">
        <v>346</v>
      </c>
      <c r="C67" s="3" t="s">
        <v>216</v>
      </c>
      <c r="D67" s="3" t="s">
        <v>15</v>
      </c>
      <c r="E67" s="7">
        <v>9340</v>
      </c>
      <c r="F67" s="3" t="str">
        <f>VLOOKUP(D67,'county-naming'!A$2:C$103,3,FALSE)</f>
        <v>靖远县</v>
      </c>
    </row>
    <row r="68" spans="1:6" ht="15.75" thickBot="1" x14ac:dyDescent="0.3">
      <c r="A68" t="s">
        <v>347</v>
      </c>
      <c r="B68" s="3" t="s">
        <v>348</v>
      </c>
      <c r="C68" s="3" t="s">
        <v>231</v>
      </c>
      <c r="D68" s="3" t="s">
        <v>17</v>
      </c>
      <c r="E68" s="7">
        <v>32662</v>
      </c>
      <c r="F68" s="3" t="str">
        <f>VLOOKUP(D68,'county-naming'!A$2:C$103,3,FALSE)</f>
        <v>平川区</v>
      </c>
    </row>
    <row r="69" spans="1:6" ht="15.75" thickBot="1" x14ac:dyDescent="0.3">
      <c r="A69" t="s">
        <v>349</v>
      </c>
      <c r="B69" s="3" t="s">
        <v>350</v>
      </c>
      <c r="C69" s="3" t="s">
        <v>216</v>
      </c>
      <c r="D69" s="3" t="s">
        <v>10</v>
      </c>
      <c r="E69" s="7">
        <v>13055</v>
      </c>
      <c r="F69" s="3" t="str">
        <f>VLOOKUP(D69,'county-naming'!A$2:C$103,3,FALSE)</f>
        <v>会宁县</v>
      </c>
    </row>
    <row r="70" spans="1:6" ht="15.75" thickBot="1" x14ac:dyDescent="0.3">
      <c r="A70" t="s">
        <v>351</v>
      </c>
      <c r="B70" s="3" t="s">
        <v>352</v>
      </c>
      <c r="C70" s="3" t="s">
        <v>213</v>
      </c>
      <c r="D70" s="3" t="s">
        <v>10</v>
      </c>
      <c r="E70" s="7">
        <v>13840</v>
      </c>
      <c r="F70" s="3" t="str">
        <f>VLOOKUP(D70,'county-naming'!A$2:C$103,3,FALSE)</f>
        <v>会宁县</v>
      </c>
    </row>
    <row r="71" spans="1:6" ht="15.75" thickBot="1" x14ac:dyDescent="0.3">
      <c r="A71" t="s">
        <v>353</v>
      </c>
      <c r="B71" s="3" t="s">
        <v>354</v>
      </c>
      <c r="C71" s="3" t="s">
        <v>213</v>
      </c>
      <c r="D71" s="3" t="s">
        <v>10</v>
      </c>
      <c r="E71" s="7">
        <v>12800</v>
      </c>
      <c r="F71" s="3" t="str">
        <f>VLOOKUP(D71,'county-naming'!A$2:C$103,3,FALSE)</f>
        <v>会宁县</v>
      </c>
    </row>
    <row r="72" spans="1:6" ht="15.75" thickBot="1" x14ac:dyDescent="0.3">
      <c r="A72" t="s">
        <v>355</v>
      </c>
      <c r="B72" s="3" t="s">
        <v>356</v>
      </c>
      <c r="C72" s="3" t="s">
        <v>213</v>
      </c>
      <c r="D72" s="3" t="s">
        <v>13</v>
      </c>
      <c r="E72" s="7">
        <v>20771</v>
      </c>
      <c r="F72" s="3" t="str">
        <f>VLOOKUP(D72,'county-naming'!A$2:C$103,3,FALSE)</f>
        <v>景泰县</v>
      </c>
    </row>
    <row r="73" spans="1:6" ht="15.75" thickBot="1" x14ac:dyDescent="0.3">
      <c r="A73" t="s">
        <v>357</v>
      </c>
      <c r="B73" s="3" t="s">
        <v>358</v>
      </c>
      <c r="C73" s="3" t="s">
        <v>213</v>
      </c>
      <c r="D73" s="3" t="s">
        <v>10</v>
      </c>
      <c r="E73" s="7">
        <v>19980</v>
      </c>
      <c r="F73" s="3" t="str">
        <f>VLOOKUP(D73,'county-naming'!A$2:C$103,3,FALSE)</f>
        <v>会宁县</v>
      </c>
    </row>
    <row r="74" spans="1:6" ht="15.75" thickBot="1" x14ac:dyDescent="0.3">
      <c r="A74" t="s">
        <v>359</v>
      </c>
      <c r="B74" s="3" t="s">
        <v>360</v>
      </c>
      <c r="C74" s="3" t="s">
        <v>213</v>
      </c>
      <c r="D74" s="3" t="s">
        <v>13</v>
      </c>
      <c r="E74" s="7">
        <v>68952</v>
      </c>
      <c r="F74" s="3" t="str">
        <f>VLOOKUP(D74,'county-naming'!A$2:C$103,3,FALSE)</f>
        <v>景泰县</v>
      </c>
    </row>
    <row r="75" spans="1:6" ht="15.75" thickBot="1" x14ac:dyDescent="0.3">
      <c r="A75" t="s">
        <v>361</v>
      </c>
      <c r="B75" s="3" t="s">
        <v>362</v>
      </c>
      <c r="C75" s="3" t="s">
        <v>216</v>
      </c>
      <c r="D75" s="3" t="s">
        <v>15</v>
      </c>
      <c r="E75" s="7">
        <v>7673</v>
      </c>
      <c r="F75" s="3" t="str">
        <f>VLOOKUP(D75,'county-naming'!A$2:C$103,3,FALSE)</f>
        <v>靖远县</v>
      </c>
    </row>
    <row r="76" spans="1:6" ht="15.75" thickBot="1" x14ac:dyDescent="0.3">
      <c r="A76" t="s">
        <v>363</v>
      </c>
      <c r="B76" s="3" t="s">
        <v>364</v>
      </c>
      <c r="C76" s="3" t="s">
        <v>213</v>
      </c>
      <c r="D76" s="3" t="s">
        <v>10</v>
      </c>
      <c r="E76" s="7">
        <v>17320</v>
      </c>
      <c r="F76" s="3" t="str">
        <f>VLOOKUP(D76,'county-naming'!A$2:C$103,3,FALSE)</f>
        <v>会宁县</v>
      </c>
    </row>
    <row r="77" spans="1:6" ht="15.75" thickBot="1" x14ac:dyDescent="0.3">
      <c r="A77" t="s">
        <v>365</v>
      </c>
      <c r="B77" s="3" t="s">
        <v>366</v>
      </c>
      <c r="C77" s="3" t="s">
        <v>213</v>
      </c>
      <c r="D77" s="3" t="s">
        <v>13</v>
      </c>
      <c r="E77" s="7">
        <v>12864</v>
      </c>
      <c r="F77" s="3" t="str">
        <f>VLOOKUP(D77,'county-naming'!A$2:C$103,3,FALSE)</f>
        <v>景泰县</v>
      </c>
    </row>
    <row r="78" spans="1:6" ht="15.75" thickBot="1" x14ac:dyDescent="0.3">
      <c r="A78" t="s">
        <v>367</v>
      </c>
      <c r="B78" s="3" t="s">
        <v>368</v>
      </c>
      <c r="C78" s="3" t="s">
        <v>213</v>
      </c>
      <c r="D78" s="3" t="s">
        <v>10</v>
      </c>
      <c r="E78" s="7">
        <v>14729</v>
      </c>
      <c r="F78" s="3" t="str">
        <f>VLOOKUP(D78,'county-naming'!A$2:C$103,3,FALSE)</f>
        <v>会宁县</v>
      </c>
    </row>
    <row r="79" spans="1:6" ht="15.75" thickBot="1" x14ac:dyDescent="0.3">
      <c r="A79" t="s">
        <v>369</v>
      </c>
      <c r="B79" s="3" t="s">
        <v>370</v>
      </c>
      <c r="C79" s="3" t="s">
        <v>213</v>
      </c>
      <c r="D79" s="3" t="s">
        <v>13</v>
      </c>
      <c r="E79" s="7">
        <v>11461</v>
      </c>
      <c r="F79" s="3" t="str">
        <f>VLOOKUP(D79,'county-naming'!A$2:C$103,3,FALSE)</f>
        <v>景泰县</v>
      </c>
    </row>
    <row r="80" spans="1:6" ht="15.75" thickBot="1" x14ac:dyDescent="0.3">
      <c r="A80" t="s">
        <v>371</v>
      </c>
      <c r="B80" s="3" t="s">
        <v>372</v>
      </c>
      <c r="C80" s="3" t="s">
        <v>216</v>
      </c>
      <c r="D80" s="3" t="s">
        <v>17</v>
      </c>
      <c r="E80" s="7">
        <v>4970</v>
      </c>
      <c r="F80" s="6" t="str">
        <f>VLOOKUP(D80,'county-naming'!A$2:C$103,3,FALSE)</f>
        <v>平川区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89E6-CAF9-4915-BA50-C162B6F97832}">
  <dimension ref="A1:F118"/>
  <sheetViews>
    <sheetView workbookViewId="0">
      <selection activeCell="F3" sqref="F2:F11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1882</v>
      </c>
      <c r="B2" s="3" t="s">
        <v>1883</v>
      </c>
      <c r="C2" s="3" t="s">
        <v>213</v>
      </c>
      <c r="D2" s="3" t="s">
        <v>144</v>
      </c>
      <c r="E2" s="7">
        <v>13067</v>
      </c>
      <c r="F2" s="5" t="str">
        <f>VLOOKUP(D2,'county-naming'!A$2:C$103,3,FALSE)</f>
        <v>崆峒区</v>
      </c>
    </row>
    <row r="3" spans="1:6" ht="15.75" thickBot="1" x14ac:dyDescent="0.3">
      <c r="A3" t="s">
        <v>1884</v>
      </c>
      <c r="B3" s="3" t="s">
        <v>1885</v>
      </c>
      <c r="C3" s="3" t="s">
        <v>213</v>
      </c>
      <c r="D3" s="3" t="s">
        <v>621</v>
      </c>
      <c r="E3" s="7">
        <v>30221</v>
      </c>
      <c r="F3" s="3" t="str">
        <f>VLOOKUP(D3,'county-naming'!A$2:C$103,3,FALSE)</f>
        <v>华亭市</v>
      </c>
    </row>
    <row r="4" spans="1:6" ht="15.75" thickBot="1" x14ac:dyDescent="0.3">
      <c r="A4" t="s">
        <v>1886</v>
      </c>
      <c r="B4" s="3" t="s">
        <v>1887</v>
      </c>
      <c r="C4" s="3" t="s">
        <v>213</v>
      </c>
      <c r="D4" s="3" t="s">
        <v>146</v>
      </c>
      <c r="E4" s="7">
        <v>8150</v>
      </c>
      <c r="F4" s="3" t="str">
        <f>VLOOKUP(D4,'county-naming'!A$2:C$103,3,FALSE)</f>
        <v>灵台县</v>
      </c>
    </row>
    <row r="5" spans="1:6" ht="15.75" thickBot="1" x14ac:dyDescent="0.3">
      <c r="A5" t="s">
        <v>1888</v>
      </c>
      <c r="B5" s="3" t="s">
        <v>1889</v>
      </c>
      <c r="C5" s="3" t="s">
        <v>216</v>
      </c>
      <c r="D5" s="3" t="s">
        <v>144</v>
      </c>
      <c r="E5" s="7">
        <v>13356</v>
      </c>
      <c r="F5" s="3" t="str">
        <f>VLOOKUP(D5,'county-naming'!A$2:C$103,3,FALSE)</f>
        <v>崆峒区</v>
      </c>
    </row>
    <row r="6" spans="1:6" ht="15.75" thickBot="1" x14ac:dyDescent="0.3">
      <c r="A6" t="s">
        <v>1890</v>
      </c>
      <c r="B6" s="3" t="s">
        <v>1891</v>
      </c>
      <c r="C6" s="3" t="s">
        <v>213</v>
      </c>
      <c r="D6" s="3" t="s">
        <v>144</v>
      </c>
      <c r="E6" s="7">
        <v>27345</v>
      </c>
      <c r="F6" s="3" t="str">
        <f>VLOOKUP(D6,'county-naming'!A$2:C$103,3,FALSE)</f>
        <v>崆峒区</v>
      </c>
    </row>
    <row r="7" spans="1:6" ht="15.75" thickBot="1" x14ac:dyDescent="0.3">
      <c r="A7" t="s">
        <v>1892</v>
      </c>
      <c r="B7" s="3" t="s">
        <v>1893</v>
      </c>
      <c r="C7" s="3" t="s">
        <v>213</v>
      </c>
      <c r="D7" s="3" t="s">
        <v>137</v>
      </c>
      <c r="E7" s="7">
        <v>13205</v>
      </c>
      <c r="F7" s="3" t="str">
        <f>VLOOKUP(D7,'county-naming'!A$2:C$103,3,FALSE)</f>
        <v>崇信县</v>
      </c>
    </row>
    <row r="8" spans="1:6" ht="15.75" thickBot="1" x14ac:dyDescent="0.3">
      <c r="A8" t="s">
        <v>1051</v>
      </c>
      <c r="B8" s="3" t="s">
        <v>1052</v>
      </c>
      <c r="C8" s="3" t="s">
        <v>213</v>
      </c>
      <c r="D8" s="3" t="s">
        <v>142</v>
      </c>
      <c r="E8" s="7">
        <v>15710</v>
      </c>
      <c r="F8" s="3" t="str">
        <f>VLOOKUP(D8,'county-naming'!A$2:C$103,3,FALSE)</f>
        <v>静宁县</v>
      </c>
    </row>
    <row r="9" spans="1:6" ht="15.75" thickBot="1" x14ac:dyDescent="0.3">
      <c r="A9" t="s">
        <v>1894</v>
      </c>
      <c r="B9" s="3" t="s">
        <v>1895</v>
      </c>
      <c r="C9" s="3" t="s">
        <v>213</v>
      </c>
      <c r="D9" s="3" t="s">
        <v>144</v>
      </c>
      <c r="E9" s="7">
        <v>31159</v>
      </c>
      <c r="F9" s="3" t="str">
        <f>VLOOKUP(D9,'county-naming'!A$2:C$103,3,FALSE)</f>
        <v>崆峒区</v>
      </c>
    </row>
    <row r="10" spans="1:6" ht="15.75" thickBot="1" x14ac:dyDescent="0.3">
      <c r="A10" t="s">
        <v>1896</v>
      </c>
      <c r="B10" s="3" t="s">
        <v>1897</v>
      </c>
      <c r="C10" s="3" t="s">
        <v>213</v>
      </c>
      <c r="D10" s="3" t="s">
        <v>142</v>
      </c>
      <c r="E10" s="7">
        <v>17347</v>
      </c>
      <c r="F10" s="3" t="str">
        <f>VLOOKUP(D10,'county-naming'!A$2:C$103,3,FALSE)</f>
        <v>静宁县</v>
      </c>
    </row>
    <row r="11" spans="1:6" ht="15.75" thickBot="1" x14ac:dyDescent="0.3">
      <c r="A11" t="s">
        <v>1898</v>
      </c>
      <c r="B11" s="3" t="s">
        <v>1899</v>
      </c>
      <c r="C11" s="3" t="s">
        <v>213</v>
      </c>
      <c r="D11" s="3" t="s">
        <v>621</v>
      </c>
      <c r="E11" s="7">
        <v>10450</v>
      </c>
      <c r="F11" s="3" t="str">
        <f>VLOOKUP(D11,'county-naming'!A$2:C$103,3,FALSE)</f>
        <v>华亭市</v>
      </c>
    </row>
    <row r="12" spans="1:6" ht="15.75" thickBot="1" x14ac:dyDescent="0.3">
      <c r="A12" t="s">
        <v>1900</v>
      </c>
      <c r="B12" s="3" t="s">
        <v>1901</v>
      </c>
      <c r="C12" s="3" t="s">
        <v>213</v>
      </c>
      <c r="D12" s="3" t="s">
        <v>146</v>
      </c>
      <c r="E12" s="7">
        <v>16111</v>
      </c>
      <c r="F12" s="3" t="str">
        <f>VLOOKUP(D12,'county-naming'!A$2:C$103,3,FALSE)</f>
        <v>灵台县</v>
      </c>
    </row>
    <row r="13" spans="1:6" ht="15.75" thickBot="1" x14ac:dyDescent="0.3">
      <c r="A13" t="s">
        <v>1902</v>
      </c>
      <c r="B13" s="3" t="s">
        <v>1903</v>
      </c>
      <c r="C13" s="3" t="s">
        <v>213</v>
      </c>
      <c r="D13" s="3" t="s">
        <v>142</v>
      </c>
      <c r="E13" s="7">
        <v>16223</v>
      </c>
      <c r="F13" s="3" t="str">
        <f>VLOOKUP(D13,'county-naming'!A$2:C$103,3,FALSE)</f>
        <v>静宁县</v>
      </c>
    </row>
    <row r="14" spans="1:6" ht="15.75" thickBot="1" x14ac:dyDescent="0.3">
      <c r="A14" t="s">
        <v>651</v>
      </c>
      <c r="B14" s="3" t="s">
        <v>652</v>
      </c>
      <c r="C14" s="3" t="s">
        <v>213</v>
      </c>
      <c r="D14" s="3" t="s">
        <v>140</v>
      </c>
      <c r="E14" s="7">
        <v>22735</v>
      </c>
      <c r="F14" s="3" t="str">
        <f>VLOOKUP(D14,'county-naming'!A$2:C$103,3,FALSE)</f>
        <v>泾川县</v>
      </c>
    </row>
    <row r="15" spans="1:6" ht="15.75" thickBot="1" x14ac:dyDescent="0.3">
      <c r="A15" t="s">
        <v>651</v>
      </c>
      <c r="B15" s="3" t="s">
        <v>652</v>
      </c>
      <c r="C15" s="3" t="s">
        <v>213</v>
      </c>
      <c r="D15" s="3" t="s">
        <v>142</v>
      </c>
      <c r="E15" s="7">
        <v>12791</v>
      </c>
      <c r="F15" s="3" t="str">
        <f>VLOOKUP(D15,'county-naming'!A$2:C$103,3,FALSE)</f>
        <v>静宁县</v>
      </c>
    </row>
    <row r="16" spans="1:6" ht="15.75" thickBot="1" x14ac:dyDescent="0.3">
      <c r="A16" t="s">
        <v>1904</v>
      </c>
      <c r="B16" s="3" t="s">
        <v>1905</v>
      </c>
      <c r="C16" s="3" t="s">
        <v>231</v>
      </c>
      <c r="D16" s="3" t="s">
        <v>142</v>
      </c>
      <c r="E16" s="7">
        <v>37737</v>
      </c>
      <c r="F16" s="3" t="str">
        <f>VLOOKUP(D16,'county-naming'!A$2:C$103,3,FALSE)</f>
        <v>静宁县</v>
      </c>
    </row>
    <row r="17" spans="1:6" ht="15.75" thickBot="1" x14ac:dyDescent="0.3">
      <c r="A17" t="s">
        <v>1906</v>
      </c>
      <c r="B17" s="3" t="s">
        <v>1907</v>
      </c>
      <c r="C17" s="3" t="s">
        <v>231</v>
      </c>
      <c r="D17" s="3" t="s">
        <v>146</v>
      </c>
      <c r="E17" s="7">
        <v>16430</v>
      </c>
      <c r="F17" s="3" t="str">
        <f>VLOOKUP(D17,'county-naming'!A$2:C$103,3,FALSE)</f>
        <v>灵台县</v>
      </c>
    </row>
    <row r="18" spans="1:6" ht="15.75" thickBot="1" x14ac:dyDescent="0.3">
      <c r="A18" t="s">
        <v>1908</v>
      </c>
      <c r="B18" s="3" t="s">
        <v>1909</v>
      </c>
      <c r="C18" s="3" t="s">
        <v>231</v>
      </c>
      <c r="D18" s="3" t="s">
        <v>137</v>
      </c>
      <c r="E18" s="7">
        <v>16677</v>
      </c>
      <c r="F18" s="3" t="str">
        <f>VLOOKUP(D18,'county-naming'!A$2:C$103,3,FALSE)</f>
        <v>崇信县</v>
      </c>
    </row>
    <row r="19" spans="1:6" ht="15.75" thickBot="1" x14ac:dyDescent="0.3">
      <c r="A19" t="s">
        <v>1910</v>
      </c>
      <c r="B19" s="3" t="s">
        <v>1911</v>
      </c>
      <c r="C19" s="3" t="s">
        <v>231</v>
      </c>
      <c r="D19" s="3" t="s">
        <v>140</v>
      </c>
      <c r="E19" s="7">
        <v>31349</v>
      </c>
      <c r="F19" s="3" t="str">
        <f>VLOOKUP(D19,'county-naming'!A$2:C$103,3,FALSE)</f>
        <v>泾川县</v>
      </c>
    </row>
    <row r="20" spans="1:6" ht="15.75" thickBot="1" x14ac:dyDescent="0.3">
      <c r="A20" t="s">
        <v>1912</v>
      </c>
      <c r="B20" s="3" t="s">
        <v>1913</v>
      </c>
      <c r="C20" s="3" t="s">
        <v>213</v>
      </c>
      <c r="D20" s="3" t="s">
        <v>140</v>
      </c>
      <c r="E20" s="7">
        <v>28219</v>
      </c>
      <c r="F20" s="3" t="str">
        <f>VLOOKUP(D20,'county-naming'!A$2:C$103,3,FALSE)</f>
        <v>泾川县</v>
      </c>
    </row>
    <row r="21" spans="1:6" ht="15.75" thickBot="1" x14ac:dyDescent="0.3">
      <c r="A21" t="s">
        <v>1914</v>
      </c>
      <c r="B21" s="3" t="s">
        <v>1915</v>
      </c>
      <c r="C21" s="3" t="s">
        <v>216</v>
      </c>
      <c r="D21" s="3" t="s">
        <v>144</v>
      </c>
      <c r="E21" s="7">
        <v>10483</v>
      </c>
      <c r="F21" s="3" t="str">
        <f>VLOOKUP(D21,'county-naming'!A$2:C$103,3,FALSE)</f>
        <v>崆峒区</v>
      </c>
    </row>
    <row r="22" spans="1:6" ht="15.75" thickBot="1" x14ac:dyDescent="0.3">
      <c r="A22" t="s">
        <v>1916</v>
      </c>
      <c r="B22" s="3" t="s">
        <v>1917</v>
      </c>
      <c r="C22" s="3" t="s">
        <v>216</v>
      </c>
      <c r="D22" s="3" t="s">
        <v>144</v>
      </c>
      <c r="E22" s="7">
        <v>18144</v>
      </c>
      <c r="F22" s="3" t="str">
        <f>VLOOKUP(D22,'county-naming'!A$2:C$103,3,FALSE)</f>
        <v>崆峒区</v>
      </c>
    </row>
    <row r="23" spans="1:6" ht="15.75" thickBot="1" x14ac:dyDescent="0.3">
      <c r="A23" t="s">
        <v>1918</v>
      </c>
      <c r="B23" s="3" t="s">
        <v>1919</v>
      </c>
      <c r="C23" s="3" t="s">
        <v>213</v>
      </c>
      <c r="D23" s="3" t="s">
        <v>148</v>
      </c>
      <c r="E23" s="7">
        <v>16588</v>
      </c>
      <c r="F23" s="3" t="str">
        <f>VLOOKUP(D23,'county-naming'!A$2:C$103,3,FALSE)</f>
        <v>庄浪县</v>
      </c>
    </row>
    <row r="24" spans="1:6" ht="15.75" thickBot="1" x14ac:dyDescent="0.3">
      <c r="A24" t="s">
        <v>1325</v>
      </c>
      <c r="B24" s="3" t="s">
        <v>1326</v>
      </c>
      <c r="C24" s="3" t="s">
        <v>231</v>
      </c>
      <c r="D24" s="3" t="s">
        <v>144</v>
      </c>
      <c r="E24" s="7">
        <v>64172</v>
      </c>
      <c r="F24" s="3" t="str">
        <f>VLOOKUP(D24,'county-naming'!A$2:C$103,3,FALSE)</f>
        <v>崆峒区</v>
      </c>
    </row>
    <row r="25" spans="1:6" ht="15.75" thickBot="1" x14ac:dyDescent="0.3">
      <c r="A25" t="s">
        <v>1920</v>
      </c>
      <c r="B25" s="3" t="s">
        <v>1921</v>
      </c>
      <c r="C25" s="3" t="s">
        <v>231</v>
      </c>
      <c r="D25" s="3" t="s">
        <v>621</v>
      </c>
      <c r="E25" s="7">
        <v>40497</v>
      </c>
      <c r="F25" s="3" t="str">
        <f>VLOOKUP(D25,'county-naming'!A$2:C$103,3,FALSE)</f>
        <v>华亭市</v>
      </c>
    </row>
    <row r="26" spans="1:6" ht="15.75" thickBot="1" x14ac:dyDescent="0.3">
      <c r="A26" t="s">
        <v>1922</v>
      </c>
      <c r="B26" s="3" t="s">
        <v>1923</v>
      </c>
      <c r="C26" s="3" t="s">
        <v>213</v>
      </c>
      <c r="D26" s="3" t="s">
        <v>621</v>
      </c>
      <c r="E26" s="7">
        <v>28268</v>
      </c>
      <c r="F26" s="3" t="str">
        <f>VLOOKUP(D26,'county-naming'!A$2:C$103,3,FALSE)</f>
        <v>华亭市</v>
      </c>
    </row>
    <row r="27" spans="1:6" ht="15.75" thickBot="1" x14ac:dyDescent="0.3">
      <c r="A27" t="s">
        <v>1924</v>
      </c>
      <c r="B27" s="3" t="s">
        <v>1925</v>
      </c>
      <c r="C27" s="3" t="s">
        <v>213</v>
      </c>
      <c r="D27" s="3" t="s">
        <v>146</v>
      </c>
      <c r="E27" s="7">
        <v>26133</v>
      </c>
      <c r="F27" s="3" t="str">
        <f>VLOOKUP(D27,'county-naming'!A$2:C$103,3,FALSE)</f>
        <v>灵台县</v>
      </c>
    </row>
    <row r="28" spans="1:6" ht="15.75" thickBot="1" x14ac:dyDescent="0.3">
      <c r="A28" t="s">
        <v>1926</v>
      </c>
      <c r="B28" s="3" t="s">
        <v>1927</v>
      </c>
      <c r="C28" s="3" t="s">
        <v>213</v>
      </c>
      <c r="D28" s="3" t="s">
        <v>140</v>
      </c>
      <c r="E28" s="7">
        <v>12768</v>
      </c>
      <c r="F28" s="3" t="str">
        <f>VLOOKUP(D28,'county-naming'!A$2:C$103,3,FALSE)</f>
        <v>泾川县</v>
      </c>
    </row>
    <row r="29" spans="1:6" ht="15.75" thickBot="1" x14ac:dyDescent="0.3">
      <c r="A29" t="s">
        <v>1928</v>
      </c>
      <c r="B29" s="3" t="s">
        <v>1929</v>
      </c>
      <c r="C29" s="3" t="s">
        <v>213</v>
      </c>
      <c r="D29" s="3" t="s">
        <v>140</v>
      </c>
      <c r="E29" s="7">
        <v>22118</v>
      </c>
      <c r="F29" s="3" t="str">
        <f>VLOOKUP(D29,'county-naming'!A$2:C$103,3,FALSE)</f>
        <v>泾川县</v>
      </c>
    </row>
    <row r="30" spans="1:6" ht="15.75" thickBot="1" x14ac:dyDescent="0.3">
      <c r="A30" t="s">
        <v>1930</v>
      </c>
      <c r="B30" s="3" t="s">
        <v>1931</v>
      </c>
      <c r="C30" s="3" t="s">
        <v>213</v>
      </c>
      <c r="D30" s="3" t="s">
        <v>142</v>
      </c>
      <c r="E30" s="7">
        <v>32372</v>
      </c>
      <c r="F30" s="3" t="str">
        <f>VLOOKUP(D30,'county-naming'!A$2:C$103,3,FALSE)</f>
        <v>静宁县</v>
      </c>
    </row>
    <row r="31" spans="1:6" ht="15.75" thickBot="1" x14ac:dyDescent="0.3">
      <c r="A31" t="s">
        <v>1932</v>
      </c>
      <c r="B31" s="3" t="s">
        <v>1933</v>
      </c>
      <c r="C31" s="3" t="s">
        <v>213</v>
      </c>
      <c r="D31" s="3" t="s">
        <v>140</v>
      </c>
      <c r="E31" s="7">
        <v>28882</v>
      </c>
      <c r="F31" s="3" t="str">
        <f>VLOOKUP(D31,'county-naming'!A$2:C$103,3,FALSE)</f>
        <v>泾川县</v>
      </c>
    </row>
    <row r="32" spans="1:6" ht="15.75" thickBot="1" x14ac:dyDescent="0.3">
      <c r="A32" t="s">
        <v>1934</v>
      </c>
      <c r="B32" s="3" t="s">
        <v>1935</v>
      </c>
      <c r="C32" s="3" t="s">
        <v>213</v>
      </c>
      <c r="D32" s="3" t="s">
        <v>142</v>
      </c>
      <c r="E32" s="7">
        <v>28364</v>
      </c>
      <c r="F32" s="3" t="str">
        <f>VLOOKUP(D32,'county-naming'!A$2:C$103,3,FALSE)</f>
        <v>静宁县</v>
      </c>
    </row>
    <row r="33" spans="1:6" ht="15.75" thickBot="1" x14ac:dyDescent="0.3">
      <c r="A33" t="s">
        <v>1936</v>
      </c>
      <c r="B33" s="3" t="s">
        <v>1937</v>
      </c>
      <c r="C33" s="3" t="s">
        <v>213</v>
      </c>
      <c r="D33" s="3" t="s">
        <v>148</v>
      </c>
      <c r="E33" s="7">
        <v>19101</v>
      </c>
      <c r="F33" s="3" t="str">
        <f>VLOOKUP(D33,'county-naming'!A$2:C$103,3,FALSE)</f>
        <v>庄浪县</v>
      </c>
    </row>
    <row r="34" spans="1:6" ht="15.75" thickBot="1" x14ac:dyDescent="0.3">
      <c r="A34" t="s">
        <v>1938</v>
      </c>
      <c r="B34" s="3" t="s">
        <v>1939</v>
      </c>
      <c r="C34" s="3" t="s">
        <v>213</v>
      </c>
      <c r="D34" s="3" t="s">
        <v>621</v>
      </c>
      <c r="E34" s="7">
        <v>6232</v>
      </c>
      <c r="F34" s="3" t="str">
        <f>VLOOKUP(D34,'county-naming'!A$2:C$103,3,FALSE)</f>
        <v>华亭市</v>
      </c>
    </row>
    <row r="35" spans="1:6" ht="15.75" thickBot="1" x14ac:dyDescent="0.3">
      <c r="A35" t="s">
        <v>1940</v>
      </c>
      <c r="B35" s="3" t="s">
        <v>1941</v>
      </c>
      <c r="C35" s="3" t="s">
        <v>216</v>
      </c>
      <c r="D35" s="3" t="s">
        <v>140</v>
      </c>
      <c r="E35" s="7">
        <v>6021</v>
      </c>
      <c r="F35" s="3" t="str">
        <f>VLOOKUP(D35,'county-naming'!A$2:C$103,3,FALSE)</f>
        <v>泾川县</v>
      </c>
    </row>
    <row r="36" spans="1:6" ht="15.75" thickBot="1" x14ac:dyDescent="0.3">
      <c r="A36" t="s">
        <v>1942</v>
      </c>
      <c r="B36" s="3" t="s">
        <v>1943</v>
      </c>
      <c r="C36" s="3" t="s">
        <v>213</v>
      </c>
      <c r="D36" s="3" t="s">
        <v>142</v>
      </c>
      <c r="E36" s="7">
        <v>15938</v>
      </c>
      <c r="F36" s="3" t="str">
        <f>VLOOKUP(D36,'county-naming'!A$2:C$103,3,FALSE)</f>
        <v>静宁县</v>
      </c>
    </row>
    <row r="37" spans="1:6" ht="15.75" thickBot="1" x14ac:dyDescent="0.3">
      <c r="A37" t="s">
        <v>1944</v>
      </c>
      <c r="B37" s="3" t="s">
        <v>1945</v>
      </c>
      <c r="C37" s="3" t="s">
        <v>216</v>
      </c>
      <c r="D37" s="3" t="s">
        <v>137</v>
      </c>
      <c r="E37" s="7">
        <v>7328</v>
      </c>
      <c r="F37" s="3" t="str">
        <f>VLOOKUP(D37,'county-naming'!A$2:C$103,3,FALSE)</f>
        <v>崇信县</v>
      </c>
    </row>
    <row r="38" spans="1:6" ht="15.75" thickBot="1" x14ac:dyDescent="0.3">
      <c r="A38" t="s">
        <v>1946</v>
      </c>
      <c r="B38" s="3" t="s">
        <v>1947</v>
      </c>
      <c r="C38" s="3" t="s">
        <v>213</v>
      </c>
      <c r="D38" s="3" t="s">
        <v>137</v>
      </c>
      <c r="E38" s="7">
        <v>9871</v>
      </c>
      <c r="F38" s="3" t="str">
        <f>VLOOKUP(D38,'county-naming'!A$2:C$103,3,FALSE)</f>
        <v>崇信县</v>
      </c>
    </row>
    <row r="39" spans="1:6" ht="15.75" thickBot="1" x14ac:dyDescent="0.3">
      <c r="A39" t="s">
        <v>1948</v>
      </c>
      <c r="B39" s="3" t="s">
        <v>1949</v>
      </c>
      <c r="C39" s="3" t="s">
        <v>213</v>
      </c>
      <c r="D39" s="3" t="s">
        <v>144</v>
      </c>
      <c r="E39" s="7">
        <v>14610</v>
      </c>
      <c r="F39" s="3" t="str">
        <f>VLOOKUP(D39,'county-naming'!A$2:C$103,3,FALSE)</f>
        <v>崆峒区</v>
      </c>
    </row>
    <row r="40" spans="1:6" ht="15.75" thickBot="1" x14ac:dyDescent="0.3">
      <c r="A40" t="s">
        <v>1626</v>
      </c>
      <c r="B40" s="3" t="s">
        <v>1627</v>
      </c>
      <c r="C40" s="3" t="s">
        <v>216</v>
      </c>
      <c r="D40" s="3" t="s">
        <v>142</v>
      </c>
      <c r="E40" s="7">
        <v>10236</v>
      </c>
      <c r="F40" s="3" t="str">
        <f>VLOOKUP(D40,'county-naming'!A$2:C$103,3,FALSE)</f>
        <v>静宁县</v>
      </c>
    </row>
    <row r="41" spans="1:6" ht="15.75" thickBot="1" x14ac:dyDescent="0.3">
      <c r="A41" t="s">
        <v>1950</v>
      </c>
      <c r="B41" s="3" t="s">
        <v>1951</v>
      </c>
      <c r="C41" s="3" t="s">
        <v>213</v>
      </c>
      <c r="D41" s="3" t="s">
        <v>142</v>
      </c>
      <c r="E41" s="7">
        <v>21219</v>
      </c>
      <c r="F41" s="3" t="str">
        <f>VLOOKUP(D41,'county-naming'!A$2:C$103,3,FALSE)</f>
        <v>静宁县</v>
      </c>
    </row>
    <row r="42" spans="1:6" ht="15.75" thickBot="1" x14ac:dyDescent="0.3">
      <c r="A42" t="s">
        <v>1952</v>
      </c>
      <c r="B42" s="3" t="s">
        <v>1953</v>
      </c>
      <c r="C42" s="3" t="s">
        <v>216</v>
      </c>
      <c r="D42" s="3" t="s">
        <v>140</v>
      </c>
      <c r="E42" s="7">
        <v>8959</v>
      </c>
      <c r="F42" s="3" t="str">
        <f>VLOOKUP(D42,'county-naming'!A$2:C$103,3,FALSE)</f>
        <v>泾川县</v>
      </c>
    </row>
    <row r="43" spans="1:6" ht="15.75" thickBot="1" x14ac:dyDescent="0.3">
      <c r="A43" t="s">
        <v>1954</v>
      </c>
      <c r="B43" s="3" t="s">
        <v>1955</v>
      </c>
      <c r="C43" s="3" t="s">
        <v>213</v>
      </c>
      <c r="D43" s="3" t="s">
        <v>137</v>
      </c>
      <c r="E43" s="7">
        <v>27234</v>
      </c>
      <c r="F43" s="3" t="str">
        <f>VLOOKUP(D43,'county-naming'!A$2:C$103,3,FALSE)</f>
        <v>崇信县</v>
      </c>
    </row>
    <row r="44" spans="1:6" ht="15.75" thickBot="1" x14ac:dyDescent="0.3">
      <c r="A44" t="s">
        <v>1956</v>
      </c>
      <c r="B44" s="3" t="s">
        <v>1957</v>
      </c>
      <c r="C44" s="3" t="s">
        <v>213</v>
      </c>
      <c r="D44" s="3" t="s">
        <v>144</v>
      </c>
      <c r="E44" s="7">
        <v>19362</v>
      </c>
      <c r="F44" s="3" t="str">
        <f>VLOOKUP(D44,'county-naming'!A$2:C$103,3,FALSE)</f>
        <v>崆峒区</v>
      </c>
    </row>
    <row r="45" spans="1:6" ht="15.75" thickBot="1" x14ac:dyDescent="0.3">
      <c r="A45" t="s">
        <v>1958</v>
      </c>
      <c r="B45" s="3" t="s">
        <v>1959</v>
      </c>
      <c r="C45" s="3" t="s">
        <v>213</v>
      </c>
      <c r="D45" s="3" t="s">
        <v>142</v>
      </c>
      <c r="E45" s="7">
        <v>18570</v>
      </c>
      <c r="F45" s="3" t="str">
        <f>VLOOKUP(D45,'county-naming'!A$2:C$103,3,FALSE)</f>
        <v>静宁县</v>
      </c>
    </row>
    <row r="46" spans="1:6" ht="15.75" thickBot="1" x14ac:dyDescent="0.3">
      <c r="A46" t="s">
        <v>1960</v>
      </c>
      <c r="B46" s="3" t="s">
        <v>1961</v>
      </c>
      <c r="C46" s="3" t="s">
        <v>213</v>
      </c>
      <c r="D46" s="3" t="s">
        <v>148</v>
      </c>
      <c r="E46" s="7">
        <v>16529</v>
      </c>
      <c r="F46" s="3" t="str">
        <f>VLOOKUP(D46,'county-naming'!A$2:C$103,3,FALSE)</f>
        <v>庄浪县</v>
      </c>
    </row>
    <row r="47" spans="1:6" ht="15.75" thickBot="1" x14ac:dyDescent="0.3">
      <c r="A47" t="s">
        <v>1962</v>
      </c>
      <c r="B47" s="3" t="s">
        <v>1963</v>
      </c>
      <c r="C47" s="3" t="s">
        <v>216</v>
      </c>
      <c r="D47" s="3" t="s">
        <v>146</v>
      </c>
      <c r="E47" s="7">
        <v>14516</v>
      </c>
      <c r="F47" s="3" t="str">
        <f>VLOOKUP(D47,'county-naming'!A$2:C$103,3,FALSE)</f>
        <v>灵台县</v>
      </c>
    </row>
    <row r="48" spans="1:6" ht="15.75" thickBot="1" x14ac:dyDescent="0.3">
      <c r="A48" t="s">
        <v>1964</v>
      </c>
      <c r="B48" s="3" t="s">
        <v>1965</v>
      </c>
      <c r="C48" s="3" t="s">
        <v>213</v>
      </c>
      <c r="D48" s="3" t="s">
        <v>140</v>
      </c>
      <c r="E48" s="7">
        <v>25179</v>
      </c>
      <c r="F48" s="3" t="str">
        <f>VLOOKUP(D48,'county-naming'!A$2:C$103,3,FALSE)</f>
        <v>泾川县</v>
      </c>
    </row>
    <row r="49" spans="1:6" ht="15.75" thickBot="1" x14ac:dyDescent="0.3">
      <c r="A49" t="s">
        <v>1966</v>
      </c>
      <c r="B49" s="3" t="s">
        <v>1967</v>
      </c>
      <c r="C49" s="3" t="s">
        <v>213</v>
      </c>
      <c r="D49" s="3" t="s">
        <v>142</v>
      </c>
      <c r="E49" s="7">
        <v>19220</v>
      </c>
      <c r="F49" s="3" t="str">
        <f>VLOOKUP(D49,'county-naming'!A$2:C$103,3,FALSE)</f>
        <v>静宁县</v>
      </c>
    </row>
    <row r="50" spans="1:6" ht="15.75" thickBot="1" x14ac:dyDescent="0.3">
      <c r="A50" t="s">
        <v>1968</v>
      </c>
      <c r="B50" s="3" t="s">
        <v>1969</v>
      </c>
      <c r="C50" s="3" t="s">
        <v>216</v>
      </c>
      <c r="D50" s="3" t="s">
        <v>142</v>
      </c>
      <c r="E50" s="7">
        <v>9443</v>
      </c>
      <c r="F50" s="3" t="str">
        <f>VLOOKUP(D50,'county-naming'!A$2:C$103,3,FALSE)</f>
        <v>静宁县</v>
      </c>
    </row>
    <row r="51" spans="1:6" ht="15.75" thickBot="1" x14ac:dyDescent="0.3">
      <c r="A51" t="s">
        <v>961</v>
      </c>
      <c r="B51" s="3" t="s">
        <v>962</v>
      </c>
      <c r="C51" s="3" t="s">
        <v>213</v>
      </c>
      <c r="D51" s="3" t="s">
        <v>144</v>
      </c>
      <c r="E51" s="7">
        <v>47442</v>
      </c>
      <c r="F51" s="3" t="str">
        <f>VLOOKUP(D51,'county-naming'!A$2:C$103,3,FALSE)</f>
        <v>崆峒区</v>
      </c>
    </row>
    <row r="52" spans="1:6" ht="15.75" thickBot="1" x14ac:dyDescent="0.3">
      <c r="A52" t="s">
        <v>1970</v>
      </c>
      <c r="B52" s="3" t="s">
        <v>1971</v>
      </c>
      <c r="C52" s="3" t="s">
        <v>213</v>
      </c>
      <c r="D52" s="3" t="s">
        <v>148</v>
      </c>
      <c r="E52" s="7">
        <v>19582</v>
      </c>
      <c r="F52" s="3" t="str">
        <f>VLOOKUP(D52,'county-naming'!A$2:C$103,3,FALSE)</f>
        <v>庄浪县</v>
      </c>
    </row>
    <row r="53" spans="1:6" ht="15.75" thickBot="1" x14ac:dyDescent="0.3">
      <c r="A53" t="s">
        <v>1972</v>
      </c>
      <c r="B53" s="3" t="s">
        <v>1973</v>
      </c>
      <c r="C53" s="3" t="s">
        <v>216</v>
      </c>
      <c r="D53" s="3" t="s">
        <v>146</v>
      </c>
      <c r="E53" s="7">
        <v>3496</v>
      </c>
      <c r="F53" s="3" t="str">
        <f>VLOOKUP(D53,'county-naming'!A$2:C$103,3,FALSE)</f>
        <v>灵台县</v>
      </c>
    </row>
    <row r="54" spans="1:6" ht="15.75" thickBot="1" x14ac:dyDescent="0.3">
      <c r="A54" t="s">
        <v>1974</v>
      </c>
      <c r="B54" s="3" t="s">
        <v>1975</v>
      </c>
      <c r="C54" s="3" t="s">
        <v>216</v>
      </c>
      <c r="D54" s="3" t="s">
        <v>140</v>
      </c>
      <c r="E54" s="7">
        <v>10865</v>
      </c>
      <c r="F54" s="3" t="str">
        <f>VLOOKUP(D54,'county-naming'!A$2:C$103,3,FALSE)</f>
        <v>泾川县</v>
      </c>
    </row>
    <row r="55" spans="1:6" ht="15.75" thickBot="1" x14ac:dyDescent="0.3">
      <c r="A55" t="s">
        <v>1976</v>
      </c>
      <c r="B55" s="3" t="s">
        <v>1977</v>
      </c>
      <c r="C55" s="3" t="s">
        <v>216</v>
      </c>
      <c r="D55" s="3" t="s">
        <v>144</v>
      </c>
      <c r="E55" s="7">
        <v>4668</v>
      </c>
      <c r="F55" s="3" t="str">
        <f>VLOOKUP(D55,'county-naming'!A$2:C$103,3,FALSE)</f>
        <v>崆峒区</v>
      </c>
    </row>
    <row r="56" spans="1:6" ht="15.75" thickBot="1" x14ac:dyDescent="0.3">
      <c r="A56" t="s">
        <v>1978</v>
      </c>
      <c r="B56" s="3" t="s">
        <v>1979</v>
      </c>
      <c r="C56" s="3" t="s">
        <v>213</v>
      </c>
      <c r="D56" s="3" t="s">
        <v>621</v>
      </c>
      <c r="E56" s="7">
        <v>10789</v>
      </c>
      <c r="F56" s="3" t="str">
        <f>VLOOKUP(D56,'county-naming'!A$2:C$103,3,FALSE)</f>
        <v>华亭市</v>
      </c>
    </row>
    <row r="57" spans="1:6" ht="15.75" thickBot="1" x14ac:dyDescent="0.3">
      <c r="A57" t="s">
        <v>1980</v>
      </c>
      <c r="B57" s="3" t="s">
        <v>1981</v>
      </c>
      <c r="C57" s="3" t="s">
        <v>216</v>
      </c>
      <c r="D57" s="3" t="s">
        <v>137</v>
      </c>
      <c r="E57" s="7">
        <v>8899</v>
      </c>
      <c r="F57" s="3" t="str">
        <f>VLOOKUP(D57,'county-naming'!A$2:C$103,3,FALSE)</f>
        <v>崇信县</v>
      </c>
    </row>
    <row r="58" spans="1:6" ht="15.75" thickBot="1" x14ac:dyDescent="0.3">
      <c r="A58" t="s">
        <v>1982</v>
      </c>
      <c r="B58" s="3" t="s">
        <v>1983</v>
      </c>
      <c r="C58" s="3" t="s">
        <v>213</v>
      </c>
      <c r="D58" s="3" t="s">
        <v>148</v>
      </c>
      <c r="E58" s="7">
        <v>22466</v>
      </c>
      <c r="F58" s="3" t="str">
        <f>VLOOKUP(D58,'county-naming'!A$2:C$103,3,FALSE)</f>
        <v>庄浪县</v>
      </c>
    </row>
    <row r="59" spans="1:6" ht="15.75" thickBot="1" x14ac:dyDescent="0.3">
      <c r="A59" t="s">
        <v>482</v>
      </c>
      <c r="B59" s="3" t="s">
        <v>1984</v>
      </c>
      <c r="C59" s="3" t="s">
        <v>213</v>
      </c>
      <c r="D59" s="3" t="s">
        <v>148</v>
      </c>
      <c r="E59" s="7">
        <v>16800</v>
      </c>
      <c r="F59" s="3" t="str">
        <f>VLOOKUP(D59,'county-naming'!A$2:C$103,3,FALSE)</f>
        <v>庄浪县</v>
      </c>
    </row>
    <row r="60" spans="1:6" ht="15.75" thickBot="1" x14ac:dyDescent="0.3">
      <c r="A60" t="s">
        <v>1985</v>
      </c>
      <c r="B60" s="3" t="s">
        <v>1986</v>
      </c>
      <c r="C60" s="3" t="s">
        <v>213</v>
      </c>
      <c r="D60" s="3" t="s">
        <v>148</v>
      </c>
      <c r="E60" s="7">
        <v>21290</v>
      </c>
      <c r="F60" s="3" t="str">
        <f>VLOOKUP(D60,'county-naming'!A$2:C$103,3,FALSE)</f>
        <v>庄浪县</v>
      </c>
    </row>
    <row r="61" spans="1:6" ht="15.75" thickBot="1" x14ac:dyDescent="0.3">
      <c r="A61" t="s">
        <v>1987</v>
      </c>
      <c r="B61" s="3" t="s">
        <v>1988</v>
      </c>
      <c r="C61" s="3" t="s">
        <v>213</v>
      </c>
      <c r="D61" s="3" t="s">
        <v>146</v>
      </c>
      <c r="E61" s="7">
        <v>8271</v>
      </c>
      <c r="F61" s="3" t="str">
        <f>VLOOKUP(D61,'county-naming'!A$2:C$103,3,FALSE)</f>
        <v>灵台县</v>
      </c>
    </row>
    <row r="62" spans="1:6" ht="15.75" thickBot="1" x14ac:dyDescent="0.3">
      <c r="A62" t="s">
        <v>1989</v>
      </c>
      <c r="B62" s="3" t="s">
        <v>1990</v>
      </c>
      <c r="C62" s="3" t="s">
        <v>213</v>
      </c>
      <c r="D62" s="3" t="s">
        <v>142</v>
      </c>
      <c r="E62" s="7">
        <v>24358</v>
      </c>
      <c r="F62" s="3" t="str">
        <f>VLOOKUP(D62,'county-naming'!A$2:C$103,3,FALSE)</f>
        <v>静宁县</v>
      </c>
    </row>
    <row r="63" spans="1:6" ht="15.75" thickBot="1" x14ac:dyDescent="0.3">
      <c r="A63" t="s">
        <v>1991</v>
      </c>
      <c r="B63" s="3" t="s">
        <v>1992</v>
      </c>
      <c r="C63" s="3" t="s">
        <v>213</v>
      </c>
      <c r="D63" s="3" t="s">
        <v>140</v>
      </c>
      <c r="E63" s="7">
        <v>7322</v>
      </c>
      <c r="F63" s="3" t="str">
        <f>VLOOKUP(D63,'county-naming'!A$2:C$103,3,FALSE)</f>
        <v>泾川县</v>
      </c>
    </row>
    <row r="64" spans="1:6" ht="15.75" thickBot="1" x14ac:dyDescent="0.3">
      <c r="A64" t="s">
        <v>985</v>
      </c>
      <c r="B64" s="3" t="s">
        <v>986</v>
      </c>
      <c r="C64" s="3" t="s">
        <v>216</v>
      </c>
      <c r="D64" s="3" t="s">
        <v>142</v>
      </c>
      <c r="E64" s="7">
        <v>8818</v>
      </c>
      <c r="F64" s="3" t="str">
        <f>VLOOKUP(D64,'county-naming'!A$2:C$103,3,FALSE)</f>
        <v>静宁县</v>
      </c>
    </row>
    <row r="65" spans="1:6" ht="15.75" thickBot="1" x14ac:dyDescent="0.3">
      <c r="A65" t="s">
        <v>1993</v>
      </c>
      <c r="B65" s="3" t="s">
        <v>1994</v>
      </c>
      <c r="C65" s="3" t="s">
        <v>213</v>
      </c>
      <c r="D65" s="3" t="s">
        <v>621</v>
      </c>
      <c r="E65" s="7">
        <v>8876</v>
      </c>
      <c r="F65" s="3" t="str">
        <f>VLOOKUP(D65,'county-naming'!A$2:C$103,3,FALSE)</f>
        <v>华亭市</v>
      </c>
    </row>
    <row r="66" spans="1:6" ht="15.75" thickBot="1" x14ac:dyDescent="0.3">
      <c r="A66" t="s">
        <v>1995</v>
      </c>
      <c r="B66" s="3" t="s">
        <v>1996</v>
      </c>
      <c r="C66" s="3" t="s">
        <v>213</v>
      </c>
      <c r="D66" s="3" t="s">
        <v>146</v>
      </c>
      <c r="E66" s="7">
        <v>11406</v>
      </c>
      <c r="F66" s="3" t="str">
        <f>VLOOKUP(D66,'county-naming'!A$2:C$103,3,FALSE)</f>
        <v>灵台县</v>
      </c>
    </row>
    <row r="67" spans="1:6" ht="15.75" thickBot="1" x14ac:dyDescent="0.3">
      <c r="A67" t="s">
        <v>1997</v>
      </c>
      <c r="B67" s="3" t="s">
        <v>1998</v>
      </c>
      <c r="C67" s="3" t="s">
        <v>216</v>
      </c>
      <c r="D67" s="3" t="s">
        <v>144</v>
      </c>
      <c r="E67" s="7">
        <v>7849</v>
      </c>
      <c r="F67" s="3" t="str">
        <f>VLOOKUP(D67,'county-naming'!A$2:C$103,3,FALSE)</f>
        <v>崆峒区</v>
      </c>
    </row>
    <row r="68" spans="1:6" ht="15.75" thickBot="1" x14ac:dyDescent="0.3">
      <c r="A68" t="s">
        <v>1999</v>
      </c>
      <c r="B68" s="3" t="s">
        <v>2000</v>
      </c>
      <c r="C68" s="3" t="s">
        <v>216</v>
      </c>
      <c r="D68" s="3" t="s">
        <v>621</v>
      </c>
      <c r="E68" s="7">
        <v>12460</v>
      </c>
      <c r="F68" s="3" t="str">
        <f>VLOOKUP(D68,'county-naming'!A$2:C$103,3,FALSE)</f>
        <v>华亭市</v>
      </c>
    </row>
    <row r="69" spans="1:6" ht="15.75" thickBot="1" x14ac:dyDescent="0.3">
      <c r="A69" t="s">
        <v>2001</v>
      </c>
      <c r="B69" s="3" t="s">
        <v>2002</v>
      </c>
      <c r="C69" s="3" t="s">
        <v>213</v>
      </c>
      <c r="D69" s="3" t="s">
        <v>146</v>
      </c>
      <c r="E69" s="7">
        <v>11996</v>
      </c>
      <c r="F69" s="3" t="str">
        <f>VLOOKUP(D69,'county-naming'!A$2:C$103,3,FALSE)</f>
        <v>灵台县</v>
      </c>
    </row>
    <row r="70" spans="1:6" ht="15.75" thickBot="1" x14ac:dyDescent="0.3">
      <c r="A70" t="s">
        <v>2003</v>
      </c>
      <c r="B70" s="3" t="s">
        <v>2004</v>
      </c>
      <c r="C70" s="3" t="s">
        <v>216</v>
      </c>
      <c r="D70" s="3" t="s">
        <v>142</v>
      </c>
      <c r="E70" s="7">
        <v>6499</v>
      </c>
      <c r="F70" s="3" t="str">
        <f>VLOOKUP(D70,'county-naming'!A$2:C$103,3,FALSE)</f>
        <v>静宁县</v>
      </c>
    </row>
    <row r="71" spans="1:6" ht="15.75" thickBot="1" x14ac:dyDescent="0.3">
      <c r="A71" t="s">
        <v>2005</v>
      </c>
      <c r="B71" s="3" t="s">
        <v>2006</v>
      </c>
      <c r="C71" s="3" t="s">
        <v>216</v>
      </c>
      <c r="D71" s="3" t="s">
        <v>621</v>
      </c>
      <c r="E71" s="7">
        <v>10261</v>
      </c>
      <c r="F71" s="3" t="str">
        <f>VLOOKUP(D71,'county-naming'!A$2:C$103,3,FALSE)</f>
        <v>华亭市</v>
      </c>
    </row>
    <row r="72" spans="1:6" ht="15.75" thickBot="1" x14ac:dyDescent="0.3">
      <c r="A72" t="s">
        <v>2007</v>
      </c>
      <c r="B72" s="3" t="s">
        <v>2008</v>
      </c>
      <c r="C72" s="3" t="s">
        <v>326</v>
      </c>
      <c r="D72" s="3" t="s">
        <v>621</v>
      </c>
      <c r="E72" s="7">
        <v>4013</v>
      </c>
      <c r="F72" s="3" t="str">
        <f>VLOOKUP(D72,'county-naming'!A$2:C$103,3,FALSE)</f>
        <v>华亭市</v>
      </c>
    </row>
    <row r="73" spans="1:6" ht="15.75" thickBot="1" x14ac:dyDescent="0.3">
      <c r="A73" t="s">
        <v>2009</v>
      </c>
      <c r="B73" s="3" t="s">
        <v>2010</v>
      </c>
      <c r="C73" s="3" t="s">
        <v>213</v>
      </c>
      <c r="D73" s="3" t="s">
        <v>146</v>
      </c>
      <c r="E73" s="7">
        <v>25183</v>
      </c>
      <c r="F73" s="3" t="str">
        <f>VLOOKUP(D73,'county-naming'!A$2:C$103,3,FALSE)</f>
        <v>灵台县</v>
      </c>
    </row>
    <row r="74" spans="1:6" ht="15.75" thickBot="1" x14ac:dyDescent="0.3">
      <c r="A74" t="s">
        <v>2011</v>
      </c>
      <c r="B74" s="3" t="s">
        <v>2012</v>
      </c>
      <c r="C74" s="3" t="s">
        <v>213</v>
      </c>
      <c r="D74" s="3" t="s">
        <v>142</v>
      </c>
      <c r="E74" s="7">
        <v>12322</v>
      </c>
      <c r="F74" s="3" t="str">
        <f>VLOOKUP(D74,'county-naming'!A$2:C$103,3,FALSE)</f>
        <v>静宁县</v>
      </c>
    </row>
    <row r="75" spans="1:6" ht="15.75" thickBot="1" x14ac:dyDescent="0.3">
      <c r="A75" t="s">
        <v>2013</v>
      </c>
      <c r="B75" s="3" t="s">
        <v>2014</v>
      </c>
      <c r="C75" s="3" t="s">
        <v>231</v>
      </c>
      <c r="D75" s="3" t="s">
        <v>148</v>
      </c>
      <c r="E75" s="7">
        <v>26044</v>
      </c>
      <c r="F75" s="3" t="str">
        <f>VLOOKUP(D75,'county-naming'!A$2:C$103,3,FALSE)</f>
        <v>庄浪县</v>
      </c>
    </row>
    <row r="76" spans="1:6" ht="15.75" thickBot="1" x14ac:dyDescent="0.3">
      <c r="A76" t="s">
        <v>2015</v>
      </c>
      <c r="B76" s="3" t="s">
        <v>2016</v>
      </c>
      <c r="C76" s="3" t="s">
        <v>213</v>
      </c>
      <c r="D76" s="3" t="s">
        <v>148</v>
      </c>
      <c r="E76" s="7">
        <v>33773</v>
      </c>
      <c r="F76" s="3" t="str">
        <f>VLOOKUP(D76,'county-naming'!A$2:C$103,3,FALSE)</f>
        <v>庄浪县</v>
      </c>
    </row>
    <row r="77" spans="1:6" ht="15.75" thickBot="1" x14ac:dyDescent="0.3">
      <c r="A77" t="s">
        <v>2017</v>
      </c>
      <c r="B77" s="3" t="s">
        <v>2018</v>
      </c>
      <c r="C77" s="3" t="s">
        <v>213</v>
      </c>
      <c r="D77" s="3" t="s">
        <v>142</v>
      </c>
      <c r="E77" s="7">
        <v>20776</v>
      </c>
      <c r="F77" s="3" t="str">
        <f>VLOOKUP(D77,'county-naming'!A$2:C$103,3,FALSE)</f>
        <v>静宁县</v>
      </c>
    </row>
    <row r="78" spans="1:6" ht="15.75" thickBot="1" x14ac:dyDescent="0.3">
      <c r="A78" t="s">
        <v>2019</v>
      </c>
      <c r="B78" s="3" t="s">
        <v>2020</v>
      </c>
      <c r="C78" s="3" t="s">
        <v>216</v>
      </c>
      <c r="D78" s="3" t="s">
        <v>142</v>
      </c>
      <c r="E78" s="7">
        <v>10221</v>
      </c>
      <c r="F78" s="3" t="str">
        <f>VLOOKUP(D78,'county-naming'!A$2:C$103,3,FALSE)</f>
        <v>静宁县</v>
      </c>
    </row>
    <row r="79" spans="1:6" ht="15.75" thickBot="1" x14ac:dyDescent="0.3">
      <c r="A79" t="s">
        <v>2021</v>
      </c>
      <c r="B79" s="3" t="s">
        <v>2022</v>
      </c>
      <c r="C79" s="3" t="s">
        <v>213</v>
      </c>
      <c r="D79" s="3" t="s">
        <v>144</v>
      </c>
      <c r="E79" s="7">
        <v>46707</v>
      </c>
      <c r="F79" s="3" t="str">
        <f>VLOOKUP(D79,'county-naming'!A$2:C$103,3,FALSE)</f>
        <v>崆峒区</v>
      </c>
    </row>
    <row r="80" spans="1:6" ht="15.75" thickBot="1" x14ac:dyDescent="0.3">
      <c r="A80" t="s">
        <v>2023</v>
      </c>
      <c r="B80" s="3" t="s">
        <v>2024</v>
      </c>
      <c r="C80" s="3" t="s">
        <v>216</v>
      </c>
      <c r="D80" s="3" t="s">
        <v>144</v>
      </c>
      <c r="E80" s="7">
        <v>11804</v>
      </c>
      <c r="F80" s="3" t="str">
        <f>VLOOKUP(D80,'county-naming'!A$2:C$103,3,FALSE)</f>
        <v>崆峒区</v>
      </c>
    </row>
    <row r="81" spans="1:6" ht="15.75" thickBot="1" x14ac:dyDescent="0.3">
      <c r="A81" t="s">
        <v>2025</v>
      </c>
      <c r="B81" s="3" t="s">
        <v>2026</v>
      </c>
      <c r="C81" s="3" t="s">
        <v>213</v>
      </c>
      <c r="D81" s="3" t="s">
        <v>140</v>
      </c>
      <c r="E81" s="7">
        <v>13610</v>
      </c>
      <c r="F81" s="3" t="str">
        <f>VLOOKUP(D81,'county-naming'!A$2:C$103,3,FALSE)</f>
        <v>泾川县</v>
      </c>
    </row>
    <row r="82" spans="1:6" ht="15.75" thickBot="1" x14ac:dyDescent="0.3">
      <c r="A82" t="s">
        <v>2027</v>
      </c>
      <c r="B82" s="3" t="s">
        <v>2028</v>
      </c>
      <c r="C82" s="3" t="s">
        <v>213</v>
      </c>
      <c r="D82" s="3" t="s">
        <v>148</v>
      </c>
      <c r="E82" s="7">
        <v>17733</v>
      </c>
      <c r="F82" s="3" t="str">
        <f>VLOOKUP(D82,'county-naming'!A$2:C$103,3,FALSE)</f>
        <v>庄浪县</v>
      </c>
    </row>
    <row r="83" spans="1:6" ht="15.75" thickBot="1" x14ac:dyDescent="0.3">
      <c r="A83" t="s">
        <v>2029</v>
      </c>
      <c r="B83" s="3" t="s">
        <v>2030</v>
      </c>
      <c r="C83" s="3" t="s">
        <v>326</v>
      </c>
      <c r="D83" s="3" t="s">
        <v>146</v>
      </c>
      <c r="E83" s="7">
        <v>494</v>
      </c>
      <c r="F83" s="3" t="str">
        <f>VLOOKUP(D83,'county-naming'!A$2:C$103,3,FALSE)</f>
        <v>灵台县</v>
      </c>
    </row>
    <row r="84" spans="1:6" ht="15.75" thickBot="1" x14ac:dyDescent="0.3">
      <c r="A84" t="s">
        <v>2031</v>
      </c>
      <c r="B84" s="3" t="s">
        <v>2032</v>
      </c>
      <c r="C84" s="3" t="s">
        <v>213</v>
      </c>
      <c r="D84" s="3" t="s">
        <v>140</v>
      </c>
      <c r="E84" s="7">
        <v>22694</v>
      </c>
      <c r="F84" s="3" t="str">
        <f>VLOOKUP(D84,'county-naming'!A$2:C$103,3,FALSE)</f>
        <v>泾川县</v>
      </c>
    </row>
    <row r="85" spans="1:6" ht="15.75" thickBot="1" x14ac:dyDescent="0.3">
      <c r="A85" t="s">
        <v>2033</v>
      </c>
      <c r="B85" s="3" t="s">
        <v>2034</v>
      </c>
      <c r="C85" s="3" t="s">
        <v>213</v>
      </c>
      <c r="D85" s="3" t="s">
        <v>148</v>
      </c>
      <c r="E85" s="7">
        <v>24907</v>
      </c>
      <c r="F85" s="3" t="str">
        <f>VLOOKUP(D85,'county-naming'!A$2:C$103,3,FALSE)</f>
        <v>庄浪县</v>
      </c>
    </row>
    <row r="86" spans="1:6" ht="15.75" thickBot="1" x14ac:dyDescent="0.3">
      <c r="A86" t="s">
        <v>2035</v>
      </c>
      <c r="B86" s="3" t="s">
        <v>2036</v>
      </c>
      <c r="C86" s="3" t="s">
        <v>213</v>
      </c>
      <c r="D86" s="3" t="s">
        <v>142</v>
      </c>
      <c r="E86" s="7">
        <v>26464</v>
      </c>
      <c r="F86" s="3" t="str">
        <f>VLOOKUP(D86,'county-naming'!A$2:C$103,3,FALSE)</f>
        <v>静宁县</v>
      </c>
    </row>
    <row r="87" spans="1:6" ht="15.75" thickBot="1" x14ac:dyDescent="0.3">
      <c r="A87" t="s">
        <v>2037</v>
      </c>
      <c r="B87" s="3" t="s">
        <v>2038</v>
      </c>
      <c r="C87" s="3" t="s">
        <v>326</v>
      </c>
      <c r="D87" s="3" t="s">
        <v>140</v>
      </c>
      <c r="E87" s="7">
        <v>4831</v>
      </c>
      <c r="F87" s="3" t="str">
        <f>VLOOKUP(D87,'county-naming'!A$2:C$103,3,FALSE)</f>
        <v>泾川县</v>
      </c>
    </row>
    <row r="88" spans="1:6" ht="15.75" thickBot="1" x14ac:dyDescent="0.3">
      <c r="A88" t="s">
        <v>2039</v>
      </c>
      <c r="B88" s="3" t="s">
        <v>2040</v>
      </c>
      <c r="C88" s="3" t="s">
        <v>213</v>
      </c>
      <c r="D88" s="3" t="s">
        <v>148</v>
      </c>
      <c r="E88" s="7">
        <v>25659</v>
      </c>
      <c r="F88" s="3" t="str">
        <f>VLOOKUP(D88,'county-naming'!A$2:C$103,3,FALSE)</f>
        <v>庄浪县</v>
      </c>
    </row>
    <row r="89" spans="1:6" ht="15.75" thickBot="1" x14ac:dyDescent="0.3">
      <c r="A89" t="s">
        <v>2041</v>
      </c>
      <c r="B89" s="3" t="s">
        <v>2042</v>
      </c>
      <c r="C89" s="3" t="s">
        <v>326</v>
      </c>
      <c r="D89" s="3" t="s">
        <v>137</v>
      </c>
      <c r="E89" s="7">
        <v>682</v>
      </c>
      <c r="F89" s="3" t="str">
        <f>VLOOKUP(D89,'county-naming'!A$2:C$103,3,FALSE)</f>
        <v>崇信县</v>
      </c>
    </row>
    <row r="90" spans="1:6" ht="15.75" thickBot="1" x14ac:dyDescent="0.3">
      <c r="A90" t="s">
        <v>2043</v>
      </c>
      <c r="B90" s="3" t="s">
        <v>2044</v>
      </c>
      <c r="C90" s="3" t="s">
        <v>216</v>
      </c>
      <c r="D90" s="3" t="s">
        <v>144</v>
      </c>
      <c r="E90" s="7">
        <v>17114</v>
      </c>
      <c r="F90" s="3" t="str">
        <f>VLOOKUP(D90,'county-naming'!A$2:C$103,3,FALSE)</f>
        <v>崆峒区</v>
      </c>
    </row>
    <row r="91" spans="1:6" ht="15.75" thickBot="1" x14ac:dyDescent="0.3">
      <c r="A91" t="s">
        <v>2045</v>
      </c>
      <c r="B91" s="3" t="s">
        <v>2046</v>
      </c>
      <c r="C91" s="3" t="s">
        <v>216</v>
      </c>
      <c r="D91" s="3" t="s">
        <v>144</v>
      </c>
      <c r="E91" s="7">
        <v>6860</v>
      </c>
      <c r="F91" s="3" t="str">
        <f>VLOOKUP(D91,'county-naming'!A$2:C$103,3,FALSE)</f>
        <v>崆峒区</v>
      </c>
    </row>
    <row r="92" spans="1:6" ht="15.75" thickBot="1" x14ac:dyDescent="0.3">
      <c r="A92" t="s">
        <v>2047</v>
      </c>
      <c r="B92" s="3" t="s">
        <v>2048</v>
      </c>
      <c r="C92" s="3" t="s">
        <v>213</v>
      </c>
      <c r="D92" s="3" t="s">
        <v>621</v>
      </c>
      <c r="E92" s="7">
        <v>23293</v>
      </c>
      <c r="F92" s="3" t="str">
        <f>VLOOKUP(D92,'county-naming'!A$2:C$103,3,FALSE)</f>
        <v>华亭市</v>
      </c>
    </row>
    <row r="93" spans="1:6" ht="15.75" thickBot="1" x14ac:dyDescent="0.3">
      <c r="A93" t="s">
        <v>2049</v>
      </c>
      <c r="B93" s="3" t="s">
        <v>2050</v>
      </c>
      <c r="C93" s="3" t="s">
        <v>231</v>
      </c>
      <c r="D93" s="3" t="s">
        <v>144</v>
      </c>
      <c r="E93" s="7">
        <v>65073</v>
      </c>
      <c r="F93" s="3" t="str">
        <f>VLOOKUP(D93,'county-naming'!A$2:C$103,3,FALSE)</f>
        <v>崆峒区</v>
      </c>
    </row>
    <row r="94" spans="1:6" ht="15.75" thickBot="1" x14ac:dyDescent="0.3">
      <c r="A94" t="s">
        <v>2051</v>
      </c>
      <c r="B94" s="3" t="s">
        <v>2052</v>
      </c>
      <c r="C94" s="3" t="s">
        <v>216</v>
      </c>
      <c r="D94" s="3" t="s">
        <v>142</v>
      </c>
      <c r="E94" s="7">
        <v>8296</v>
      </c>
      <c r="F94" s="3" t="str">
        <f>VLOOKUP(D94,'county-naming'!A$2:C$103,3,FALSE)</f>
        <v>静宁县</v>
      </c>
    </row>
    <row r="95" spans="1:6" ht="15.75" thickBot="1" x14ac:dyDescent="0.3">
      <c r="A95" t="s">
        <v>2053</v>
      </c>
      <c r="B95" s="3" t="s">
        <v>2054</v>
      </c>
      <c r="C95" s="3" t="s">
        <v>216</v>
      </c>
      <c r="D95" s="3" t="s">
        <v>146</v>
      </c>
      <c r="E95" s="7">
        <v>9315</v>
      </c>
      <c r="F95" s="3" t="str">
        <f>VLOOKUP(D95,'county-naming'!A$2:C$103,3,FALSE)</f>
        <v>灵台县</v>
      </c>
    </row>
    <row r="96" spans="1:6" ht="15.75" thickBot="1" x14ac:dyDescent="0.3">
      <c r="A96" t="s">
        <v>2055</v>
      </c>
      <c r="B96" s="3" t="s">
        <v>2056</v>
      </c>
      <c r="C96" s="3" t="s">
        <v>216</v>
      </c>
      <c r="D96" s="3" t="s">
        <v>146</v>
      </c>
      <c r="E96" s="7">
        <v>6929</v>
      </c>
      <c r="F96" s="3" t="str">
        <f>VLOOKUP(D96,'county-naming'!A$2:C$103,3,FALSE)</f>
        <v>灵台县</v>
      </c>
    </row>
    <row r="97" spans="1:6" ht="15.75" thickBot="1" x14ac:dyDescent="0.3">
      <c r="A97" s="3" t="s">
        <v>2057</v>
      </c>
      <c r="B97" s="3" t="s">
        <v>2058</v>
      </c>
      <c r="C97" s="3" t="s">
        <v>326</v>
      </c>
      <c r="D97" s="3" t="s">
        <v>137</v>
      </c>
      <c r="E97" s="7">
        <v>8306</v>
      </c>
      <c r="F97" s="3" t="str">
        <f>VLOOKUP(D97,'county-naming'!A$2:C$103,3,FALSE)</f>
        <v>崇信县</v>
      </c>
    </row>
    <row r="98" spans="1:6" ht="15.75" thickBot="1" x14ac:dyDescent="0.3">
      <c r="A98" t="s">
        <v>2059</v>
      </c>
      <c r="B98" s="3" t="s">
        <v>2060</v>
      </c>
      <c r="C98" s="3" t="s">
        <v>213</v>
      </c>
      <c r="D98" s="3" t="s">
        <v>137</v>
      </c>
      <c r="E98" s="7">
        <v>9914</v>
      </c>
      <c r="F98" s="3" t="str">
        <f>VLOOKUP(D98,'county-naming'!A$2:C$103,3,FALSE)</f>
        <v>崇信县</v>
      </c>
    </row>
    <row r="99" spans="1:6" ht="15.75" thickBot="1" x14ac:dyDescent="0.3">
      <c r="A99" t="s">
        <v>2061</v>
      </c>
      <c r="B99" s="3" t="s">
        <v>2062</v>
      </c>
      <c r="C99" s="3" t="s">
        <v>213</v>
      </c>
      <c r="D99" s="3" t="s">
        <v>146</v>
      </c>
      <c r="E99" s="7">
        <v>13359</v>
      </c>
      <c r="F99" s="3" t="str">
        <f>VLOOKUP(D99,'county-naming'!A$2:C$103,3,FALSE)</f>
        <v>灵台县</v>
      </c>
    </row>
    <row r="100" spans="1:6" ht="15.75" thickBot="1" x14ac:dyDescent="0.3">
      <c r="A100" t="s">
        <v>2063</v>
      </c>
      <c r="B100" s="3" t="s">
        <v>2064</v>
      </c>
      <c r="C100" s="3" t="s">
        <v>213</v>
      </c>
      <c r="D100" s="3" t="s">
        <v>142</v>
      </c>
      <c r="E100" s="7">
        <v>15535</v>
      </c>
      <c r="F100" s="3" t="str">
        <f>VLOOKUP(D100,'county-naming'!A$2:C$103,3,FALSE)</f>
        <v>静宁县</v>
      </c>
    </row>
    <row r="101" spans="1:6" ht="15.75" thickBot="1" x14ac:dyDescent="0.3">
      <c r="A101" t="s">
        <v>2065</v>
      </c>
      <c r="B101" s="3" t="s">
        <v>2066</v>
      </c>
      <c r="C101" s="3" t="s">
        <v>216</v>
      </c>
      <c r="D101" s="3" t="s">
        <v>144</v>
      </c>
      <c r="E101" s="7">
        <v>12078</v>
      </c>
      <c r="F101" s="3" t="str">
        <f>VLOOKUP(D101,'county-naming'!A$2:C$103,3,FALSE)</f>
        <v>崆峒区</v>
      </c>
    </row>
    <row r="102" spans="1:6" ht="15.75" thickBot="1" x14ac:dyDescent="0.3">
      <c r="A102" t="s">
        <v>2067</v>
      </c>
      <c r="B102" s="3" t="s">
        <v>2068</v>
      </c>
      <c r="C102" s="3" t="s">
        <v>213</v>
      </c>
      <c r="D102" s="3" t="s">
        <v>148</v>
      </c>
      <c r="E102" s="7">
        <v>23150</v>
      </c>
      <c r="F102" s="3" t="str">
        <f>VLOOKUP(D102,'county-naming'!A$2:C$103,3,FALSE)</f>
        <v>庄浪县</v>
      </c>
    </row>
    <row r="103" spans="1:6" ht="15.75" thickBot="1" x14ac:dyDescent="0.3">
      <c r="A103" t="s">
        <v>2069</v>
      </c>
      <c r="B103" s="3" t="s">
        <v>2070</v>
      </c>
      <c r="C103" s="3" t="s">
        <v>216</v>
      </c>
      <c r="D103" s="3" t="s">
        <v>148</v>
      </c>
      <c r="E103" s="7">
        <v>11621</v>
      </c>
      <c r="F103" s="3" t="str">
        <f>VLOOKUP(D103,'county-naming'!A$2:C$103,3,FALSE)</f>
        <v>庄浪县</v>
      </c>
    </row>
    <row r="104" spans="1:6" ht="15.75" thickBot="1" x14ac:dyDescent="0.3">
      <c r="A104" t="s">
        <v>2071</v>
      </c>
      <c r="B104" s="3" t="s">
        <v>2072</v>
      </c>
      <c r="C104" s="3" t="s">
        <v>216</v>
      </c>
      <c r="D104" s="3" t="s">
        <v>621</v>
      </c>
      <c r="E104" s="7">
        <v>3973</v>
      </c>
      <c r="F104" s="3" t="str">
        <f>VLOOKUP(D104,'county-naming'!A$2:C$103,3,FALSE)</f>
        <v>华亭市</v>
      </c>
    </row>
    <row r="105" spans="1:6" ht="15.75" thickBot="1" x14ac:dyDescent="0.3">
      <c r="A105" t="s">
        <v>591</v>
      </c>
      <c r="B105" s="3" t="s">
        <v>592</v>
      </c>
      <c r="C105" s="3" t="s">
        <v>213</v>
      </c>
      <c r="D105" s="3" t="s">
        <v>140</v>
      </c>
      <c r="E105" s="7">
        <v>13447</v>
      </c>
      <c r="F105" s="3" t="str">
        <f>VLOOKUP(D105,'county-naming'!A$2:C$103,3,FALSE)</f>
        <v>泾川县</v>
      </c>
    </row>
    <row r="106" spans="1:6" ht="15.75" thickBot="1" x14ac:dyDescent="0.3">
      <c r="A106" t="s">
        <v>1840</v>
      </c>
      <c r="B106" s="3" t="s">
        <v>1841</v>
      </c>
      <c r="C106" s="3" t="s">
        <v>213</v>
      </c>
      <c r="D106" s="3" t="s">
        <v>148</v>
      </c>
      <c r="E106" s="7">
        <v>14563</v>
      </c>
      <c r="F106" s="3" t="str">
        <f>VLOOKUP(D106,'county-naming'!A$2:C$103,3,FALSE)</f>
        <v>庄浪县</v>
      </c>
    </row>
    <row r="107" spans="1:6" ht="15.75" thickBot="1" x14ac:dyDescent="0.3">
      <c r="A107" t="s">
        <v>2073</v>
      </c>
      <c r="B107" s="3" t="s">
        <v>2074</v>
      </c>
      <c r="C107" s="3" t="s">
        <v>213</v>
      </c>
      <c r="D107" s="3" t="s">
        <v>142</v>
      </c>
      <c r="E107" s="7">
        <v>12836</v>
      </c>
      <c r="F107" s="3" t="str">
        <f>VLOOKUP(D107,'county-naming'!A$2:C$103,3,FALSE)</f>
        <v>静宁县</v>
      </c>
    </row>
    <row r="108" spans="1:6" ht="15.75" thickBot="1" x14ac:dyDescent="0.3">
      <c r="A108" t="s">
        <v>2075</v>
      </c>
      <c r="B108" s="3" t="s">
        <v>2076</v>
      </c>
      <c r="C108" s="3" t="s">
        <v>213</v>
      </c>
      <c r="D108" s="3" t="s">
        <v>140</v>
      </c>
      <c r="E108" s="7">
        <v>20369</v>
      </c>
      <c r="F108" s="3" t="str">
        <f>VLOOKUP(D108,'county-naming'!A$2:C$103,3,FALSE)</f>
        <v>泾川县</v>
      </c>
    </row>
    <row r="109" spans="1:6" ht="15.75" thickBot="1" x14ac:dyDescent="0.3">
      <c r="A109" t="s">
        <v>2077</v>
      </c>
      <c r="B109" s="3" t="s">
        <v>2078</v>
      </c>
      <c r="C109" s="3" t="s">
        <v>213</v>
      </c>
      <c r="D109" s="3" t="s">
        <v>148</v>
      </c>
      <c r="E109" s="7">
        <v>14715</v>
      </c>
      <c r="F109" s="3" t="str">
        <f>VLOOKUP(D109,'county-naming'!A$2:C$103,3,FALSE)</f>
        <v>庄浪县</v>
      </c>
    </row>
    <row r="110" spans="1:6" ht="15.75" thickBot="1" x14ac:dyDescent="0.3">
      <c r="A110" t="s">
        <v>2079</v>
      </c>
      <c r="B110" s="3" t="s">
        <v>2080</v>
      </c>
      <c r="C110" s="3" t="s">
        <v>216</v>
      </c>
      <c r="D110" s="3" t="s">
        <v>142</v>
      </c>
      <c r="E110" s="7">
        <v>8603</v>
      </c>
      <c r="F110" s="3" t="str">
        <f>VLOOKUP(D110,'county-naming'!A$2:C$103,3,FALSE)</f>
        <v>静宁县</v>
      </c>
    </row>
    <row r="111" spans="1:6" ht="15.75" thickBot="1" x14ac:dyDescent="0.3">
      <c r="A111" t="s">
        <v>2081</v>
      </c>
      <c r="B111" s="3" t="s">
        <v>2082</v>
      </c>
      <c r="C111" s="3" t="s">
        <v>216</v>
      </c>
      <c r="D111" s="3" t="s">
        <v>144</v>
      </c>
      <c r="E111" s="7">
        <v>13088</v>
      </c>
      <c r="F111" s="3" t="str">
        <f>VLOOKUP(D111,'county-naming'!A$2:C$103,3,FALSE)</f>
        <v>崆峒区</v>
      </c>
    </row>
    <row r="112" spans="1:6" ht="15.75" thickBot="1" x14ac:dyDescent="0.3">
      <c r="A112" t="s">
        <v>2083</v>
      </c>
      <c r="B112" s="3" t="s">
        <v>2084</v>
      </c>
      <c r="C112" s="3" t="s">
        <v>326</v>
      </c>
      <c r="D112" s="3" t="s">
        <v>140</v>
      </c>
      <c r="E112" s="7">
        <v>1777</v>
      </c>
      <c r="F112" s="3" t="str">
        <f>VLOOKUP(D112,'county-naming'!A$2:C$103,3,FALSE)</f>
        <v>泾川县</v>
      </c>
    </row>
    <row r="113" spans="1:6" ht="15.75" thickBot="1" x14ac:dyDescent="0.3">
      <c r="A113" t="s">
        <v>2085</v>
      </c>
      <c r="B113" s="3" t="s">
        <v>2086</v>
      </c>
      <c r="C113" s="3" t="s">
        <v>216</v>
      </c>
      <c r="D113" s="3" t="s">
        <v>148</v>
      </c>
      <c r="E113" s="7">
        <v>14691</v>
      </c>
      <c r="F113" s="3" t="str">
        <f>VLOOKUP(D113,'county-naming'!A$2:C$103,3,FALSE)</f>
        <v>庄浪县</v>
      </c>
    </row>
    <row r="114" spans="1:6" ht="15.75" thickBot="1" x14ac:dyDescent="0.3">
      <c r="A114" t="s">
        <v>2087</v>
      </c>
      <c r="B114" s="3" t="s">
        <v>2088</v>
      </c>
      <c r="C114" s="3" t="s">
        <v>216</v>
      </c>
      <c r="D114" s="3" t="s">
        <v>148</v>
      </c>
      <c r="E114" s="7">
        <v>10833</v>
      </c>
      <c r="F114" s="3" t="str">
        <f>VLOOKUP(D114,'county-naming'!A$2:C$103,3,FALSE)</f>
        <v>庄浪县</v>
      </c>
    </row>
    <row r="115" spans="1:6" ht="15.75" thickBot="1" x14ac:dyDescent="0.3">
      <c r="A115" t="s">
        <v>2089</v>
      </c>
      <c r="B115" s="3" t="s">
        <v>2090</v>
      </c>
      <c r="C115" s="3" t="s">
        <v>213</v>
      </c>
      <c r="D115" s="3" t="s">
        <v>142</v>
      </c>
      <c r="E115" s="7">
        <v>13929</v>
      </c>
      <c r="F115" s="3" t="str">
        <f>VLOOKUP(D115,'county-naming'!A$2:C$103,3,FALSE)</f>
        <v>静宁县</v>
      </c>
    </row>
    <row r="116" spans="1:6" ht="15.75" thickBot="1" x14ac:dyDescent="0.3">
      <c r="A116" t="s">
        <v>2091</v>
      </c>
      <c r="B116" s="3" t="s">
        <v>2092</v>
      </c>
      <c r="C116" s="3" t="s">
        <v>231</v>
      </c>
      <c r="D116" s="3" t="s">
        <v>144</v>
      </c>
      <c r="E116" s="7">
        <v>60467</v>
      </c>
      <c r="F116" s="3" t="str">
        <f>VLOOKUP(D116,'county-naming'!A$2:C$103,3,FALSE)</f>
        <v>崆峒区</v>
      </c>
    </row>
    <row r="117" spans="1:6" ht="15.75" thickBot="1" x14ac:dyDescent="0.3">
      <c r="A117" t="s">
        <v>2093</v>
      </c>
      <c r="B117" s="3" t="s">
        <v>2094</v>
      </c>
      <c r="C117" s="3" t="s">
        <v>213</v>
      </c>
      <c r="D117" s="3" t="s">
        <v>146</v>
      </c>
      <c r="E117" s="7">
        <v>12148</v>
      </c>
      <c r="F117" s="3" t="str">
        <f>VLOOKUP(D117,'county-naming'!A$2:C$103,3,FALSE)</f>
        <v>灵台县</v>
      </c>
    </row>
    <row r="118" spans="1:6" ht="15.75" thickBot="1" x14ac:dyDescent="0.3">
      <c r="A118" t="s">
        <v>2095</v>
      </c>
      <c r="B118" s="3" t="s">
        <v>2096</v>
      </c>
      <c r="C118" s="3" t="s">
        <v>213</v>
      </c>
      <c r="D118" s="3" t="s">
        <v>148</v>
      </c>
      <c r="E118" s="7">
        <v>32782</v>
      </c>
      <c r="F118" s="6" t="str">
        <f>VLOOKUP(D118,'county-naming'!A$2:C$103,3,FALSE)</f>
        <v>庄浪县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2B05-F1CB-4233-9890-C8AF190DD60D}">
  <dimension ref="A1:F121"/>
  <sheetViews>
    <sheetView workbookViewId="0">
      <selection activeCell="F3" sqref="F2:F12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2097</v>
      </c>
      <c r="B2" s="3" t="s">
        <v>2098</v>
      </c>
      <c r="C2" s="3" t="s">
        <v>213</v>
      </c>
      <c r="D2" s="3" t="s">
        <v>160</v>
      </c>
      <c r="E2" s="7">
        <v>14047</v>
      </c>
      <c r="F2" s="5" t="str">
        <f>VLOOKUP(D2,'county-naming'!A$2:C$103,3,FALSE)</f>
        <v>庆城县</v>
      </c>
    </row>
    <row r="3" spans="1:6" ht="15.75" thickBot="1" x14ac:dyDescent="0.3">
      <c r="A3" t="s">
        <v>2099</v>
      </c>
      <c r="B3" s="3" t="s">
        <v>2100</v>
      </c>
      <c r="C3" s="3" t="s">
        <v>216</v>
      </c>
      <c r="D3" s="3" t="s">
        <v>154</v>
      </c>
      <c r="E3" s="7">
        <v>4012</v>
      </c>
      <c r="F3" s="3" t="str">
        <f>VLOOKUP(D3,'county-naming'!A$2:C$103,3,FALSE)</f>
        <v>华池县</v>
      </c>
    </row>
    <row r="4" spans="1:6" ht="15.75" thickBot="1" x14ac:dyDescent="0.3">
      <c r="A4" t="s">
        <v>2101</v>
      </c>
      <c r="B4" s="3" t="s">
        <v>2102</v>
      </c>
      <c r="C4" s="3" t="s">
        <v>213</v>
      </c>
      <c r="D4" s="3" t="s">
        <v>152</v>
      </c>
      <c r="E4" s="7">
        <v>15486</v>
      </c>
      <c r="F4" s="3" t="str">
        <f>VLOOKUP(D4,'county-naming'!A$2:C$103,3,FALSE)</f>
        <v>合水县</v>
      </c>
    </row>
    <row r="5" spans="1:6" ht="15.75" thickBot="1" x14ac:dyDescent="0.3">
      <c r="A5" t="s">
        <v>2103</v>
      </c>
      <c r="B5" s="3" t="s">
        <v>2104</v>
      </c>
      <c r="C5" s="3" t="s">
        <v>216</v>
      </c>
      <c r="D5" s="3" t="s">
        <v>156</v>
      </c>
      <c r="E5" s="7">
        <v>10819</v>
      </c>
      <c r="F5" s="3" t="str">
        <f>VLOOKUP(D5,'county-naming'!A$2:C$103,3,FALSE)</f>
        <v>环县</v>
      </c>
    </row>
    <row r="6" spans="1:6" ht="15.75" thickBot="1" x14ac:dyDescent="0.3">
      <c r="A6" t="s">
        <v>2105</v>
      </c>
      <c r="B6" s="3" t="s">
        <v>2106</v>
      </c>
      <c r="C6" s="3" t="s">
        <v>231</v>
      </c>
      <c r="D6" s="3" t="s">
        <v>162</v>
      </c>
      <c r="E6" s="7">
        <v>53915</v>
      </c>
      <c r="F6" s="3" t="str">
        <f>VLOOKUP(D6,'county-naming'!A$2:C$103,3,FALSE)</f>
        <v>西峰区</v>
      </c>
    </row>
    <row r="7" spans="1:6" ht="15.75" thickBot="1" x14ac:dyDescent="0.3">
      <c r="A7" t="s">
        <v>2107</v>
      </c>
      <c r="B7" s="3" t="s">
        <v>2108</v>
      </c>
      <c r="C7" s="3" t="s">
        <v>216</v>
      </c>
      <c r="D7" s="3" t="s">
        <v>160</v>
      </c>
      <c r="E7" s="7">
        <v>14984</v>
      </c>
      <c r="F7" s="3" t="str">
        <f>VLOOKUP(D7,'county-naming'!A$2:C$103,3,FALSE)</f>
        <v>庆城县</v>
      </c>
    </row>
    <row r="8" spans="1:6" ht="15.75" thickBot="1" x14ac:dyDescent="0.3">
      <c r="A8" t="s">
        <v>2109</v>
      </c>
      <c r="B8" s="3" t="s">
        <v>2110</v>
      </c>
      <c r="C8" s="3" t="s">
        <v>216</v>
      </c>
      <c r="D8" s="3" t="s">
        <v>160</v>
      </c>
      <c r="E8" s="7">
        <v>4833</v>
      </c>
      <c r="F8" s="3" t="str">
        <f>VLOOKUP(D8,'county-naming'!A$2:C$103,3,FALSE)</f>
        <v>庆城县</v>
      </c>
    </row>
    <row r="9" spans="1:6" ht="15.75" thickBot="1" x14ac:dyDescent="0.3">
      <c r="A9" t="s">
        <v>2111</v>
      </c>
      <c r="B9" s="3" t="s">
        <v>2112</v>
      </c>
      <c r="C9" s="3" t="s">
        <v>213</v>
      </c>
      <c r="D9" s="3" t="s">
        <v>158</v>
      </c>
      <c r="E9" s="7">
        <v>9103</v>
      </c>
      <c r="F9" s="3" t="str">
        <f>VLOOKUP(D9,'county-naming'!A$2:C$103,3,FALSE)</f>
        <v>宁县</v>
      </c>
    </row>
    <row r="10" spans="1:6" ht="15.75" thickBot="1" x14ac:dyDescent="0.3">
      <c r="A10" t="s">
        <v>2113</v>
      </c>
      <c r="B10" s="3" t="s">
        <v>2114</v>
      </c>
      <c r="C10" s="3" t="s">
        <v>213</v>
      </c>
      <c r="D10" s="3" t="s">
        <v>156</v>
      </c>
      <c r="E10" s="7">
        <v>17608</v>
      </c>
      <c r="F10" s="3" t="str">
        <f>VLOOKUP(D10,'county-naming'!A$2:C$103,3,FALSE)</f>
        <v>环县</v>
      </c>
    </row>
    <row r="11" spans="1:6" ht="15.75" thickBot="1" x14ac:dyDescent="0.3">
      <c r="A11" t="s">
        <v>651</v>
      </c>
      <c r="B11" s="3" t="s">
        <v>652</v>
      </c>
      <c r="C11" s="3" t="s">
        <v>213</v>
      </c>
      <c r="D11" s="3" t="s">
        <v>166</v>
      </c>
      <c r="E11" s="7">
        <v>46074</v>
      </c>
      <c r="F11" s="3" t="str">
        <f>VLOOKUP(D11,'county-naming'!A$2:C$103,3,FALSE)</f>
        <v>镇原县</v>
      </c>
    </row>
    <row r="12" spans="1:6" ht="15.75" thickBot="1" x14ac:dyDescent="0.3">
      <c r="A12" t="s">
        <v>2115</v>
      </c>
      <c r="B12" s="3" t="s">
        <v>2116</v>
      </c>
      <c r="C12" s="3" t="s">
        <v>213</v>
      </c>
      <c r="D12" s="3" t="s">
        <v>154</v>
      </c>
      <c r="E12" s="7">
        <v>10072</v>
      </c>
      <c r="F12" s="3" t="str">
        <f>VLOOKUP(D12,'county-naming'!A$2:C$103,3,FALSE)</f>
        <v>华池县</v>
      </c>
    </row>
    <row r="13" spans="1:6" ht="15.75" thickBot="1" x14ac:dyDescent="0.3">
      <c r="A13" t="s">
        <v>2117</v>
      </c>
      <c r="B13" s="3" t="s">
        <v>2118</v>
      </c>
      <c r="C13" s="3" t="s">
        <v>213</v>
      </c>
      <c r="D13" s="3" t="s">
        <v>160</v>
      </c>
      <c r="E13" s="7">
        <v>14880</v>
      </c>
      <c r="F13" s="3" t="str">
        <f>VLOOKUP(D13,'county-naming'!A$2:C$103,3,FALSE)</f>
        <v>庆城县</v>
      </c>
    </row>
    <row r="14" spans="1:6" ht="15.75" thickBot="1" x14ac:dyDescent="0.3">
      <c r="A14" t="s">
        <v>2119</v>
      </c>
      <c r="B14" s="3" t="s">
        <v>2120</v>
      </c>
      <c r="C14" s="3" t="s">
        <v>213</v>
      </c>
      <c r="D14" s="3" t="s">
        <v>158</v>
      </c>
      <c r="E14" s="7">
        <v>34072</v>
      </c>
      <c r="F14" s="3" t="str">
        <f>VLOOKUP(D14,'county-naming'!A$2:C$103,3,FALSE)</f>
        <v>宁县</v>
      </c>
    </row>
    <row r="15" spans="1:6" ht="15.75" thickBot="1" x14ac:dyDescent="0.3">
      <c r="A15" t="s">
        <v>1570</v>
      </c>
      <c r="B15" s="3" t="s">
        <v>1571</v>
      </c>
      <c r="C15" s="3" t="s">
        <v>216</v>
      </c>
      <c r="D15" s="3" t="s">
        <v>152</v>
      </c>
      <c r="E15" s="7">
        <v>7781</v>
      </c>
      <c r="F15" s="3" t="str">
        <f>VLOOKUP(D15,'county-naming'!A$2:C$103,3,FALSE)</f>
        <v>合水县</v>
      </c>
    </row>
    <row r="16" spans="1:6" ht="15.75" thickBot="1" x14ac:dyDescent="0.3">
      <c r="A16" t="s">
        <v>2121</v>
      </c>
      <c r="B16" s="3" t="s">
        <v>2122</v>
      </c>
      <c r="C16" s="3" t="s">
        <v>213</v>
      </c>
      <c r="D16" s="3" t="s">
        <v>162</v>
      </c>
      <c r="E16" s="7">
        <v>54429</v>
      </c>
      <c r="F16" s="3" t="str">
        <f>VLOOKUP(D16,'county-naming'!A$2:C$103,3,FALSE)</f>
        <v>西峰区</v>
      </c>
    </row>
    <row r="17" spans="1:6" ht="15.75" thickBot="1" x14ac:dyDescent="0.3">
      <c r="A17" t="s">
        <v>2123</v>
      </c>
      <c r="B17" s="3" t="s">
        <v>2124</v>
      </c>
      <c r="C17" s="3" t="s">
        <v>216</v>
      </c>
      <c r="D17" s="3" t="s">
        <v>152</v>
      </c>
      <c r="E17" s="7">
        <v>8476</v>
      </c>
      <c r="F17" s="3" t="str">
        <f>VLOOKUP(D17,'county-naming'!A$2:C$103,3,FALSE)</f>
        <v>合水县</v>
      </c>
    </row>
    <row r="18" spans="1:6" ht="15.75" thickBot="1" x14ac:dyDescent="0.3">
      <c r="A18" t="s">
        <v>2125</v>
      </c>
      <c r="B18" s="3" t="s">
        <v>2126</v>
      </c>
      <c r="C18" s="3" t="s">
        <v>216</v>
      </c>
      <c r="D18" s="3" t="s">
        <v>166</v>
      </c>
      <c r="E18" s="7">
        <v>11762</v>
      </c>
      <c r="F18" s="3" t="str">
        <f>VLOOKUP(D18,'county-naming'!A$2:C$103,3,FALSE)</f>
        <v>镇原县</v>
      </c>
    </row>
    <row r="19" spans="1:6" ht="15.75" thickBot="1" x14ac:dyDescent="0.3">
      <c r="A19" t="s">
        <v>2127</v>
      </c>
      <c r="B19" s="3" t="s">
        <v>2128</v>
      </c>
      <c r="C19" s="3" t="s">
        <v>213</v>
      </c>
      <c r="D19" s="3" t="s">
        <v>156</v>
      </c>
      <c r="E19" s="7">
        <v>10619</v>
      </c>
      <c r="F19" s="3" t="str">
        <f>VLOOKUP(D19,'county-naming'!A$2:C$103,3,FALSE)</f>
        <v>环县</v>
      </c>
    </row>
    <row r="20" spans="1:6" ht="15.75" thickBot="1" x14ac:dyDescent="0.3">
      <c r="A20" t="s">
        <v>2129</v>
      </c>
      <c r="B20" s="3" t="s">
        <v>2130</v>
      </c>
      <c r="C20" s="3" t="s">
        <v>213</v>
      </c>
      <c r="D20" s="3" t="s">
        <v>160</v>
      </c>
      <c r="E20" s="7">
        <v>9648</v>
      </c>
      <c r="F20" s="3" t="str">
        <f>VLOOKUP(D20,'county-naming'!A$2:C$103,3,FALSE)</f>
        <v>庆城县</v>
      </c>
    </row>
    <row r="21" spans="1:6" ht="15.75" thickBot="1" x14ac:dyDescent="0.3">
      <c r="A21" t="s">
        <v>2131</v>
      </c>
      <c r="B21" s="3" t="s">
        <v>2132</v>
      </c>
      <c r="C21" s="3" t="s">
        <v>216</v>
      </c>
      <c r="D21" s="3" t="s">
        <v>156</v>
      </c>
      <c r="E21" s="7">
        <v>9305</v>
      </c>
      <c r="F21" s="3" t="str">
        <f>VLOOKUP(D21,'county-naming'!A$2:C$103,3,FALSE)</f>
        <v>环县</v>
      </c>
    </row>
    <row r="22" spans="1:6" ht="15.75" thickBot="1" x14ac:dyDescent="0.3">
      <c r="A22" t="s">
        <v>2133</v>
      </c>
      <c r="B22" s="3" t="s">
        <v>2134</v>
      </c>
      <c r="C22" s="3" t="s">
        <v>213</v>
      </c>
      <c r="D22" s="3" t="s">
        <v>164</v>
      </c>
      <c r="E22" s="7">
        <v>22375</v>
      </c>
      <c r="F22" s="3" t="str">
        <f>VLOOKUP(D22,'county-naming'!A$2:C$103,3,FALSE)</f>
        <v>正宁县</v>
      </c>
    </row>
    <row r="23" spans="1:6" ht="15.75" thickBot="1" x14ac:dyDescent="0.3">
      <c r="A23" t="s">
        <v>1594</v>
      </c>
      <c r="B23" s="3" t="s">
        <v>1595</v>
      </c>
      <c r="C23" s="3" t="s">
        <v>213</v>
      </c>
      <c r="D23" s="3" t="s">
        <v>152</v>
      </c>
      <c r="E23" s="7">
        <v>7621</v>
      </c>
      <c r="F23" s="3" t="str">
        <f>VLOOKUP(D23,'county-naming'!A$2:C$103,3,FALSE)</f>
        <v>合水县</v>
      </c>
    </row>
    <row r="24" spans="1:6" ht="15.75" thickBot="1" x14ac:dyDescent="0.3">
      <c r="A24" t="s">
        <v>2135</v>
      </c>
      <c r="B24" s="3" t="s">
        <v>2136</v>
      </c>
      <c r="C24" s="3" t="s">
        <v>216</v>
      </c>
      <c r="D24" s="3" t="s">
        <v>166</v>
      </c>
      <c r="E24" s="7">
        <v>13129</v>
      </c>
      <c r="F24" s="3" t="str">
        <f>VLOOKUP(D24,'county-naming'!A$2:C$103,3,FALSE)</f>
        <v>镇原县</v>
      </c>
    </row>
    <row r="25" spans="1:6" ht="15.75" thickBot="1" x14ac:dyDescent="0.3">
      <c r="A25" t="s">
        <v>2137</v>
      </c>
      <c r="B25" s="3" t="s">
        <v>2138</v>
      </c>
      <c r="C25" s="3" t="s">
        <v>216</v>
      </c>
      <c r="D25" s="3" t="s">
        <v>152</v>
      </c>
      <c r="E25" s="7">
        <v>4113</v>
      </c>
      <c r="F25" s="3" t="str">
        <f>VLOOKUP(D25,'county-naming'!A$2:C$103,3,FALSE)</f>
        <v>合水县</v>
      </c>
    </row>
    <row r="26" spans="1:6" ht="15.75" thickBot="1" x14ac:dyDescent="0.3">
      <c r="A26" t="s">
        <v>2139</v>
      </c>
      <c r="B26" s="3" t="s">
        <v>2140</v>
      </c>
      <c r="C26" s="3" t="s">
        <v>213</v>
      </c>
      <c r="D26" s="3" t="s">
        <v>156</v>
      </c>
      <c r="E26" s="7">
        <v>18059</v>
      </c>
      <c r="F26" s="3" t="str">
        <f>VLOOKUP(D26,'county-naming'!A$2:C$103,3,FALSE)</f>
        <v>环县</v>
      </c>
    </row>
    <row r="27" spans="1:6" ht="15.75" thickBot="1" x14ac:dyDescent="0.3">
      <c r="A27" t="s">
        <v>2141</v>
      </c>
      <c r="B27" s="3" t="s">
        <v>2142</v>
      </c>
      <c r="C27" s="3" t="s">
        <v>213</v>
      </c>
      <c r="D27" s="3" t="s">
        <v>152</v>
      </c>
      <c r="E27" s="7">
        <v>15565</v>
      </c>
      <c r="F27" s="3" t="str">
        <f>VLOOKUP(D27,'county-naming'!A$2:C$103,3,FALSE)</f>
        <v>合水县</v>
      </c>
    </row>
    <row r="28" spans="1:6" ht="15.75" thickBot="1" x14ac:dyDescent="0.3">
      <c r="A28" t="s">
        <v>2143</v>
      </c>
      <c r="B28" s="3" t="s">
        <v>2144</v>
      </c>
      <c r="C28" s="3" t="s">
        <v>213</v>
      </c>
      <c r="D28" s="3" t="s">
        <v>158</v>
      </c>
      <c r="E28" s="7">
        <v>35553</v>
      </c>
      <c r="F28" s="3" t="str">
        <f>VLOOKUP(D28,'county-naming'!A$2:C$103,3,FALSE)</f>
        <v>宁县</v>
      </c>
    </row>
    <row r="29" spans="1:6" ht="15.75" thickBot="1" x14ac:dyDescent="0.3">
      <c r="A29" t="s">
        <v>2145</v>
      </c>
      <c r="B29" s="3" t="s">
        <v>2146</v>
      </c>
      <c r="C29" s="3" t="s">
        <v>213</v>
      </c>
      <c r="D29" s="3" t="s">
        <v>156</v>
      </c>
      <c r="E29" s="7">
        <v>21015</v>
      </c>
      <c r="F29" s="3" t="str">
        <f>VLOOKUP(D29,'county-naming'!A$2:C$103,3,FALSE)</f>
        <v>环县</v>
      </c>
    </row>
    <row r="30" spans="1:6" ht="15.75" thickBot="1" x14ac:dyDescent="0.3">
      <c r="A30" t="s">
        <v>2147</v>
      </c>
      <c r="B30" s="3" t="s">
        <v>2148</v>
      </c>
      <c r="C30" s="3" t="s">
        <v>213</v>
      </c>
      <c r="D30" s="3" t="s">
        <v>162</v>
      </c>
      <c r="E30" s="7">
        <v>31778</v>
      </c>
      <c r="F30" s="3" t="str">
        <f>VLOOKUP(D30,'county-naming'!A$2:C$103,3,FALSE)</f>
        <v>西峰区</v>
      </c>
    </row>
    <row r="31" spans="1:6" ht="15.75" thickBot="1" x14ac:dyDescent="0.3">
      <c r="A31" t="s">
        <v>2149</v>
      </c>
      <c r="B31" s="3" t="s">
        <v>2150</v>
      </c>
      <c r="C31" s="3" t="s">
        <v>216</v>
      </c>
      <c r="D31" s="3" t="s">
        <v>154</v>
      </c>
      <c r="E31" s="7">
        <v>4789</v>
      </c>
      <c r="F31" s="3" t="str">
        <f>VLOOKUP(D31,'county-naming'!A$2:C$103,3,FALSE)</f>
        <v>华池县</v>
      </c>
    </row>
    <row r="32" spans="1:6" ht="15.75" thickBot="1" x14ac:dyDescent="0.3">
      <c r="A32" t="s">
        <v>2151</v>
      </c>
      <c r="B32" s="3" t="s">
        <v>2152</v>
      </c>
      <c r="C32" s="3" t="s">
        <v>213</v>
      </c>
      <c r="D32" s="3" t="s">
        <v>156</v>
      </c>
      <c r="E32" s="7">
        <v>65251</v>
      </c>
      <c r="F32" s="3" t="str">
        <f>VLOOKUP(D32,'county-naming'!A$2:C$103,3,FALSE)</f>
        <v>环县</v>
      </c>
    </row>
    <row r="33" spans="1:6" ht="15.75" thickBot="1" x14ac:dyDescent="0.3">
      <c r="A33" t="s">
        <v>2153</v>
      </c>
      <c r="B33" s="3" t="s">
        <v>2154</v>
      </c>
      <c r="C33" s="3" t="s">
        <v>213</v>
      </c>
      <c r="D33" s="3" t="s">
        <v>156</v>
      </c>
      <c r="E33" s="7">
        <v>11216</v>
      </c>
      <c r="F33" s="3" t="str">
        <f>VLOOKUP(D33,'county-naming'!A$2:C$103,3,FALSE)</f>
        <v>环县</v>
      </c>
    </row>
    <row r="34" spans="1:6" ht="15.75" thickBot="1" x14ac:dyDescent="0.3">
      <c r="A34" t="s">
        <v>2155</v>
      </c>
      <c r="B34" s="3" t="s">
        <v>2156</v>
      </c>
      <c r="C34" s="3" t="s">
        <v>213</v>
      </c>
      <c r="D34" s="3" t="s">
        <v>158</v>
      </c>
      <c r="E34" s="7">
        <v>36600</v>
      </c>
      <c r="F34" s="3" t="str">
        <f>VLOOKUP(D34,'county-naming'!A$2:C$103,3,FALSE)</f>
        <v>宁县</v>
      </c>
    </row>
    <row r="35" spans="1:6" ht="15.75" thickBot="1" x14ac:dyDescent="0.3">
      <c r="A35" t="s">
        <v>2157</v>
      </c>
      <c r="B35" s="3" t="s">
        <v>2158</v>
      </c>
      <c r="C35" s="3" t="s">
        <v>216</v>
      </c>
      <c r="D35" s="3" t="s">
        <v>158</v>
      </c>
      <c r="E35" s="7">
        <v>5745</v>
      </c>
      <c r="F35" s="3" t="str">
        <f>VLOOKUP(D35,'county-naming'!A$2:C$103,3,FALSE)</f>
        <v>宁县</v>
      </c>
    </row>
    <row r="36" spans="1:6" ht="15.75" thickBot="1" x14ac:dyDescent="0.3">
      <c r="A36" t="s">
        <v>2159</v>
      </c>
      <c r="B36" s="3" t="s">
        <v>2160</v>
      </c>
      <c r="C36" s="3" t="s">
        <v>216</v>
      </c>
      <c r="D36" s="3" t="s">
        <v>158</v>
      </c>
      <c r="E36" s="7">
        <v>7565</v>
      </c>
      <c r="F36" s="3" t="str">
        <f>VLOOKUP(D36,'county-naming'!A$2:C$103,3,FALSE)</f>
        <v>宁县</v>
      </c>
    </row>
    <row r="37" spans="1:6" ht="15.75" thickBot="1" x14ac:dyDescent="0.3">
      <c r="A37" t="s">
        <v>2161</v>
      </c>
      <c r="B37" s="3" t="s">
        <v>2162</v>
      </c>
      <c r="C37" s="3" t="s">
        <v>213</v>
      </c>
      <c r="D37" s="3" t="s">
        <v>152</v>
      </c>
      <c r="E37" s="7">
        <v>9822</v>
      </c>
      <c r="F37" s="3" t="str">
        <f>VLOOKUP(D37,'county-naming'!A$2:C$103,3,FALSE)</f>
        <v>合水县</v>
      </c>
    </row>
    <row r="38" spans="1:6" ht="15.75" thickBot="1" x14ac:dyDescent="0.3">
      <c r="A38" t="s">
        <v>2163</v>
      </c>
      <c r="B38" s="3" t="s">
        <v>2164</v>
      </c>
      <c r="C38" s="3" t="s">
        <v>213</v>
      </c>
      <c r="D38" s="3" t="s">
        <v>166</v>
      </c>
      <c r="E38" s="7">
        <v>17713</v>
      </c>
      <c r="F38" s="3" t="str">
        <f>VLOOKUP(D38,'county-naming'!A$2:C$103,3,FALSE)</f>
        <v>镇原县</v>
      </c>
    </row>
    <row r="39" spans="1:6" ht="15.75" thickBot="1" x14ac:dyDescent="0.3">
      <c r="A39" t="s">
        <v>2165</v>
      </c>
      <c r="B39" s="3" t="s">
        <v>2166</v>
      </c>
      <c r="C39" s="3" t="s">
        <v>213</v>
      </c>
      <c r="D39" s="3" t="s">
        <v>152</v>
      </c>
      <c r="E39" s="7">
        <v>9994</v>
      </c>
      <c r="F39" s="3" t="str">
        <f>VLOOKUP(D39,'county-naming'!A$2:C$103,3,FALSE)</f>
        <v>合水县</v>
      </c>
    </row>
    <row r="40" spans="1:6" ht="15.75" thickBot="1" x14ac:dyDescent="0.3">
      <c r="A40" t="s">
        <v>2167</v>
      </c>
      <c r="B40" s="3" t="s">
        <v>2168</v>
      </c>
      <c r="C40" s="3" t="s">
        <v>213</v>
      </c>
      <c r="D40" s="3" t="s">
        <v>158</v>
      </c>
      <c r="E40" s="7">
        <v>18355</v>
      </c>
      <c r="F40" s="3" t="str">
        <f>VLOOKUP(D40,'county-naming'!A$2:C$103,3,FALSE)</f>
        <v>宁县</v>
      </c>
    </row>
    <row r="41" spans="1:6" ht="15.75" thickBot="1" x14ac:dyDescent="0.3">
      <c r="A41" t="s">
        <v>2169</v>
      </c>
      <c r="B41" s="3" t="s">
        <v>2170</v>
      </c>
      <c r="C41" s="3" t="s">
        <v>213</v>
      </c>
      <c r="D41" s="3" t="s">
        <v>166</v>
      </c>
      <c r="E41" s="7">
        <v>25617</v>
      </c>
      <c r="F41" s="3" t="str">
        <f>VLOOKUP(D41,'county-naming'!A$2:C$103,3,FALSE)</f>
        <v>镇原县</v>
      </c>
    </row>
    <row r="42" spans="1:6" ht="15.75" thickBot="1" x14ac:dyDescent="0.3">
      <c r="A42" t="s">
        <v>2171</v>
      </c>
      <c r="B42" s="3" t="s">
        <v>2172</v>
      </c>
      <c r="C42" s="3" t="s">
        <v>216</v>
      </c>
      <c r="D42" s="3" t="s">
        <v>154</v>
      </c>
      <c r="E42" s="7">
        <v>4666</v>
      </c>
      <c r="F42" s="3" t="str">
        <f>VLOOKUP(D42,'county-naming'!A$2:C$103,3,FALSE)</f>
        <v>华池县</v>
      </c>
    </row>
    <row r="43" spans="1:6" ht="15.75" thickBot="1" x14ac:dyDescent="0.3">
      <c r="A43" t="s">
        <v>2173</v>
      </c>
      <c r="B43" s="3" t="s">
        <v>2174</v>
      </c>
      <c r="C43" s="3" t="s">
        <v>216</v>
      </c>
      <c r="D43" s="3" t="s">
        <v>156</v>
      </c>
      <c r="E43" s="7">
        <v>8423</v>
      </c>
      <c r="F43" s="3" t="str">
        <f>VLOOKUP(D43,'county-naming'!A$2:C$103,3,FALSE)</f>
        <v>环县</v>
      </c>
    </row>
    <row r="44" spans="1:6" ht="15.75" thickBot="1" x14ac:dyDescent="0.3">
      <c r="A44" t="s">
        <v>2175</v>
      </c>
      <c r="B44" s="3" t="s">
        <v>2176</v>
      </c>
      <c r="C44" s="3" t="s">
        <v>216</v>
      </c>
      <c r="D44" s="3" t="s">
        <v>156</v>
      </c>
      <c r="E44" s="7">
        <v>6569</v>
      </c>
      <c r="F44" s="3" t="str">
        <f>VLOOKUP(D44,'county-naming'!A$2:C$103,3,FALSE)</f>
        <v>环县</v>
      </c>
    </row>
    <row r="45" spans="1:6" ht="15.75" thickBot="1" x14ac:dyDescent="0.3">
      <c r="A45" t="s">
        <v>2177</v>
      </c>
      <c r="B45" s="3" t="s">
        <v>2178</v>
      </c>
      <c r="C45" s="3" t="s">
        <v>213</v>
      </c>
      <c r="D45" s="3" t="s">
        <v>160</v>
      </c>
      <c r="E45" s="7">
        <v>20112</v>
      </c>
      <c r="F45" s="3" t="str">
        <f>VLOOKUP(D45,'county-naming'!A$2:C$103,3,FALSE)</f>
        <v>庆城县</v>
      </c>
    </row>
    <row r="46" spans="1:6" ht="15.75" thickBot="1" x14ac:dyDescent="0.3">
      <c r="A46" t="s">
        <v>2179</v>
      </c>
      <c r="B46" s="3" t="s">
        <v>2180</v>
      </c>
      <c r="C46" s="3" t="s">
        <v>213</v>
      </c>
      <c r="D46" s="3" t="s">
        <v>156</v>
      </c>
      <c r="E46" s="7">
        <v>11888</v>
      </c>
      <c r="F46" s="3" t="str">
        <f>VLOOKUP(D46,'county-naming'!A$2:C$103,3,FALSE)</f>
        <v>环县</v>
      </c>
    </row>
    <row r="47" spans="1:6" ht="15.75" thickBot="1" x14ac:dyDescent="0.3">
      <c r="A47" t="s">
        <v>2181</v>
      </c>
      <c r="B47" s="3" t="s">
        <v>2182</v>
      </c>
      <c r="C47" s="3" t="s">
        <v>213</v>
      </c>
      <c r="D47" s="3" t="s">
        <v>166</v>
      </c>
      <c r="E47" s="7">
        <v>12333</v>
      </c>
      <c r="F47" s="3" t="str">
        <f>VLOOKUP(D47,'county-naming'!A$2:C$103,3,FALSE)</f>
        <v>镇原县</v>
      </c>
    </row>
    <row r="48" spans="1:6" ht="15.75" thickBot="1" x14ac:dyDescent="0.3">
      <c r="A48" t="s">
        <v>2183</v>
      </c>
      <c r="B48" s="3" t="s">
        <v>2184</v>
      </c>
      <c r="C48" s="3" t="s">
        <v>213</v>
      </c>
      <c r="D48" s="3" t="s">
        <v>166</v>
      </c>
      <c r="E48" s="7">
        <v>31991</v>
      </c>
      <c r="F48" s="3" t="str">
        <f>VLOOKUP(D48,'county-naming'!A$2:C$103,3,FALSE)</f>
        <v>镇原县</v>
      </c>
    </row>
    <row r="49" spans="1:6" ht="15.75" thickBot="1" x14ac:dyDescent="0.3">
      <c r="A49" t="s">
        <v>2185</v>
      </c>
      <c r="B49" s="3" t="s">
        <v>2186</v>
      </c>
      <c r="C49" s="3" t="s">
        <v>213</v>
      </c>
      <c r="D49" s="3" t="s">
        <v>166</v>
      </c>
      <c r="E49" s="7">
        <v>15373</v>
      </c>
      <c r="F49" s="3" t="str">
        <f>VLOOKUP(D49,'county-naming'!A$2:C$103,3,FALSE)</f>
        <v>镇原县</v>
      </c>
    </row>
    <row r="50" spans="1:6" ht="15.75" thickBot="1" x14ac:dyDescent="0.3">
      <c r="A50" t="s">
        <v>2187</v>
      </c>
      <c r="B50" s="3" t="s">
        <v>2188</v>
      </c>
      <c r="C50" s="3" t="s">
        <v>213</v>
      </c>
      <c r="D50" s="3" t="s">
        <v>158</v>
      </c>
      <c r="E50" s="7">
        <v>16886</v>
      </c>
      <c r="F50" s="3" t="str">
        <f>VLOOKUP(D50,'county-naming'!A$2:C$103,3,FALSE)</f>
        <v>宁县</v>
      </c>
    </row>
    <row r="51" spans="1:6" ht="15.75" thickBot="1" x14ac:dyDescent="0.3">
      <c r="A51" t="s">
        <v>2189</v>
      </c>
      <c r="B51" s="3" t="s">
        <v>2190</v>
      </c>
      <c r="C51" s="3" t="s">
        <v>213</v>
      </c>
      <c r="D51" s="3" t="s">
        <v>156</v>
      </c>
      <c r="E51" s="7">
        <v>18074</v>
      </c>
      <c r="F51" s="3" t="str">
        <f>VLOOKUP(D51,'county-naming'!A$2:C$103,3,FALSE)</f>
        <v>环县</v>
      </c>
    </row>
    <row r="52" spans="1:6" ht="15.75" thickBot="1" x14ac:dyDescent="0.3">
      <c r="A52" t="s">
        <v>2191</v>
      </c>
      <c r="B52" s="3" t="s">
        <v>2192</v>
      </c>
      <c r="C52" s="3" t="s">
        <v>216</v>
      </c>
      <c r="D52" s="3" t="s">
        <v>166</v>
      </c>
      <c r="E52" s="7">
        <v>15740</v>
      </c>
      <c r="F52" s="3" t="str">
        <f>VLOOKUP(D52,'county-naming'!A$2:C$103,3,FALSE)</f>
        <v>镇原县</v>
      </c>
    </row>
    <row r="53" spans="1:6" ht="15.75" thickBot="1" x14ac:dyDescent="0.3">
      <c r="A53" t="s">
        <v>2193</v>
      </c>
      <c r="B53" s="3" t="s">
        <v>2194</v>
      </c>
      <c r="C53" s="3" t="s">
        <v>231</v>
      </c>
      <c r="D53" s="3" t="s">
        <v>162</v>
      </c>
      <c r="E53" s="7">
        <v>77751</v>
      </c>
      <c r="F53" s="3" t="str">
        <f>VLOOKUP(D53,'county-naming'!A$2:C$103,3,FALSE)</f>
        <v>西峰区</v>
      </c>
    </row>
    <row r="54" spans="1:6" ht="15.75" thickBot="1" x14ac:dyDescent="0.3">
      <c r="A54" t="s">
        <v>2195</v>
      </c>
      <c r="B54" s="3" t="s">
        <v>2196</v>
      </c>
      <c r="C54" s="3" t="s">
        <v>213</v>
      </c>
      <c r="D54" s="3" t="s">
        <v>154</v>
      </c>
      <c r="E54" s="7">
        <v>5151</v>
      </c>
      <c r="F54" s="3" t="str">
        <f>VLOOKUP(D54,'county-naming'!A$2:C$103,3,FALSE)</f>
        <v>华池县</v>
      </c>
    </row>
    <row r="55" spans="1:6" ht="15.75" thickBot="1" x14ac:dyDescent="0.3">
      <c r="A55" t="s">
        <v>2197</v>
      </c>
      <c r="B55" s="3" t="s">
        <v>2198</v>
      </c>
      <c r="C55" s="3" t="s">
        <v>216</v>
      </c>
      <c r="D55" s="3" t="s">
        <v>156</v>
      </c>
      <c r="E55" s="7">
        <v>4272</v>
      </c>
      <c r="F55" s="3" t="str">
        <f>VLOOKUP(D55,'county-naming'!A$2:C$103,3,FALSE)</f>
        <v>环县</v>
      </c>
    </row>
    <row r="56" spans="1:6" ht="15.75" thickBot="1" x14ac:dyDescent="0.3">
      <c r="A56" t="s">
        <v>2199</v>
      </c>
      <c r="B56" s="3" t="s">
        <v>2200</v>
      </c>
      <c r="C56" s="3" t="s">
        <v>216</v>
      </c>
      <c r="D56" s="3" t="s">
        <v>158</v>
      </c>
      <c r="E56" s="7">
        <v>15565</v>
      </c>
      <c r="F56" s="3" t="str">
        <f>VLOOKUP(D56,'county-naming'!A$2:C$103,3,FALSE)</f>
        <v>宁县</v>
      </c>
    </row>
    <row r="57" spans="1:6" ht="15.75" thickBot="1" x14ac:dyDescent="0.3">
      <c r="A57" t="s">
        <v>2201</v>
      </c>
      <c r="B57" s="3" t="s">
        <v>2202</v>
      </c>
      <c r="C57" s="3" t="s">
        <v>216</v>
      </c>
      <c r="D57" s="3" t="s">
        <v>160</v>
      </c>
      <c r="E57" s="7">
        <v>8572</v>
      </c>
      <c r="F57" s="3" t="str">
        <f>VLOOKUP(D57,'county-naming'!A$2:C$103,3,FALSE)</f>
        <v>庆城县</v>
      </c>
    </row>
    <row r="58" spans="1:6" ht="15.75" thickBot="1" x14ac:dyDescent="0.3">
      <c r="A58" t="s">
        <v>2203</v>
      </c>
      <c r="B58" s="3" t="s">
        <v>2204</v>
      </c>
      <c r="C58" s="3" t="s">
        <v>213</v>
      </c>
      <c r="D58" s="3" t="s">
        <v>158</v>
      </c>
      <c r="E58" s="7">
        <v>28465</v>
      </c>
      <c r="F58" s="3" t="str">
        <f>VLOOKUP(D58,'county-naming'!A$2:C$103,3,FALSE)</f>
        <v>宁县</v>
      </c>
    </row>
    <row r="59" spans="1:6" ht="15.75" thickBot="1" x14ac:dyDescent="0.3">
      <c r="A59" t="s">
        <v>2205</v>
      </c>
      <c r="B59" s="3" t="s">
        <v>2206</v>
      </c>
      <c r="C59" s="3" t="s">
        <v>213</v>
      </c>
      <c r="D59" s="3" t="s">
        <v>162</v>
      </c>
      <c r="E59" s="7">
        <v>33668</v>
      </c>
      <c r="F59" s="3" t="str">
        <f>VLOOKUP(D59,'county-naming'!A$2:C$103,3,FALSE)</f>
        <v>西峰区</v>
      </c>
    </row>
    <row r="60" spans="1:6" ht="15.75" thickBot="1" x14ac:dyDescent="0.3">
      <c r="A60" t="s">
        <v>2207</v>
      </c>
      <c r="B60" s="3" t="s">
        <v>2208</v>
      </c>
      <c r="C60" s="3" t="s">
        <v>213</v>
      </c>
      <c r="D60" s="3" t="s">
        <v>166</v>
      </c>
      <c r="E60" s="7">
        <v>34870</v>
      </c>
      <c r="F60" s="3" t="str">
        <f>VLOOKUP(D60,'county-naming'!A$2:C$103,3,FALSE)</f>
        <v>镇原县</v>
      </c>
    </row>
    <row r="61" spans="1:6" ht="15.75" thickBot="1" x14ac:dyDescent="0.3">
      <c r="A61" t="s">
        <v>2209</v>
      </c>
      <c r="B61" s="3" t="s">
        <v>2210</v>
      </c>
      <c r="C61" s="3" t="s">
        <v>213</v>
      </c>
      <c r="D61" s="3" t="s">
        <v>158</v>
      </c>
      <c r="E61" s="7">
        <v>27917</v>
      </c>
      <c r="F61" s="3" t="str">
        <f>VLOOKUP(D61,'county-naming'!A$2:C$103,3,FALSE)</f>
        <v>宁县</v>
      </c>
    </row>
    <row r="62" spans="1:6" ht="15.75" thickBot="1" x14ac:dyDescent="0.3">
      <c r="A62" t="s">
        <v>2211</v>
      </c>
      <c r="B62" s="3" t="s">
        <v>2212</v>
      </c>
      <c r="C62" s="3" t="s">
        <v>216</v>
      </c>
      <c r="D62" s="3" t="s">
        <v>154</v>
      </c>
      <c r="E62" s="7">
        <v>5539</v>
      </c>
      <c r="F62" s="3" t="str">
        <f>VLOOKUP(D62,'county-naming'!A$2:C$103,3,FALSE)</f>
        <v>华池县</v>
      </c>
    </row>
    <row r="63" spans="1:6" ht="15.75" thickBot="1" x14ac:dyDescent="0.3">
      <c r="A63" t="s">
        <v>2213</v>
      </c>
      <c r="B63" s="3" t="s">
        <v>2214</v>
      </c>
      <c r="C63" s="3" t="s">
        <v>216</v>
      </c>
      <c r="D63" s="3" t="s">
        <v>154</v>
      </c>
      <c r="E63" s="7">
        <v>3886</v>
      </c>
      <c r="F63" s="3" t="str">
        <f>VLOOKUP(D63,'county-naming'!A$2:C$103,3,FALSE)</f>
        <v>华池县</v>
      </c>
    </row>
    <row r="64" spans="1:6" ht="15.75" thickBot="1" x14ac:dyDescent="0.3">
      <c r="A64" t="s">
        <v>2215</v>
      </c>
      <c r="B64" s="3" t="s">
        <v>2216</v>
      </c>
      <c r="C64" s="3" t="s">
        <v>213</v>
      </c>
      <c r="D64" s="3" t="s">
        <v>160</v>
      </c>
      <c r="E64" s="7">
        <v>69025</v>
      </c>
      <c r="F64" s="3" t="str">
        <f>VLOOKUP(D64,'county-naming'!A$2:C$103,3,FALSE)</f>
        <v>庆城县</v>
      </c>
    </row>
    <row r="65" spans="1:6" ht="15.75" thickBot="1" x14ac:dyDescent="0.3">
      <c r="A65" t="s">
        <v>2217</v>
      </c>
      <c r="B65" s="3" t="s">
        <v>2218</v>
      </c>
      <c r="C65" s="3" t="s">
        <v>216</v>
      </c>
      <c r="D65" s="3" t="s">
        <v>156</v>
      </c>
      <c r="E65" s="7">
        <v>5551</v>
      </c>
      <c r="F65" s="3" t="str">
        <f>VLOOKUP(D65,'county-naming'!A$2:C$103,3,FALSE)</f>
        <v>环县</v>
      </c>
    </row>
    <row r="66" spans="1:6" ht="15.75" thickBot="1" x14ac:dyDescent="0.3">
      <c r="A66" t="s">
        <v>2219</v>
      </c>
      <c r="B66" s="3" t="s">
        <v>2220</v>
      </c>
      <c r="C66" s="3" t="s">
        <v>213</v>
      </c>
      <c r="D66" s="3" t="s">
        <v>164</v>
      </c>
      <c r="E66" s="7">
        <v>14085</v>
      </c>
      <c r="F66" s="3" t="str">
        <f>VLOOKUP(D66,'county-naming'!A$2:C$103,3,FALSE)</f>
        <v>正宁县</v>
      </c>
    </row>
    <row r="67" spans="1:6" ht="15.75" thickBot="1" x14ac:dyDescent="0.3">
      <c r="A67" t="s">
        <v>2221</v>
      </c>
      <c r="B67" s="3" t="s">
        <v>2222</v>
      </c>
      <c r="C67" s="3" t="s">
        <v>213</v>
      </c>
      <c r="D67" s="3" t="s">
        <v>156</v>
      </c>
      <c r="E67" s="7">
        <v>23622</v>
      </c>
      <c r="F67" s="3" t="str">
        <f>VLOOKUP(D67,'county-naming'!A$2:C$103,3,FALSE)</f>
        <v>环县</v>
      </c>
    </row>
    <row r="68" spans="1:6" ht="15.75" thickBot="1" x14ac:dyDescent="0.3">
      <c r="A68" t="s">
        <v>2223</v>
      </c>
      <c r="B68" s="3" t="s">
        <v>2224</v>
      </c>
      <c r="C68" s="3" t="s">
        <v>213</v>
      </c>
      <c r="D68" s="3" t="s">
        <v>154</v>
      </c>
      <c r="E68" s="7">
        <v>33809</v>
      </c>
      <c r="F68" s="3" t="str">
        <f>VLOOKUP(D68,'county-naming'!A$2:C$103,3,FALSE)</f>
        <v>华池县</v>
      </c>
    </row>
    <row r="69" spans="1:6" ht="15.75" thickBot="1" x14ac:dyDescent="0.3">
      <c r="A69" t="s">
        <v>510</v>
      </c>
      <c r="B69" s="3" t="s">
        <v>511</v>
      </c>
      <c r="C69" s="3" t="s">
        <v>213</v>
      </c>
      <c r="D69" s="3" t="s">
        <v>166</v>
      </c>
      <c r="E69" s="7">
        <v>16684</v>
      </c>
      <c r="F69" s="3" t="str">
        <f>VLOOKUP(D69,'county-naming'!A$2:C$103,3,FALSE)</f>
        <v>镇原县</v>
      </c>
    </row>
    <row r="70" spans="1:6" ht="15.75" thickBot="1" x14ac:dyDescent="0.3">
      <c r="A70" t="s">
        <v>2225</v>
      </c>
      <c r="B70" s="3" t="s">
        <v>2226</v>
      </c>
      <c r="C70" s="3" t="s">
        <v>216</v>
      </c>
      <c r="D70" s="3" t="s">
        <v>164</v>
      </c>
      <c r="E70" s="7">
        <v>5026</v>
      </c>
      <c r="F70" s="3" t="str">
        <f>VLOOKUP(D70,'county-naming'!A$2:C$103,3,FALSE)</f>
        <v>正宁县</v>
      </c>
    </row>
    <row r="71" spans="1:6" ht="15.75" thickBot="1" x14ac:dyDescent="0.3">
      <c r="A71" t="s">
        <v>2227</v>
      </c>
      <c r="B71" s="3" t="s">
        <v>1442</v>
      </c>
      <c r="C71" s="3" t="s">
        <v>213</v>
      </c>
      <c r="D71" s="3" t="s">
        <v>160</v>
      </c>
      <c r="E71" s="7">
        <v>19685</v>
      </c>
      <c r="F71" s="3" t="str">
        <f>VLOOKUP(D71,'county-naming'!A$2:C$103,3,FALSE)</f>
        <v>庆城县</v>
      </c>
    </row>
    <row r="72" spans="1:6" ht="15.75" thickBot="1" x14ac:dyDescent="0.3">
      <c r="A72" t="s">
        <v>2228</v>
      </c>
      <c r="B72" s="3" t="s">
        <v>2229</v>
      </c>
      <c r="C72" s="3" t="s">
        <v>216</v>
      </c>
      <c r="D72" s="3" t="s">
        <v>156</v>
      </c>
      <c r="E72" s="7">
        <v>7843</v>
      </c>
      <c r="F72" s="3" t="str">
        <f>VLOOKUP(D72,'county-naming'!A$2:C$103,3,FALSE)</f>
        <v>环县</v>
      </c>
    </row>
    <row r="73" spans="1:6" ht="15.75" thickBot="1" x14ac:dyDescent="0.3">
      <c r="A73" t="s">
        <v>2230</v>
      </c>
      <c r="B73" s="3" t="s">
        <v>2231</v>
      </c>
      <c r="C73" s="3" t="s">
        <v>216</v>
      </c>
      <c r="D73" s="3" t="s">
        <v>154</v>
      </c>
      <c r="E73" s="7">
        <v>4647</v>
      </c>
      <c r="F73" s="3" t="str">
        <f>VLOOKUP(D73,'county-naming'!A$2:C$103,3,FALSE)</f>
        <v>华池县</v>
      </c>
    </row>
    <row r="74" spans="1:6" ht="15.75" thickBot="1" x14ac:dyDescent="0.3">
      <c r="A74" t="s">
        <v>2232</v>
      </c>
      <c r="B74" s="3" t="s">
        <v>2233</v>
      </c>
      <c r="C74" s="3" t="s">
        <v>213</v>
      </c>
      <c r="D74" s="3" t="s">
        <v>166</v>
      </c>
      <c r="E74" s="7">
        <v>26686</v>
      </c>
      <c r="F74" s="3" t="str">
        <f>VLOOKUP(D74,'county-naming'!A$2:C$103,3,FALSE)</f>
        <v>镇原县</v>
      </c>
    </row>
    <row r="75" spans="1:6" ht="15.75" thickBot="1" x14ac:dyDescent="0.3">
      <c r="A75" t="s">
        <v>2234</v>
      </c>
      <c r="B75" s="3" t="s">
        <v>2235</v>
      </c>
      <c r="C75" s="3" t="s">
        <v>213</v>
      </c>
      <c r="D75" s="3" t="s">
        <v>164</v>
      </c>
      <c r="E75" s="7">
        <v>40728</v>
      </c>
      <c r="F75" s="3" t="str">
        <f>VLOOKUP(D75,'county-naming'!A$2:C$103,3,FALSE)</f>
        <v>正宁县</v>
      </c>
    </row>
    <row r="76" spans="1:6" ht="15.75" thickBot="1" x14ac:dyDescent="0.3">
      <c r="A76" t="s">
        <v>2236</v>
      </c>
      <c r="B76" s="3" t="s">
        <v>2237</v>
      </c>
      <c r="C76" s="3" t="s">
        <v>216</v>
      </c>
      <c r="D76" s="3" t="s">
        <v>154</v>
      </c>
      <c r="E76" s="7">
        <v>4552</v>
      </c>
      <c r="F76" s="3" t="str">
        <f>VLOOKUP(D76,'county-naming'!A$2:C$103,3,FALSE)</f>
        <v>华池县</v>
      </c>
    </row>
    <row r="77" spans="1:6" ht="15.75" thickBot="1" x14ac:dyDescent="0.3">
      <c r="A77" t="s">
        <v>2238</v>
      </c>
      <c r="B77" s="3" t="s">
        <v>2239</v>
      </c>
      <c r="C77" s="3" t="s">
        <v>216</v>
      </c>
      <c r="D77" s="3" t="s">
        <v>162</v>
      </c>
      <c r="E77" s="7">
        <v>20068</v>
      </c>
      <c r="F77" s="3" t="str">
        <f>VLOOKUP(D77,'county-naming'!A$2:C$103,3,FALSE)</f>
        <v>西峰区</v>
      </c>
    </row>
    <row r="78" spans="1:6" ht="15.75" thickBot="1" x14ac:dyDescent="0.3">
      <c r="A78" t="s">
        <v>2240</v>
      </c>
      <c r="B78" s="3" t="s">
        <v>2241</v>
      </c>
      <c r="C78" s="3" t="s">
        <v>326</v>
      </c>
      <c r="D78" s="3" t="s">
        <v>156</v>
      </c>
      <c r="E78" s="7">
        <v>4538</v>
      </c>
      <c r="F78" s="3" t="str">
        <f>VLOOKUP(D78,'county-naming'!A$2:C$103,3,FALSE)</f>
        <v>环县</v>
      </c>
    </row>
    <row r="79" spans="1:6" ht="15.75" thickBot="1" x14ac:dyDescent="0.3">
      <c r="A79" t="s">
        <v>2242</v>
      </c>
      <c r="B79" s="3" t="s">
        <v>2243</v>
      </c>
      <c r="C79" s="3" t="s">
        <v>216</v>
      </c>
      <c r="D79" s="3" t="s">
        <v>160</v>
      </c>
      <c r="E79" s="7">
        <v>9448</v>
      </c>
      <c r="F79" s="3" t="str">
        <f>VLOOKUP(D79,'county-naming'!A$2:C$103,3,FALSE)</f>
        <v>庆城县</v>
      </c>
    </row>
    <row r="80" spans="1:6" ht="15.75" thickBot="1" x14ac:dyDescent="0.3">
      <c r="A80" t="s">
        <v>2244</v>
      </c>
      <c r="B80" s="3" t="s">
        <v>2245</v>
      </c>
      <c r="C80" s="3" t="s">
        <v>213</v>
      </c>
      <c r="D80" s="3" t="s">
        <v>152</v>
      </c>
      <c r="E80" s="7">
        <v>7923</v>
      </c>
      <c r="F80" s="3" t="str">
        <f>VLOOKUP(D80,'county-naming'!A$2:C$103,3,FALSE)</f>
        <v>合水县</v>
      </c>
    </row>
    <row r="81" spans="1:6" ht="15.75" thickBot="1" x14ac:dyDescent="0.3">
      <c r="A81" t="s">
        <v>2246</v>
      </c>
      <c r="B81" s="3" t="s">
        <v>2247</v>
      </c>
      <c r="C81" s="3" t="s">
        <v>213</v>
      </c>
      <c r="D81" s="3" t="s">
        <v>158</v>
      </c>
      <c r="E81" s="7">
        <v>13019</v>
      </c>
      <c r="F81" s="3" t="str">
        <f>VLOOKUP(D81,'county-naming'!A$2:C$103,3,FALSE)</f>
        <v>宁县</v>
      </c>
    </row>
    <row r="82" spans="1:6" ht="15.75" thickBot="1" x14ac:dyDescent="0.3">
      <c r="A82" t="s">
        <v>2248</v>
      </c>
      <c r="B82" s="3" t="s">
        <v>2249</v>
      </c>
      <c r="C82" s="3" t="s">
        <v>216</v>
      </c>
      <c r="D82" s="3" t="s">
        <v>152</v>
      </c>
      <c r="E82" s="7">
        <v>4890</v>
      </c>
      <c r="F82" s="3" t="str">
        <f>VLOOKUP(D82,'county-naming'!A$2:C$103,3,FALSE)</f>
        <v>合水县</v>
      </c>
    </row>
    <row r="83" spans="1:6" ht="15.75" thickBot="1" x14ac:dyDescent="0.3">
      <c r="A83" t="s">
        <v>2025</v>
      </c>
      <c r="B83" s="3" t="s">
        <v>2026</v>
      </c>
      <c r="C83" s="3" t="s">
        <v>213</v>
      </c>
      <c r="D83" s="3" t="s">
        <v>166</v>
      </c>
      <c r="E83" s="7">
        <v>24851</v>
      </c>
      <c r="F83" s="3" t="str">
        <f>VLOOKUP(D83,'county-naming'!A$2:C$103,3,FALSE)</f>
        <v>镇原县</v>
      </c>
    </row>
    <row r="84" spans="1:6" ht="15.75" thickBot="1" x14ac:dyDescent="0.3">
      <c r="A84" t="s">
        <v>2250</v>
      </c>
      <c r="B84" s="3" t="s">
        <v>2251</v>
      </c>
      <c r="C84" s="3" t="s">
        <v>216</v>
      </c>
      <c r="D84" s="3" t="s">
        <v>156</v>
      </c>
      <c r="E84" s="7">
        <v>17187</v>
      </c>
      <c r="F84" s="3" t="str">
        <f>VLOOKUP(D84,'county-naming'!A$2:C$103,3,FALSE)</f>
        <v>环县</v>
      </c>
    </row>
    <row r="85" spans="1:6" ht="15.75" thickBot="1" x14ac:dyDescent="0.3">
      <c r="A85" t="s">
        <v>2252</v>
      </c>
      <c r="B85" s="3" t="s">
        <v>2253</v>
      </c>
      <c r="C85" s="3" t="s">
        <v>213</v>
      </c>
      <c r="D85" s="3" t="s">
        <v>156</v>
      </c>
      <c r="E85" s="7">
        <v>10764</v>
      </c>
      <c r="F85" s="3" t="str">
        <f>VLOOKUP(D85,'county-naming'!A$2:C$103,3,FALSE)</f>
        <v>环县</v>
      </c>
    </row>
    <row r="86" spans="1:6" ht="15.75" thickBot="1" x14ac:dyDescent="0.3">
      <c r="A86" t="s">
        <v>2254</v>
      </c>
      <c r="B86" s="3" t="s">
        <v>2255</v>
      </c>
      <c r="C86" s="3" t="s">
        <v>213</v>
      </c>
      <c r="D86" s="3" t="s">
        <v>160</v>
      </c>
      <c r="E86" s="7">
        <v>14053</v>
      </c>
      <c r="F86" s="3" t="str">
        <f>VLOOKUP(D86,'county-naming'!A$2:C$103,3,FALSE)</f>
        <v>庆城县</v>
      </c>
    </row>
    <row r="87" spans="1:6" ht="15.75" thickBot="1" x14ac:dyDescent="0.3">
      <c r="A87" t="s">
        <v>2256</v>
      </c>
      <c r="B87" s="3" t="s">
        <v>2257</v>
      </c>
      <c r="C87" s="3" t="s">
        <v>213</v>
      </c>
      <c r="D87" s="3" t="s">
        <v>166</v>
      </c>
      <c r="E87" s="7">
        <v>37179</v>
      </c>
      <c r="F87" s="3" t="str">
        <f>VLOOKUP(D87,'county-naming'!A$2:C$103,3,FALSE)</f>
        <v>镇原县</v>
      </c>
    </row>
    <row r="88" spans="1:6" ht="15.75" thickBot="1" x14ac:dyDescent="0.3">
      <c r="A88" t="s">
        <v>2258</v>
      </c>
      <c r="B88" s="3" t="s">
        <v>2259</v>
      </c>
      <c r="C88" s="3" t="s">
        <v>216</v>
      </c>
      <c r="D88" s="3" t="s">
        <v>160</v>
      </c>
      <c r="E88" s="7">
        <v>4901</v>
      </c>
      <c r="F88" s="3" t="str">
        <f>VLOOKUP(D88,'county-naming'!A$2:C$103,3,FALSE)</f>
        <v>庆城县</v>
      </c>
    </row>
    <row r="89" spans="1:6" ht="15.75" thickBot="1" x14ac:dyDescent="0.3">
      <c r="A89" t="s">
        <v>2260</v>
      </c>
      <c r="B89" s="3" t="s">
        <v>2261</v>
      </c>
      <c r="C89" s="3" t="s">
        <v>216</v>
      </c>
      <c r="D89" s="3" t="s">
        <v>154</v>
      </c>
      <c r="E89" s="7">
        <v>5708</v>
      </c>
      <c r="F89" s="3" t="str">
        <f>VLOOKUP(D89,'county-naming'!A$2:C$103,3,FALSE)</f>
        <v>华池县</v>
      </c>
    </row>
    <row r="90" spans="1:6" ht="15.75" thickBot="1" x14ac:dyDescent="0.3">
      <c r="A90" t="s">
        <v>2262</v>
      </c>
      <c r="B90" s="3" t="s">
        <v>2263</v>
      </c>
      <c r="C90" s="3" t="s">
        <v>216</v>
      </c>
      <c r="D90" s="3" t="s">
        <v>158</v>
      </c>
      <c r="E90" s="7">
        <v>10970</v>
      </c>
      <c r="F90" s="3" t="str">
        <f>VLOOKUP(D90,'county-naming'!A$2:C$103,3,FALSE)</f>
        <v>宁县</v>
      </c>
    </row>
    <row r="91" spans="1:6" ht="15.75" thickBot="1" x14ac:dyDescent="0.3">
      <c r="A91" t="s">
        <v>2264</v>
      </c>
      <c r="B91" s="3" t="s">
        <v>2265</v>
      </c>
      <c r="C91" s="3" t="s">
        <v>213</v>
      </c>
      <c r="D91" s="3" t="s">
        <v>162</v>
      </c>
      <c r="E91" s="7">
        <v>35366</v>
      </c>
      <c r="F91" s="3" t="str">
        <f>VLOOKUP(D91,'county-naming'!A$2:C$103,3,FALSE)</f>
        <v>西峰区</v>
      </c>
    </row>
    <row r="92" spans="1:6" ht="15.75" thickBot="1" x14ac:dyDescent="0.3">
      <c r="A92" t="s">
        <v>2266</v>
      </c>
      <c r="B92" s="3" t="s">
        <v>2267</v>
      </c>
      <c r="C92" s="3" t="s">
        <v>216</v>
      </c>
      <c r="D92" s="3" t="s">
        <v>166</v>
      </c>
      <c r="E92" s="7">
        <v>12031</v>
      </c>
      <c r="F92" s="3" t="str">
        <f>VLOOKUP(D92,'county-naming'!A$2:C$103,3,FALSE)</f>
        <v>镇原县</v>
      </c>
    </row>
    <row r="93" spans="1:6" ht="15.75" thickBot="1" x14ac:dyDescent="0.3">
      <c r="A93" t="s">
        <v>2268</v>
      </c>
      <c r="B93" s="3" t="s">
        <v>2269</v>
      </c>
      <c r="C93" s="3" t="s">
        <v>213</v>
      </c>
      <c r="D93" s="3" t="s">
        <v>154</v>
      </c>
      <c r="E93" s="7">
        <v>12585</v>
      </c>
      <c r="F93" s="3" t="str">
        <f>VLOOKUP(D93,'county-naming'!A$2:C$103,3,FALSE)</f>
        <v>华池县</v>
      </c>
    </row>
    <row r="94" spans="1:6" ht="15.75" thickBot="1" x14ac:dyDescent="0.3">
      <c r="A94" t="s">
        <v>2270</v>
      </c>
      <c r="B94" s="3" t="s">
        <v>2271</v>
      </c>
      <c r="C94" s="3" t="s">
        <v>216</v>
      </c>
      <c r="D94" s="3" t="s">
        <v>164</v>
      </c>
      <c r="E94" s="7">
        <v>4711</v>
      </c>
      <c r="F94" s="3" t="str">
        <f>VLOOKUP(D94,'county-naming'!A$2:C$103,3,FALSE)</f>
        <v>正宁县</v>
      </c>
    </row>
    <row r="95" spans="1:6" ht="15.75" thickBot="1" x14ac:dyDescent="0.3">
      <c r="A95" t="s">
        <v>2272</v>
      </c>
      <c r="B95" s="3" t="s">
        <v>2273</v>
      </c>
      <c r="C95" s="3" t="s">
        <v>213</v>
      </c>
      <c r="D95" s="3" t="s">
        <v>158</v>
      </c>
      <c r="E95" s="7">
        <v>18510</v>
      </c>
      <c r="F95" s="3" t="str">
        <f>VLOOKUP(D95,'county-naming'!A$2:C$103,3,FALSE)</f>
        <v>宁县</v>
      </c>
    </row>
    <row r="96" spans="1:6" ht="15.75" thickBot="1" x14ac:dyDescent="0.3">
      <c r="A96" t="s">
        <v>2274</v>
      </c>
      <c r="B96" s="3" t="s">
        <v>2275</v>
      </c>
      <c r="C96" s="3" t="s">
        <v>216</v>
      </c>
      <c r="D96" s="3" t="s">
        <v>162</v>
      </c>
      <c r="E96" s="7">
        <v>12481</v>
      </c>
      <c r="F96" s="3" t="str">
        <f>VLOOKUP(D96,'county-naming'!A$2:C$103,3,FALSE)</f>
        <v>西峰区</v>
      </c>
    </row>
    <row r="97" spans="1:6" ht="15.75" thickBot="1" x14ac:dyDescent="0.3">
      <c r="A97" t="s">
        <v>2276</v>
      </c>
      <c r="B97" s="3" t="s">
        <v>2277</v>
      </c>
      <c r="C97" s="3" t="s">
        <v>213</v>
      </c>
      <c r="D97" s="3" t="s">
        <v>162</v>
      </c>
      <c r="E97" s="7">
        <v>34955</v>
      </c>
      <c r="F97" s="3" t="str">
        <f>VLOOKUP(D97,'county-naming'!A$2:C$103,3,FALSE)</f>
        <v>西峰区</v>
      </c>
    </row>
    <row r="98" spans="1:6" ht="15.75" thickBot="1" x14ac:dyDescent="0.3">
      <c r="A98" t="s">
        <v>2278</v>
      </c>
      <c r="B98" s="3" t="s">
        <v>2279</v>
      </c>
      <c r="C98" s="3" t="s">
        <v>213</v>
      </c>
      <c r="D98" s="3" t="s">
        <v>152</v>
      </c>
      <c r="E98" s="7">
        <v>10713</v>
      </c>
      <c r="F98" s="3" t="str">
        <f>VLOOKUP(D98,'county-naming'!A$2:C$103,3,FALSE)</f>
        <v>合水县</v>
      </c>
    </row>
    <row r="99" spans="1:6" ht="15.75" thickBot="1" x14ac:dyDescent="0.3">
      <c r="A99" t="s">
        <v>2280</v>
      </c>
      <c r="B99" s="3" t="s">
        <v>2281</v>
      </c>
      <c r="C99" s="3" t="s">
        <v>216</v>
      </c>
      <c r="D99" s="3" t="s">
        <v>156</v>
      </c>
      <c r="E99" s="7">
        <v>9619</v>
      </c>
      <c r="F99" s="3" t="str">
        <f>VLOOKUP(D99,'county-naming'!A$2:C$103,3,FALSE)</f>
        <v>环县</v>
      </c>
    </row>
    <row r="100" spans="1:6" ht="15.75" thickBot="1" x14ac:dyDescent="0.3">
      <c r="A100" t="s">
        <v>2282</v>
      </c>
      <c r="B100" s="3" t="s">
        <v>2283</v>
      </c>
      <c r="C100" s="3" t="s">
        <v>213</v>
      </c>
      <c r="D100" s="3" t="s">
        <v>152</v>
      </c>
      <c r="E100" s="7">
        <v>43338</v>
      </c>
      <c r="F100" s="3" t="str">
        <f>VLOOKUP(D100,'county-naming'!A$2:C$103,3,FALSE)</f>
        <v>合水县</v>
      </c>
    </row>
    <row r="101" spans="1:6" ht="15.75" thickBot="1" x14ac:dyDescent="0.3">
      <c r="A101" t="s">
        <v>2284</v>
      </c>
      <c r="B101" s="3" t="s">
        <v>2285</v>
      </c>
      <c r="C101" s="3" t="s">
        <v>231</v>
      </c>
      <c r="D101" s="3" t="s">
        <v>162</v>
      </c>
      <c r="E101" s="7">
        <v>23117</v>
      </c>
      <c r="F101" s="3" t="str">
        <f>VLOOKUP(D101,'county-naming'!A$2:C$103,3,FALSE)</f>
        <v>西峰区</v>
      </c>
    </row>
    <row r="102" spans="1:6" ht="15.75" thickBot="1" x14ac:dyDescent="0.3">
      <c r="A102" t="s">
        <v>793</v>
      </c>
      <c r="B102" s="3" t="s">
        <v>794</v>
      </c>
      <c r="C102" s="3" t="s">
        <v>213</v>
      </c>
      <c r="D102" s="3" t="s">
        <v>166</v>
      </c>
      <c r="E102" s="7">
        <v>33110</v>
      </c>
      <c r="F102" s="3" t="str">
        <f>VLOOKUP(D102,'county-naming'!A$2:C$103,3,FALSE)</f>
        <v>镇原县</v>
      </c>
    </row>
    <row r="103" spans="1:6" ht="15.75" thickBot="1" x14ac:dyDescent="0.3">
      <c r="A103" t="s">
        <v>1485</v>
      </c>
      <c r="B103" s="3" t="s">
        <v>1486</v>
      </c>
      <c r="C103" s="3" t="s">
        <v>213</v>
      </c>
      <c r="D103" s="3" t="s">
        <v>166</v>
      </c>
      <c r="E103" s="7">
        <v>17240</v>
      </c>
      <c r="F103" s="3" t="str">
        <f>VLOOKUP(D103,'county-naming'!A$2:C$103,3,FALSE)</f>
        <v>镇原县</v>
      </c>
    </row>
    <row r="104" spans="1:6" ht="15.75" thickBot="1" x14ac:dyDescent="0.3">
      <c r="A104" t="s">
        <v>2286</v>
      </c>
      <c r="B104" s="3" t="s">
        <v>2287</v>
      </c>
      <c r="C104" s="3" t="s">
        <v>213</v>
      </c>
      <c r="D104" s="3" t="s">
        <v>158</v>
      </c>
      <c r="E104" s="7">
        <v>38999</v>
      </c>
      <c r="F104" s="3" t="str">
        <f>VLOOKUP(D104,'county-naming'!A$2:C$103,3,FALSE)</f>
        <v>宁县</v>
      </c>
    </row>
    <row r="105" spans="1:6" ht="15.75" thickBot="1" x14ac:dyDescent="0.3">
      <c r="A105" t="s">
        <v>353</v>
      </c>
      <c r="B105" s="3" t="s">
        <v>354</v>
      </c>
      <c r="C105" s="3" t="s">
        <v>213</v>
      </c>
      <c r="D105" s="3" t="s">
        <v>158</v>
      </c>
      <c r="E105" s="7">
        <v>34282</v>
      </c>
      <c r="F105" s="3" t="str">
        <f>VLOOKUP(D105,'county-naming'!A$2:C$103,3,FALSE)</f>
        <v>宁县</v>
      </c>
    </row>
    <row r="106" spans="1:6" ht="15.75" thickBot="1" x14ac:dyDescent="0.3">
      <c r="A106" t="s">
        <v>1824</v>
      </c>
      <c r="B106" s="3" t="s">
        <v>1825</v>
      </c>
      <c r="C106" s="3" t="s">
        <v>213</v>
      </c>
      <c r="D106" s="3" t="s">
        <v>164</v>
      </c>
      <c r="E106" s="7">
        <v>11370</v>
      </c>
      <c r="F106" s="3" t="str">
        <f>VLOOKUP(D106,'county-naming'!A$2:C$103,3,FALSE)</f>
        <v>正宁县</v>
      </c>
    </row>
    <row r="107" spans="1:6" ht="15.75" thickBot="1" x14ac:dyDescent="0.3">
      <c r="A107" t="s">
        <v>2288</v>
      </c>
      <c r="B107" s="3" t="s">
        <v>2289</v>
      </c>
      <c r="C107" s="3" t="s">
        <v>213</v>
      </c>
      <c r="D107" s="3" t="s">
        <v>160</v>
      </c>
      <c r="E107" s="7">
        <v>15022</v>
      </c>
      <c r="F107" s="3" t="str">
        <f>VLOOKUP(D107,'county-naming'!A$2:C$103,3,FALSE)</f>
        <v>庆城县</v>
      </c>
    </row>
    <row r="108" spans="1:6" ht="15.75" thickBot="1" x14ac:dyDescent="0.3">
      <c r="A108" t="s">
        <v>2290</v>
      </c>
      <c r="B108" s="3" t="s">
        <v>2291</v>
      </c>
      <c r="C108" s="3" t="s">
        <v>216</v>
      </c>
      <c r="D108" s="3" t="s">
        <v>156</v>
      </c>
      <c r="E108" s="7">
        <v>10676</v>
      </c>
      <c r="F108" s="3" t="str">
        <f>VLOOKUP(D108,'county-naming'!A$2:C$103,3,FALSE)</f>
        <v>环县</v>
      </c>
    </row>
    <row r="109" spans="1:6" ht="15.75" thickBot="1" x14ac:dyDescent="0.3">
      <c r="A109" t="s">
        <v>2292</v>
      </c>
      <c r="B109" s="3" t="s">
        <v>2293</v>
      </c>
      <c r="C109" s="3" t="s">
        <v>213</v>
      </c>
      <c r="D109" s="3" t="s">
        <v>160</v>
      </c>
      <c r="E109" s="7">
        <v>36736</v>
      </c>
      <c r="F109" s="3" t="str">
        <f>VLOOKUP(D109,'county-naming'!A$2:C$103,3,FALSE)</f>
        <v>庆城县</v>
      </c>
    </row>
    <row r="110" spans="1:6" ht="15.75" thickBot="1" x14ac:dyDescent="0.3">
      <c r="A110" t="s">
        <v>2294</v>
      </c>
      <c r="B110" s="3" t="s">
        <v>2295</v>
      </c>
      <c r="C110" s="3" t="s">
        <v>216</v>
      </c>
      <c r="D110" s="3" t="s">
        <v>166</v>
      </c>
      <c r="E110" s="7">
        <v>6418</v>
      </c>
      <c r="F110" s="3" t="str">
        <f>VLOOKUP(D110,'county-naming'!A$2:C$103,3,FALSE)</f>
        <v>镇原县</v>
      </c>
    </row>
    <row r="111" spans="1:6" ht="15.75" thickBot="1" x14ac:dyDescent="0.3">
      <c r="A111" t="s">
        <v>2296</v>
      </c>
      <c r="B111" s="3" t="s">
        <v>2297</v>
      </c>
      <c r="C111" s="3" t="s">
        <v>213</v>
      </c>
      <c r="D111" s="3" t="s">
        <v>164</v>
      </c>
      <c r="E111" s="7">
        <v>20620</v>
      </c>
      <c r="F111" s="3" t="str">
        <f>VLOOKUP(D111,'county-naming'!A$2:C$103,3,FALSE)</f>
        <v>正宁县</v>
      </c>
    </row>
    <row r="112" spans="1:6" ht="15.75" thickBot="1" x14ac:dyDescent="0.3">
      <c r="A112" t="s">
        <v>2298</v>
      </c>
      <c r="B112" s="3" t="s">
        <v>2299</v>
      </c>
      <c r="C112" s="3" t="s">
        <v>213</v>
      </c>
      <c r="D112" s="3" t="s">
        <v>164</v>
      </c>
      <c r="E112" s="7">
        <v>18706</v>
      </c>
      <c r="F112" s="3" t="str">
        <f>VLOOKUP(D112,'county-naming'!A$2:C$103,3,FALSE)</f>
        <v>正宁县</v>
      </c>
    </row>
    <row r="113" spans="1:6" ht="15.75" thickBot="1" x14ac:dyDescent="0.3">
      <c r="A113" t="s">
        <v>2300</v>
      </c>
      <c r="B113" s="3" t="s">
        <v>2301</v>
      </c>
      <c r="C113" s="3" t="s">
        <v>213</v>
      </c>
      <c r="D113" s="3" t="s">
        <v>154</v>
      </c>
      <c r="E113" s="7">
        <v>5234</v>
      </c>
      <c r="F113" s="3" t="str">
        <f>VLOOKUP(D113,'county-naming'!A$2:C$103,3,FALSE)</f>
        <v>华池县</v>
      </c>
    </row>
    <row r="114" spans="1:6" ht="15.75" thickBot="1" x14ac:dyDescent="0.3">
      <c r="A114" t="s">
        <v>2302</v>
      </c>
      <c r="B114" s="3" t="s">
        <v>2303</v>
      </c>
      <c r="C114" s="3" t="s">
        <v>213</v>
      </c>
      <c r="D114" s="3" t="s">
        <v>154</v>
      </c>
      <c r="E114" s="7">
        <v>11994</v>
      </c>
      <c r="F114" s="3" t="str">
        <f>VLOOKUP(D114,'county-naming'!A$2:C$103,3,FALSE)</f>
        <v>华池县</v>
      </c>
    </row>
    <row r="115" spans="1:6" ht="15.75" thickBot="1" x14ac:dyDescent="0.3">
      <c r="A115" t="s">
        <v>2304</v>
      </c>
      <c r="B115" s="3" t="s">
        <v>2305</v>
      </c>
      <c r="C115" s="3" t="s">
        <v>213</v>
      </c>
      <c r="D115" s="3" t="s">
        <v>164</v>
      </c>
      <c r="E115" s="7">
        <v>25804</v>
      </c>
      <c r="F115" s="3" t="str">
        <f>VLOOKUP(D115,'county-naming'!A$2:C$103,3,FALSE)</f>
        <v>正宁县</v>
      </c>
    </row>
    <row r="116" spans="1:6" ht="15.75" thickBot="1" x14ac:dyDescent="0.3">
      <c r="A116" t="s">
        <v>2306</v>
      </c>
      <c r="B116" s="3" t="s">
        <v>2307</v>
      </c>
      <c r="C116" s="3" t="s">
        <v>213</v>
      </c>
      <c r="D116" s="3" t="s">
        <v>158</v>
      </c>
      <c r="E116" s="7">
        <v>28636</v>
      </c>
      <c r="F116" s="3" t="str">
        <f>VLOOKUP(D116,'county-naming'!A$2:C$103,3,FALSE)</f>
        <v>宁县</v>
      </c>
    </row>
    <row r="117" spans="1:6" ht="15.75" thickBot="1" x14ac:dyDescent="0.3">
      <c r="A117" t="s">
        <v>2308</v>
      </c>
      <c r="B117" s="3" t="s">
        <v>2309</v>
      </c>
      <c r="C117" s="3" t="s">
        <v>216</v>
      </c>
      <c r="D117" s="3" t="s">
        <v>160</v>
      </c>
      <c r="E117" s="7">
        <v>5952</v>
      </c>
      <c r="F117" s="3" t="str">
        <f>VLOOKUP(D117,'county-naming'!A$2:C$103,3,FALSE)</f>
        <v>庆城县</v>
      </c>
    </row>
    <row r="118" spans="1:6" ht="15.75" thickBot="1" x14ac:dyDescent="0.3">
      <c r="A118" t="s">
        <v>2310</v>
      </c>
      <c r="B118" s="3" t="s">
        <v>2311</v>
      </c>
      <c r="C118" s="3" t="s">
        <v>213</v>
      </c>
      <c r="D118" s="3" t="s">
        <v>158</v>
      </c>
      <c r="E118" s="7">
        <v>25372</v>
      </c>
      <c r="F118" s="3" t="str">
        <f>VLOOKUP(D118,'county-naming'!A$2:C$103,3,FALSE)</f>
        <v>宁县</v>
      </c>
    </row>
    <row r="119" spans="1:6" ht="15.75" thickBot="1" x14ac:dyDescent="0.3">
      <c r="A119" t="s">
        <v>2312</v>
      </c>
      <c r="B119" s="3" t="s">
        <v>2313</v>
      </c>
      <c r="C119" s="3" t="s">
        <v>216</v>
      </c>
      <c r="D119" s="3" t="s">
        <v>166</v>
      </c>
      <c r="E119" s="7">
        <v>16926</v>
      </c>
      <c r="F119" s="3" t="str">
        <f>VLOOKUP(D119,'county-naming'!A$2:C$103,3,FALSE)</f>
        <v>镇原县</v>
      </c>
    </row>
    <row r="120" spans="1:6" ht="15.75" thickBot="1" x14ac:dyDescent="0.3">
      <c r="A120" t="s">
        <v>2314</v>
      </c>
      <c r="B120" s="3" t="s">
        <v>2315</v>
      </c>
      <c r="C120" s="3" t="s">
        <v>213</v>
      </c>
      <c r="D120" s="3" t="s">
        <v>164</v>
      </c>
      <c r="E120" s="7">
        <v>17484</v>
      </c>
      <c r="F120" s="3" t="str">
        <f>VLOOKUP(D120,'county-naming'!A$2:C$103,3,FALSE)</f>
        <v>正宁县</v>
      </c>
    </row>
    <row r="121" spans="1:6" ht="15.75" thickBot="1" x14ac:dyDescent="0.3">
      <c r="A121" t="s">
        <v>2316</v>
      </c>
      <c r="B121" s="3" t="s">
        <v>2317</v>
      </c>
      <c r="C121" s="3" t="s">
        <v>216</v>
      </c>
      <c r="D121" s="3" t="s">
        <v>154</v>
      </c>
      <c r="E121" s="7">
        <v>4231</v>
      </c>
      <c r="F121" s="6" t="str">
        <f>VLOOKUP(D121,'county-naming'!A$2:C$103,3,FALSE)</f>
        <v>华池县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1894-A54C-42C6-B745-8CED94740EC0}">
  <dimension ref="A1:F124"/>
  <sheetViews>
    <sheetView workbookViewId="0">
      <selection activeCell="F3" sqref="F2:F12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2322</v>
      </c>
      <c r="B2" s="3" t="s">
        <v>2323</v>
      </c>
      <c r="C2" s="3" t="s">
        <v>213</v>
      </c>
      <c r="D2" s="3" t="s">
        <v>174</v>
      </c>
      <c r="E2" s="7">
        <v>32146</v>
      </c>
      <c r="F2" s="5" t="str">
        <f>VLOOKUP(D2,'county-naming'!A$2:C$103,3,FALSE)</f>
        <v>秦安县</v>
      </c>
    </row>
    <row r="3" spans="1:6" ht="15.75" thickBot="1" x14ac:dyDescent="0.3">
      <c r="A3" t="s">
        <v>2324</v>
      </c>
      <c r="B3" s="3" t="s">
        <v>2325</v>
      </c>
      <c r="C3" s="3" t="s">
        <v>213</v>
      </c>
      <c r="D3" s="3" t="s">
        <v>170</v>
      </c>
      <c r="E3" s="7">
        <v>40828</v>
      </c>
      <c r="F3" s="3" t="str">
        <f>VLOOKUP(D3,'county-naming'!A$2:C$103,3,FALSE)</f>
        <v>甘谷县</v>
      </c>
    </row>
    <row r="4" spans="1:6" ht="15.75" thickBot="1" x14ac:dyDescent="0.3">
      <c r="A4" t="s">
        <v>2326</v>
      </c>
      <c r="B4" s="3" t="s">
        <v>2327</v>
      </c>
      <c r="C4" s="3" t="s">
        <v>216</v>
      </c>
      <c r="D4" s="3" t="s">
        <v>170</v>
      </c>
      <c r="E4" s="7">
        <v>20486</v>
      </c>
      <c r="F4" s="3" t="str">
        <f>VLOOKUP(D4,'county-naming'!A$2:C$103,3,FALSE)</f>
        <v>甘谷县</v>
      </c>
    </row>
    <row r="5" spans="1:6" ht="15.75" thickBot="1" x14ac:dyDescent="0.3">
      <c r="A5" t="s">
        <v>2328</v>
      </c>
      <c r="B5" s="3" t="s">
        <v>2329</v>
      </c>
      <c r="C5" s="3" t="s">
        <v>213</v>
      </c>
      <c r="D5" s="3" t="s">
        <v>176</v>
      </c>
      <c r="E5" s="7">
        <v>14584</v>
      </c>
      <c r="F5" s="3" t="str">
        <f>VLOOKUP(D5,'county-naming'!A$2:C$103,3,FALSE)</f>
        <v>清水县</v>
      </c>
    </row>
    <row r="6" spans="1:6" ht="15.75" thickBot="1" x14ac:dyDescent="0.3">
      <c r="A6" t="s">
        <v>2330</v>
      </c>
      <c r="B6" s="3" t="s">
        <v>2331</v>
      </c>
      <c r="C6" s="3" t="s">
        <v>213</v>
      </c>
      <c r="D6" s="3" t="s">
        <v>176</v>
      </c>
      <c r="E6" s="7">
        <v>15555</v>
      </c>
      <c r="F6" s="3" t="str">
        <f>VLOOKUP(D6,'county-naming'!A$2:C$103,3,FALSE)</f>
        <v>清水县</v>
      </c>
    </row>
    <row r="7" spans="1:6" ht="15.75" thickBot="1" x14ac:dyDescent="0.3">
      <c r="A7" t="s">
        <v>2332</v>
      </c>
      <c r="B7" s="3" t="s">
        <v>2333</v>
      </c>
      <c r="C7" s="3" t="s">
        <v>213</v>
      </c>
      <c r="D7" s="3" t="s">
        <v>170</v>
      </c>
      <c r="E7" s="7">
        <v>31856</v>
      </c>
      <c r="F7" s="3" t="str">
        <f>VLOOKUP(D7,'county-naming'!A$2:C$103,3,FALSE)</f>
        <v>甘谷县</v>
      </c>
    </row>
    <row r="8" spans="1:6" ht="15.75" thickBot="1" x14ac:dyDescent="0.3">
      <c r="A8" t="s">
        <v>2334</v>
      </c>
      <c r="B8" s="3" t="s">
        <v>2335</v>
      </c>
      <c r="C8" s="3" t="s">
        <v>231</v>
      </c>
      <c r="D8" s="3" t="s">
        <v>172</v>
      </c>
      <c r="E8" s="7">
        <v>35671</v>
      </c>
      <c r="F8" s="3" t="str">
        <f>VLOOKUP(D8,'county-naming'!A$2:C$103,3,FALSE)</f>
        <v>麦积区</v>
      </c>
    </row>
    <row r="9" spans="1:6" ht="15.75" thickBot="1" x14ac:dyDescent="0.3">
      <c r="A9" t="s">
        <v>2336</v>
      </c>
      <c r="B9" s="3" t="s">
        <v>2337</v>
      </c>
      <c r="C9" s="3" t="s">
        <v>213</v>
      </c>
      <c r="D9" s="3" t="s">
        <v>172</v>
      </c>
      <c r="E9" s="7">
        <v>22469</v>
      </c>
      <c r="F9" s="3" t="str">
        <f>VLOOKUP(D9,'county-naming'!A$2:C$103,3,FALSE)</f>
        <v>麦积区</v>
      </c>
    </row>
    <row r="10" spans="1:6" ht="15.75" thickBot="1" x14ac:dyDescent="0.3">
      <c r="A10" t="s">
        <v>2338</v>
      </c>
      <c r="B10" s="3" t="s">
        <v>2339</v>
      </c>
      <c r="C10" s="3" t="s">
        <v>213</v>
      </c>
      <c r="D10" s="3" t="s">
        <v>176</v>
      </c>
      <c r="E10" s="7">
        <v>9012</v>
      </c>
      <c r="F10" s="3" t="str">
        <f>VLOOKUP(D10,'county-naming'!A$2:C$103,3,FALSE)</f>
        <v>清水县</v>
      </c>
    </row>
    <row r="11" spans="1:6" ht="15.75" thickBot="1" x14ac:dyDescent="0.3">
      <c r="A11" t="s">
        <v>651</v>
      </c>
      <c r="B11" s="3" t="s">
        <v>652</v>
      </c>
      <c r="C11" s="3" t="s">
        <v>213</v>
      </c>
      <c r="D11" s="3" t="s">
        <v>180</v>
      </c>
      <c r="E11" s="7">
        <v>68643</v>
      </c>
      <c r="F11" s="3" t="str">
        <f>VLOOKUP(D11,'county-naming'!A$2:C$103,3,FALSE)</f>
        <v>武山县</v>
      </c>
    </row>
    <row r="12" spans="1:6" ht="15.75" thickBot="1" x14ac:dyDescent="0.3">
      <c r="A12" t="s">
        <v>2340</v>
      </c>
      <c r="B12" s="3" t="s">
        <v>2341</v>
      </c>
      <c r="C12" s="3" t="s">
        <v>213</v>
      </c>
      <c r="D12" s="3" t="s">
        <v>182</v>
      </c>
      <c r="E12" s="7">
        <v>12519</v>
      </c>
      <c r="F12" s="3" t="str">
        <f>VLOOKUP(D12,'county-naming'!A$2:C$103,3,FALSE)</f>
        <v>张家川回族自治县</v>
      </c>
    </row>
    <row r="13" spans="1:6" ht="15.75" thickBot="1" x14ac:dyDescent="0.3">
      <c r="A13" t="s">
        <v>2342</v>
      </c>
      <c r="B13" s="3" t="s">
        <v>2343</v>
      </c>
      <c r="C13" s="3" t="s">
        <v>231</v>
      </c>
      <c r="D13" s="3" t="s">
        <v>178</v>
      </c>
      <c r="E13" s="7">
        <v>26022</v>
      </c>
      <c r="F13" s="3" t="str">
        <f>VLOOKUP(D13,'county-naming'!A$2:C$103,3,FALSE)</f>
        <v>秦州区</v>
      </c>
    </row>
    <row r="14" spans="1:6" ht="15.75" thickBot="1" x14ac:dyDescent="0.3">
      <c r="A14" t="s">
        <v>2344</v>
      </c>
      <c r="B14" s="3" t="s">
        <v>2345</v>
      </c>
      <c r="C14" s="3" t="s">
        <v>213</v>
      </c>
      <c r="D14" s="3" t="s">
        <v>178</v>
      </c>
      <c r="E14" s="7">
        <v>18281</v>
      </c>
      <c r="F14" s="3" t="str">
        <f>VLOOKUP(D14,'county-naming'!A$2:C$103,3,FALSE)</f>
        <v>秦州区</v>
      </c>
    </row>
    <row r="15" spans="1:6" ht="15.75" thickBot="1" x14ac:dyDescent="0.3">
      <c r="A15" t="s">
        <v>2346</v>
      </c>
      <c r="B15" s="3" t="s">
        <v>2347</v>
      </c>
      <c r="C15" s="3" t="s">
        <v>213</v>
      </c>
      <c r="D15" s="3" t="s">
        <v>172</v>
      </c>
      <c r="E15" s="7">
        <v>4670</v>
      </c>
      <c r="F15" s="3" t="str">
        <f>VLOOKUP(D15,'county-naming'!A$2:C$103,3,FALSE)</f>
        <v>麦积区</v>
      </c>
    </row>
    <row r="16" spans="1:6" ht="15.75" thickBot="1" x14ac:dyDescent="0.3">
      <c r="A16" t="s">
        <v>2348</v>
      </c>
      <c r="B16" s="3" t="s">
        <v>2349</v>
      </c>
      <c r="C16" s="3" t="s">
        <v>231</v>
      </c>
      <c r="D16" s="3" t="s">
        <v>172</v>
      </c>
      <c r="E16" s="7">
        <v>39101</v>
      </c>
      <c r="F16" s="3" t="str">
        <f>VLOOKUP(D16,'county-naming'!A$2:C$103,3,FALSE)</f>
        <v>麦积区</v>
      </c>
    </row>
    <row r="17" spans="1:6" ht="15.75" thickBot="1" x14ac:dyDescent="0.3">
      <c r="A17" t="s">
        <v>2350</v>
      </c>
      <c r="B17" s="3" t="s">
        <v>2351</v>
      </c>
      <c r="C17" s="3" t="s">
        <v>213</v>
      </c>
      <c r="D17" s="3" t="s">
        <v>170</v>
      </c>
      <c r="E17" s="7">
        <v>27474</v>
      </c>
      <c r="F17" s="3" t="str">
        <f>VLOOKUP(D17,'county-naming'!A$2:C$103,3,FALSE)</f>
        <v>甘谷县</v>
      </c>
    </row>
    <row r="18" spans="1:6" ht="15.75" thickBot="1" x14ac:dyDescent="0.3">
      <c r="A18" t="s">
        <v>2352</v>
      </c>
      <c r="B18" s="3" t="s">
        <v>2353</v>
      </c>
      <c r="C18" s="3" t="s">
        <v>213</v>
      </c>
      <c r="D18" s="3" t="s">
        <v>170</v>
      </c>
      <c r="E18" s="7">
        <v>103589</v>
      </c>
      <c r="F18" s="3" t="str">
        <f>VLOOKUP(D18,'county-naming'!A$2:C$103,3,FALSE)</f>
        <v>甘谷县</v>
      </c>
    </row>
    <row r="19" spans="1:6" ht="15.75" thickBot="1" x14ac:dyDescent="0.3">
      <c r="A19" t="s">
        <v>2354</v>
      </c>
      <c r="B19" s="3" t="s">
        <v>2355</v>
      </c>
      <c r="C19" s="3" t="s">
        <v>213</v>
      </c>
      <c r="D19" s="3" t="s">
        <v>182</v>
      </c>
      <c r="E19" s="7">
        <v>21846</v>
      </c>
      <c r="F19" s="3" t="str">
        <f>VLOOKUP(D19,'county-naming'!A$2:C$103,3,FALSE)</f>
        <v>张家川回族自治县</v>
      </c>
    </row>
    <row r="20" spans="1:6" ht="15.75" thickBot="1" x14ac:dyDescent="0.3">
      <c r="A20" t="s">
        <v>1918</v>
      </c>
      <c r="B20" s="3" t="s">
        <v>1919</v>
      </c>
      <c r="C20" s="3" t="s">
        <v>213</v>
      </c>
      <c r="D20" s="3" t="s">
        <v>170</v>
      </c>
      <c r="E20" s="7">
        <v>16156</v>
      </c>
      <c r="F20" s="3" t="str">
        <f>VLOOKUP(D20,'county-naming'!A$2:C$103,3,FALSE)</f>
        <v>甘谷县</v>
      </c>
    </row>
    <row r="21" spans="1:6" ht="15.75" thickBot="1" x14ac:dyDescent="0.3">
      <c r="A21" t="s">
        <v>2356</v>
      </c>
      <c r="B21" s="3" t="s">
        <v>2357</v>
      </c>
      <c r="C21" s="3" t="s">
        <v>213</v>
      </c>
      <c r="D21" s="3" t="s">
        <v>172</v>
      </c>
      <c r="E21" s="7">
        <v>9920</v>
      </c>
      <c r="F21" s="3" t="str">
        <f>VLOOKUP(D21,'county-naming'!A$2:C$103,3,FALSE)</f>
        <v>麦积区</v>
      </c>
    </row>
    <row r="22" spans="1:6" ht="15.75" thickBot="1" x14ac:dyDescent="0.3">
      <c r="A22" t="s">
        <v>1325</v>
      </c>
      <c r="B22" s="3" t="s">
        <v>1326</v>
      </c>
      <c r="C22" s="3" t="s">
        <v>231</v>
      </c>
      <c r="D22" s="3" t="s">
        <v>178</v>
      </c>
      <c r="E22" s="7">
        <v>24427</v>
      </c>
      <c r="F22" s="3" t="str">
        <f>VLOOKUP(D22,'county-naming'!A$2:C$103,3,FALSE)</f>
        <v>秦州区</v>
      </c>
    </row>
    <row r="23" spans="1:6" ht="15.75" thickBot="1" x14ac:dyDescent="0.3">
      <c r="A23" t="s">
        <v>2358</v>
      </c>
      <c r="B23" s="3" t="s">
        <v>2359</v>
      </c>
      <c r="C23" s="3" t="s">
        <v>216</v>
      </c>
      <c r="D23" s="3" t="s">
        <v>176</v>
      </c>
      <c r="E23" s="7">
        <v>8540</v>
      </c>
      <c r="F23" s="3" t="str">
        <f>VLOOKUP(D23,'county-naming'!A$2:C$103,3,FALSE)</f>
        <v>清水县</v>
      </c>
    </row>
    <row r="24" spans="1:6" ht="15.75" thickBot="1" x14ac:dyDescent="0.3">
      <c r="A24" t="s">
        <v>1588</v>
      </c>
      <c r="B24" s="3" t="s">
        <v>1589</v>
      </c>
      <c r="C24" s="3" t="s">
        <v>213</v>
      </c>
      <c r="D24" s="3" t="s">
        <v>172</v>
      </c>
      <c r="E24" s="7">
        <v>39108</v>
      </c>
      <c r="F24" s="3" t="str">
        <f>VLOOKUP(D24,'county-naming'!A$2:C$103,3,FALSE)</f>
        <v>麦积区</v>
      </c>
    </row>
    <row r="25" spans="1:6" ht="15.75" thickBot="1" x14ac:dyDescent="0.3">
      <c r="A25" t="s">
        <v>2129</v>
      </c>
      <c r="B25" s="3" t="s">
        <v>2130</v>
      </c>
      <c r="C25" s="3" t="s">
        <v>213</v>
      </c>
      <c r="D25" s="3" t="s">
        <v>180</v>
      </c>
      <c r="E25" s="7">
        <v>18170</v>
      </c>
      <c r="F25" s="3" t="str">
        <f>VLOOKUP(D25,'county-naming'!A$2:C$103,3,FALSE)</f>
        <v>武山县</v>
      </c>
    </row>
    <row r="26" spans="1:6" ht="15.75" thickBot="1" x14ac:dyDescent="0.3">
      <c r="A26" t="s">
        <v>2360</v>
      </c>
      <c r="B26" s="3" t="s">
        <v>2361</v>
      </c>
      <c r="C26" s="3" t="s">
        <v>213</v>
      </c>
      <c r="D26" s="3" t="s">
        <v>182</v>
      </c>
      <c r="E26" s="7">
        <v>23100</v>
      </c>
      <c r="F26" s="3" t="str">
        <f>VLOOKUP(D26,'county-naming'!A$2:C$103,3,FALSE)</f>
        <v>张家川回族自治县</v>
      </c>
    </row>
    <row r="27" spans="1:6" ht="15.75" thickBot="1" x14ac:dyDescent="0.3">
      <c r="A27" t="s">
        <v>2362</v>
      </c>
      <c r="B27" s="3" t="s">
        <v>2363</v>
      </c>
      <c r="C27" s="3" t="s">
        <v>213</v>
      </c>
      <c r="D27" s="3" t="s">
        <v>178</v>
      </c>
      <c r="E27" s="7">
        <v>24176</v>
      </c>
      <c r="F27" s="3" t="str">
        <f>VLOOKUP(D27,'county-naming'!A$2:C$103,3,FALSE)</f>
        <v>秦州区</v>
      </c>
    </row>
    <row r="28" spans="1:6" ht="15.75" thickBot="1" x14ac:dyDescent="0.3">
      <c r="A28" t="s">
        <v>2364</v>
      </c>
      <c r="B28" s="3" t="s">
        <v>2365</v>
      </c>
      <c r="C28" s="3" t="s">
        <v>213</v>
      </c>
      <c r="D28" s="3" t="s">
        <v>176</v>
      </c>
      <c r="E28" s="7">
        <v>15276</v>
      </c>
      <c r="F28" s="3" t="str">
        <f>VLOOKUP(D28,'county-naming'!A$2:C$103,3,FALSE)</f>
        <v>清水县</v>
      </c>
    </row>
    <row r="29" spans="1:6" ht="15.75" thickBot="1" x14ac:dyDescent="0.3">
      <c r="A29" t="s">
        <v>2366</v>
      </c>
      <c r="B29" s="3" t="s">
        <v>2367</v>
      </c>
      <c r="C29" s="3" t="s">
        <v>213</v>
      </c>
      <c r="D29" s="3" t="s">
        <v>174</v>
      </c>
      <c r="E29" s="7">
        <v>37008</v>
      </c>
      <c r="F29" s="3" t="str">
        <f>VLOOKUP(D29,'county-naming'!A$2:C$103,3,FALSE)</f>
        <v>秦安县</v>
      </c>
    </row>
    <row r="30" spans="1:6" ht="15.75" thickBot="1" x14ac:dyDescent="0.3">
      <c r="A30" t="s">
        <v>2368</v>
      </c>
      <c r="B30" s="3" t="s">
        <v>2369</v>
      </c>
      <c r="C30" s="3" t="s">
        <v>213</v>
      </c>
      <c r="D30" s="3" t="s">
        <v>170</v>
      </c>
      <c r="E30" s="7">
        <v>8661</v>
      </c>
      <c r="F30" s="3" t="str">
        <f>VLOOKUP(D30,'county-naming'!A$2:C$103,3,FALSE)</f>
        <v>甘谷县</v>
      </c>
    </row>
    <row r="31" spans="1:6" ht="15.75" thickBot="1" x14ac:dyDescent="0.3">
      <c r="A31" t="s">
        <v>2370</v>
      </c>
      <c r="B31" s="3" t="s">
        <v>2371</v>
      </c>
      <c r="C31" s="3" t="s">
        <v>213</v>
      </c>
      <c r="D31" s="3" t="s">
        <v>176</v>
      </c>
      <c r="E31" s="7">
        <v>20868</v>
      </c>
      <c r="F31" s="3" t="str">
        <f>VLOOKUP(D31,'county-naming'!A$2:C$103,3,FALSE)</f>
        <v>清水县</v>
      </c>
    </row>
    <row r="32" spans="1:6" ht="15.75" thickBot="1" x14ac:dyDescent="0.3">
      <c r="A32" t="s">
        <v>2372</v>
      </c>
      <c r="B32" s="3" t="s">
        <v>2373</v>
      </c>
      <c r="C32" s="3" t="s">
        <v>213</v>
      </c>
      <c r="D32" s="3" t="s">
        <v>180</v>
      </c>
      <c r="E32" s="7">
        <v>16103</v>
      </c>
      <c r="F32" s="3" t="str">
        <f>VLOOKUP(D32,'county-naming'!A$2:C$103,3,FALSE)</f>
        <v>武山县</v>
      </c>
    </row>
    <row r="33" spans="1:6" ht="15.75" thickBot="1" x14ac:dyDescent="0.3">
      <c r="A33" t="s">
        <v>2374</v>
      </c>
      <c r="B33" s="3" t="s">
        <v>2375</v>
      </c>
      <c r="C33" s="3" t="s">
        <v>213</v>
      </c>
      <c r="D33" s="3" t="s">
        <v>176</v>
      </c>
      <c r="E33" s="7">
        <v>12194</v>
      </c>
      <c r="F33" s="3" t="str">
        <f>VLOOKUP(D33,'county-naming'!A$2:C$103,3,FALSE)</f>
        <v>清水县</v>
      </c>
    </row>
    <row r="34" spans="1:6" ht="15.75" thickBot="1" x14ac:dyDescent="0.3">
      <c r="A34" t="s">
        <v>2376</v>
      </c>
      <c r="B34" s="3" t="s">
        <v>2377</v>
      </c>
      <c r="C34" s="3" t="s">
        <v>213</v>
      </c>
      <c r="D34" s="3" t="s">
        <v>172</v>
      </c>
      <c r="E34" s="7">
        <v>57360</v>
      </c>
      <c r="F34" s="3" t="str">
        <f>VLOOKUP(D34,'county-naming'!A$2:C$103,3,FALSE)</f>
        <v>麦积区</v>
      </c>
    </row>
    <row r="35" spans="1:6" ht="15.75" thickBot="1" x14ac:dyDescent="0.3">
      <c r="A35" t="s">
        <v>2378</v>
      </c>
      <c r="B35" s="3" t="s">
        <v>2379</v>
      </c>
      <c r="C35" s="3" t="s">
        <v>213</v>
      </c>
      <c r="D35" s="3" t="s">
        <v>178</v>
      </c>
      <c r="E35" s="7">
        <v>18473</v>
      </c>
      <c r="F35" s="3" t="str">
        <f>VLOOKUP(D35,'county-naming'!A$2:C$103,3,FALSE)</f>
        <v>秦州区</v>
      </c>
    </row>
    <row r="36" spans="1:6" ht="15.75" thickBot="1" x14ac:dyDescent="0.3">
      <c r="A36" t="s">
        <v>2380</v>
      </c>
      <c r="B36" s="3" t="s">
        <v>2381</v>
      </c>
      <c r="C36" s="3" t="s">
        <v>213</v>
      </c>
      <c r="D36" s="3" t="s">
        <v>182</v>
      </c>
      <c r="E36" s="7">
        <v>14993</v>
      </c>
      <c r="F36" s="3" t="str">
        <f>VLOOKUP(D36,'county-naming'!A$2:C$103,3,FALSE)</f>
        <v>张家川回族自治县</v>
      </c>
    </row>
    <row r="37" spans="1:6" ht="15.75" thickBot="1" x14ac:dyDescent="0.3">
      <c r="A37" t="s">
        <v>2382</v>
      </c>
      <c r="B37" s="3" t="s">
        <v>2383</v>
      </c>
      <c r="C37" s="3" t="s">
        <v>213</v>
      </c>
      <c r="D37" s="3" t="s">
        <v>172</v>
      </c>
      <c r="E37" s="7">
        <v>10719</v>
      </c>
      <c r="F37" s="3" t="str">
        <f>VLOOKUP(D37,'county-naming'!A$2:C$103,3,FALSE)</f>
        <v>麦积区</v>
      </c>
    </row>
    <row r="38" spans="1:6" ht="15.75" thickBot="1" x14ac:dyDescent="0.3">
      <c r="A38" t="s">
        <v>2384</v>
      </c>
      <c r="B38" s="3" t="s">
        <v>2385</v>
      </c>
      <c r="C38" s="3" t="s">
        <v>216</v>
      </c>
      <c r="D38" s="3" t="s">
        <v>176</v>
      </c>
      <c r="E38" s="7">
        <v>10587</v>
      </c>
      <c r="F38" s="3" t="str">
        <f>VLOOKUP(D38,'county-naming'!A$2:C$103,3,FALSE)</f>
        <v>清水县</v>
      </c>
    </row>
    <row r="39" spans="1:6" ht="15.75" thickBot="1" x14ac:dyDescent="0.3">
      <c r="A39" t="s">
        <v>2386</v>
      </c>
      <c r="B39" s="3" t="s">
        <v>2387</v>
      </c>
      <c r="C39" s="3" t="s">
        <v>213</v>
      </c>
      <c r="D39" s="3" t="s">
        <v>178</v>
      </c>
      <c r="E39" s="7">
        <v>31956</v>
      </c>
      <c r="F39" s="3" t="str">
        <f>VLOOKUP(D39,'county-naming'!A$2:C$103,3,FALSE)</f>
        <v>秦州区</v>
      </c>
    </row>
    <row r="40" spans="1:6" ht="15.75" thickBot="1" x14ac:dyDescent="0.3">
      <c r="A40" t="s">
        <v>2388</v>
      </c>
      <c r="B40" s="3" t="s">
        <v>2389</v>
      </c>
      <c r="C40" s="3" t="s">
        <v>213</v>
      </c>
      <c r="D40" s="3" t="s">
        <v>176</v>
      </c>
      <c r="E40" s="7">
        <v>13250</v>
      </c>
      <c r="F40" s="3" t="str">
        <f>VLOOKUP(D40,'county-naming'!A$2:C$103,3,FALSE)</f>
        <v>清水县</v>
      </c>
    </row>
    <row r="41" spans="1:6" ht="15.75" thickBot="1" x14ac:dyDescent="0.3">
      <c r="A41" t="s">
        <v>2390</v>
      </c>
      <c r="B41" s="3" t="s">
        <v>2391</v>
      </c>
      <c r="C41" s="3" t="s">
        <v>213</v>
      </c>
      <c r="D41" s="3" t="s">
        <v>170</v>
      </c>
      <c r="E41" s="7">
        <v>37727</v>
      </c>
      <c r="F41" s="3" t="str">
        <f>VLOOKUP(D41,'county-naming'!A$2:C$103,3,FALSE)</f>
        <v>甘谷县</v>
      </c>
    </row>
    <row r="42" spans="1:6" ht="15.75" thickBot="1" x14ac:dyDescent="0.3">
      <c r="A42" t="s">
        <v>2392</v>
      </c>
      <c r="B42" s="3" t="s">
        <v>2393</v>
      </c>
      <c r="C42" s="3" t="s">
        <v>213</v>
      </c>
      <c r="D42" s="3" t="s">
        <v>182</v>
      </c>
      <c r="E42" s="7">
        <v>12894</v>
      </c>
      <c r="F42" s="3" t="str">
        <f>VLOOKUP(D42,'county-naming'!A$2:C$103,3,FALSE)</f>
        <v>张家川回族自治县</v>
      </c>
    </row>
    <row r="43" spans="1:6" ht="15.75" thickBot="1" x14ac:dyDescent="0.3">
      <c r="A43" t="s">
        <v>1377</v>
      </c>
      <c r="B43" s="3" t="s">
        <v>1378</v>
      </c>
      <c r="C43" s="3" t="s">
        <v>213</v>
      </c>
      <c r="D43" s="3" t="s">
        <v>174</v>
      </c>
      <c r="E43" s="7">
        <v>34447</v>
      </c>
      <c r="F43" s="3" t="str">
        <f>VLOOKUP(D43,'county-naming'!A$2:C$103,3,FALSE)</f>
        <v>秦安县</v>
      </c>
    </row>
    <row r="44" spans="1:6" ht="15.75" thickBot="1" x14ac:dyDescent="0.3">
      <c r="A44" t="s">
        <v>2394</v>
      </c>
      <c r="B44" s="3" t="s">
        <v>2395</v>
      </c>
      <c r="C44" s="3" t="s">
        <v>216</v>
      </c>
      <c r="D44" s="3" t="s">
        <v>182</v>
      </c>
      <c r="E44" s="7">
        <v>12261</v>
      </c>
      <c r="F44" s="3" t="str">
        <f>VLOOKUP(D44,'county-naming'!A$2:C$103,3,FALSE)</f>
        <v>张家川回族自治县</v>
      </c>
    </row>
    <row r="45" spans="1:6" ht="15.75" thickBot="1" x14ac:dyDescent="0.3">
      <c r="A45" t="s">
        <v>2396</v>
      </c>
      <c r="B45" s="3" t="s">
        <v>2397</v>
      </c>
      <c r="C45" s="3" t="s">
        <v>213</v>
      </c>
      <c r="D45" s="3" t="s">
        <v>172</v>
      </c>
      <c r="E45" s="7">
        <v>5146</v>
      </c>
      <c r="F45" s="3" t="str">
        <f>VLOOKUP(D45,'county-naming'!A$2:C$103,3,FALSE)</f>
        <v>麦积区</v>
      </c>
    </row>
    <row r="46" spans="1:6" ht="15.75" thickBot="1" x14ac:dyDescent="0.3">
      <c r="A46" t="s">
        <v>2398</v>
      </c>
      <c r="B46" s="3" t="s">
        <v>2399</v>
      </c>
      <c r="C46" s="3" t="s">
        <v>213</v>
      </c>
      <c r="D46" s="3" t="s">
        <v>182</v>
      </c>
      <c r="E46" s="7">
        <v>12581</v>
      </c>
      <c r="F46" s="3" t="str">
        <f>VLOOKUP(D46,'county-naming'!A$2:C$103,3,FALSE)</f>
        <v>张家川回族自治县</v>
      </c>
    </row>
    <row r="47" spans="1:6" ht="15.75" thickBot="1" x14ac:dyDescent="0.3">
      <c r="A47" t="s">
        <v>2400</v>
      </c>
      <c r="B47" s="3" t="s">
        <v>2401</v>
      </c>
      <c r="C47" s="3" t="s">
        <v>213</v>
      </c>
      <c r="D47" s="3" t="s">
        <v>170</v>
      </c>
      <c r="E47" s="7">
        <v>36718</v>
      </c>
      <c r="F47" s="3" t="str">
        <f>VLOOKUP(D47,'county-naming'!A$2:C$103,3,FALSE)</f>
        <v>甘谷县</v>
      </c>
    </row>
    <row r="48" spans="1:6" ht="15.75" thickBot="1" x14ac:dyDescent="0.3">
      <c r="A48" t="s">
        <v>2402</v>
      </c>
      <c r="B48" s="3" t="s">
        <v>2403</v>
      </c>
      <c r="C48" s="3" t="s">
        <v>213</v>
      </c>
      <c r="D48" s="3" t="s">
        <v>174</v>
      </c>
      <c r="E48" s="7">
        <v>21406</v>
      </c>
      <c r="F48" s="3" t="str">
        <f>VLOOKUP(D48,'county-naming'!A$2:C$103,3,FALSE)</f>
        <v>秦安县</v>
      </c>
    </row>
    <row r="49" spans="1:6" ht="15.75" thickBot="1" x14ac:dyDescent="0.3">
      <c r="A49" t="s">
        <v>2404</v>
      </c>
      <c r="B49" s="3" t="s">
        <v>2405</v>
      </c>
      <c r="C49" s="3" t="s">
        <v>213</v>
      </c>
      <c r="D49" s="3" t="s">
        <v>170</v>
      </c>
      <c r="E49" s="7">
        <v>16753</v>
      </c>
      <c r="F49" s="3" t="str">
        <f>VLOOKUP(D49,'county-naming'!A$2:C$103,3,FALSE)</f>
        <v>甘谷县</v>
      </c>
    </row>
    <row r="50" spans="1:6" ht="15.75" thickBot="1" x14ac:dyDescent="0.3">
      <c r="A50" t="s">
        <v>2406</v>
      </c>
      <c r="B50" s="3" t="s">
        <v>2407</v>
      </c>
      <c r="C50" s="3" t="s">
        <v>213</v>
      </c>
      <c r="D50" s="3" t="s">
        <v>174</v>
      </c>
      <c r="E50" s="7">
        <v>25055</v>
      </c>
      <c r="F50" s="3" t="str">
        <f>VLOOKUP(D50,'county-naming'!A$2:C$103,3,FALSE)</f>
        <v>秦安县</v>
      </c>
    </row>
    <row r="51" spans="1:6" ht="15.75" thickBot="1" x14ac:dyDescent="0.3">
      <c r="A51" t="s">
        <v>2408</v>
      </c>
      <c r="B51" s="3" t="s">
        <v>2409</v>
      </c>
      <c r="C51" s="3" t="s">
        <v>213</v>
      </c>
      <c r="D51" s="3" t="s">
        <v>176</v>
      </c>
      <c r="E51" s="7">
        <v>10814</v>
      </c>
      <c r="F51" s="3" t="str">
        <f>VLOOKUP(D51,'county-naming'!A$2:C$103,3,FALSE)</f>
        <v>清水县</v>
      </c>
    </row>
    <row r="52" spans="1:6" ht="15.75" thickBot="1" x14ac:dyDescent="0.3">
      <c r="A52" t="s">
        <v>2410</v>
      </c>
      <c r="B52" s="3" t="s">
        <v>2411</v>
      </c>
      <c r="C52" s="3" t="s">
        <v>213</v>
      </c>
      <c r="D52" s="3" t="s">
        <v>182</v>
      </c>
      <c r="E52" s="7">
        <v>37976</v>
      </c>
      <c r="F52" s="3" t="str">
        <f>VLOOKUP(D52,'county-naming'!A$2:C$103,3,FALSE)</f>
        <v>张家川回族自治县</v>
      </c>
    </row>
    <row r="53" spans="1:6" ht="15.75" thickBot="1" x14ac:dyDescent="0.3">
      <c r="A53" t="s">
        <v>2412</v>
      </c>
      <c r="B53" s="3" t="s">
        <v>2413</v>
      </c>
      <c r="C53" s="3" t="s">
        <v>213</v>
      </c>
      <c r="D53" s="3" t="s">
        <v>180</v>
      </c>
      <c r="E53" s="7">
        <v>11063</v>
      </c>
      <c r="F53" s="3" t="str">
        <f>VLOOKUP(D53,'county-naming'!A$2:C$103,3,FALSE)</f>
        <v>武山县</v>
      </c>
    </row>
    <row r="54" spans="1:6" ht="15.75" thickBot="1" x14ac:dyDescent="0.3">
      <c r="A54" t="s">
        <v>2414</v>
      </c>
      <c r="B54" s="3" t="s">
        <v>2415</v>
      </c>
      <c r="C54" s="3" t="s">
        <v>213</v>
      </c>
      <c r="D54" s="3" t="s">
        <v>180</v>
      </c>
      <c r="E54" s="7">
        <v>89998</v>
      </c>
      <c r="F54" s="3" t="str">
        <f>VLOOKUP(D54,'county-naming'!A$2:C$103,3,FALSE)</f>
        <v>武山县</v>
      </c>
    </row>
    <row r="55" spans="1:6" ht="15.75" thickBot="1" x14ac:dyDescent="0.3">
      <c r="A55" t="s">
        <v>2416</v>
      </c>
      <c r="B55" s="3" t="s">
        <v>2417</v>
      </c>
      <c r="C55" s="3" t="s">
        <v>213</v>
      </c>
      <c r="D55" s="3" t="s">
        <v>182</v>
      </c>
      <c r="E55" s="7">
        <v>22032</v>
      </c>
      <c r="F55" s="3" t="str">
        <f>VLOOKUP(D55,'county-naming'!A$2:C$103,3,FALSE)</f>
        <v>张家川回族自治县</v>
      </c>
    </row>
    <row r="56" spans="1:6" ht="15.75" thickBot="1" x14ac:dyDescent="0.3">
      <c r="A56" t="s">
        <v>2418</v>
      </c>
      <c r="B56" s="3" t="s">
        <v>2419</v>
      </c>
      <c r="C56" s="3" t="s">
        <v>213</v>
      </c>
      <c r="D56" s="3" t="s">
        <v>172</v>
      </c>
      <c r="E56" s="7">
        <v>18930</v>
      </c>
      <c r="F56" s="3" t="str">
        <f>VLOOKUP(D56,'county-naming'!A$2:C$103,3,FALSE)</f>
        <v>麦积区</v>
      </c>
    </row>
    <row r="57" spans="1:6" ht="15.75" thickBot="1" x14ac:dyDescent="0.3">
      <c r="A57" t="s">
        <v>2420</v>
      </c>
      <c r="B57" s="3" t="s">
        <v>2421</v>
      </c>
      <c r="C57" s="3" t="s">
        <v>213</v>
      </c>
      <c r="D57" s="3" t="s">
        <v>180</v>
      </c>
      <c r="E57" s="7">
        <v>42260</v>
      </c>
      <c r="F57" s="3" t="str">
        <f>VLOOKUP(D57,'county-naming'!A$2:C$103,3,FALSE)</f>
        <v>武山县</v>
      </c>
    </row>
    <row r="58" spans="1:6" ht="15.75" thickBot="1" x14ac:dyDescent="0.3">
      <c r="A58" t="s">
        <v>2422</v>
      </c>
      <c r="B58" s="3" t="s">
        <v>2423</v>
      </c>
      <c r="C58" s="3" t="s">
        <v>213</v>
      </c>
      <c r="D58" s="3" t="s">
        <v>182</v>
      </c>
      <c r="E58" s="7">
        <v>11922</v>
      </c>
      <c r="F58" s="3" t="str">
        <f>VLOOKUP(D58,'county-naming'!A$2:C$103,3,FALSE)</f>
        <v>张家川回族自治县</v>
      </c>
    </row>
    <row r="59" spans="1:6" ht="15.75" thickBot="1" x14ac:dyDescent="0.3">
      <c r="A59" t="s">
        <v>2424</v>
      </c>
      <c r="B59" s="3" t="s">
        <v>2425</v>
      </c>
      <c r="C59" s="3" t="s">
        <v>213</v>
      </c>
      <c r="D59" s="3" t="s">
        <v>172</v>
      </c>
      <c r="E59" s="7">
        <v>59730</v>
      </c>
      <c r="F59" s="3" t="str">
        <f>VLOOKUP(D59,'county-naming'!A$2:C$103,3,FALSE)</f>
        <v>麦积区</v>
      </c>
    </row>
    <row r="60" spans="1:6" ht="15.75" thickBot="1" x14ac:dyDescent="0.3">
      <c r="A60" t="s">
        <v>2426</v>
      </c>
      <c r="B60" s="3" t="s">
        <v>2427</v>
      </c>
      <c r="C60" s="3" t="s">
        <v>213</v>
      </c>
      <c r="D60" s="3" t="s">
        <v>178</v>
      </c>
      <c r="E60" s="7">
        <v>21104</v>
      </c>
      <c r="F60" s="3" t="str">
        <f>VLOOKUP(D60,'county-naming'!A$2:C$103,3,FALSE)</f>
        <v>秦州区</v>
      </c>
    </row>
    <row r="61" spans="1:6" ht="15.75" thickBot="1" x14ac:dyDescent="0.3">
      <c r="A61" t="s">
        <v>2428</v>
      </c>
      <c r="B61" s="3" t="s">
        <v>2429</v>
      </c>
      <c r="C61" s="3" t="s">
        <v>216</v>
      </c>
      <c r="D61" s="3" t="s">
        <v>182</v>
      </c>
      <c r="E61" s="7">
        <v>16592</v>
      </c>
      <c r="F61" s="3" t="str">
        <f>VLOOKUP(D61,'county-naming'!A$2:C$103,3,FALSE)</f>
        <v>张家川回族自治县</v>
      </c>
    </row>
    <row r="62" spans="1:6" ht="15.75" thickBot="1" x14ac:dyDescent="0.3">
      <c r="A62" t="s">
        <v>2430</v>
      </c>
      <c r="B62" s="3" t="s">
        <v>2431</v>
      </c>
      <c r="C62" s="3" t="s">
        <v>213</v>
      </c>
      <c r="D62" s="3" t="s">
        <v>178</v>
      </c>
      <c r="E62" s="7">
        <v>24044</v>
      </c>
      <c r="F62" s="3" t="str">
        <f>VLOOKUP(D62,'county-naming'!A$2:C$103,3,FALSE)</f>
        <v>秦州区</v>
      </c>
    </row>
    <row r="63" spans="1:6" ht="15.75" thickBot="1" x14ac:dyDescent="0.3">
      <c r="A63" t="s">
        <v>1985</v>
      </c>
      <c r="B63" s="3" t="s">
        <v>2432</v>
      </c>
      <c r="C63" s="3" t="s">
        <v>213</v>
      </c>
      <c r="D63" s="3" t="s">
        <v>170</v>
      </c>
      <c r="E63" s="7">
        <v>70072</v>
      </c>
      <c r="F63" s="3" t="str">
        <f>VLOOKUP(D63,'county-naming'!A$2:C$103,3,FALSE)</f>
        <v>甘谷县</v>
      </c>
    </row>
    <row r="64" spans="1:6" ht="15.75" thickBot="1" x14ac:dyDescent="0.3">
      <c r="A64" t="s">
        <v>2433</v>
      </c>
      <c r="B64" s="3" t="s">
        <v>2434</v>
      </c>
      <c r="C64" s="3" t="s">
        <v>216</v>
      </c>
      <c r="D64" s="3" t="s">
        <v>182</v>
      </c>
      <c r="E64" s="7">
        <v>7146</v>
      </c>
      <c r="F64" s="3" t="str">
        <f>VLOOKUP(D64,'county-naming'!A$2:C$103,3,FALSE)</f>
        <v>张家川回族自治县</v>
      </c>
    </row>
    <row r="65" spans="1:6" ht="15.75" thickBot="1" x14ac:dyDescent="0.3">
      <c r="A65" t="s">
        <v>2435</v>
      </c>
      <c r="B65" s="3" t="s">
        <v>2436</v>
      </c>
      <c r="C65" s="3" t="s">
        <v>213</v>
      </c>
      <c r="D65" s="3" t="s">
        <v>178</v>
      </c>
      <c r="E65" s="7">
        <v>36181</v>
      </c>
      <c r="F65" s="3" t="str">
        <f>VLOOKUP(D65,'county-naming'!A$2:C$103,3,FALSE)</f>
        <v>秦州区</v>
      </c>
    </row>
    <row r="66" spans="1:6" ht="15.75" thickBot="1" x14ac:dyDescent="0.3">
      <c r="A66" t="s">
        <v>2437</v>
      </c>
      <c r="B66" s="3" t="s">
        <v>2438</v>
      </c>
      <c r="C66" s="3" t="s">
        <v>213</v>
      </c>
      <c r="D66" s="3" t="s">
        <v>174</v>
      </c>
      <c r="E66" s="7">
        <v>18501</v>
      </c>
      <c r="F66" s="3" t="str">
        <f>VLOOKUP(D66,'county-naming'!A$2:C$103,3,FALSE)</f>
        <v>秦安县</v>
      </c>
    </row>
    <row r="67" spans="1:6" ht="15.75" thickBot="1" x14ac:dyDescent="0.3">
      <c r="A67" t="s">
        <v>2439</v>
      </c>
      <c r="B67" s="3" t="s">
        <v>2440</v>
      </c>
      <c r="C67" s="3" t="s">
        <v>231</v>
      </c>
      <c r="D67" s="3" t="s">
        <v>172</v>
      </c>
      <c r="E67" s="7">
        <v>46710</v>
      </c>
      <c r="F67" s="3" t="str">
        <f>VLOOKUP(D67,'county-naming'!A$2:C$103,3,FALSE)</f>
        <v>麦积区</v>
      </c>
    </row>
    <row r="68" spans="1:6" ht="15.75" thickBot="1" x14ac:dyDescent="0.3">
      <c r="A68" t="s">
        <v>2441</v>
      </c>
      <c r="B68" s="3" t="s">
        <v>2442</v>
      </c>
      <c r="C68" s="3" t="s">
        <v>231</v>
      </c>
      <c r="D68" s="3" t="s">
        <v>178</v>
      </c>
      <c r="E68" s="7">
        <v>55374</v>
      </c>
      <c r="F68" s="3" t="str">
        <f>VLOOKUP(D68,'county-naming'!A$2:C$103,3,FALSE)</f>
        <v>秦州区</v>
      </c>
    </row>
    <row r="69" spans="1:6" ht="15.75" thickBot="1" x14ac:dyDescent="0.3">
      <c r="A69" t="s">
        <v>2443</v>
      </c>
      <c r="B69" s="3" t="s">
        <v>2444</v>
      </c>
      <c r="C69" s="3" t="s">
        <v>213</v>
      </c>
      <c r="D69" s="3" t="s">
        <v>178</v>
      </c>
      <c r="E69" s="7">
        <v>11731</v>
      </c>
      <c r="F69" s="3" t="str">
        <f>VLOOKUP(D69,'county-naming'!A$2:C$103,3,FALSE)</f>
        <v>秦州区</v>
      </c>
    </row>
    <row r="70" spans="1:6" ht="15.75" thickBot="1" x14ac:dyDescent="0.3">
      <c r="A70" t="s">
        <v>2445</v>
      </c>
      <c r="B70" s="3" t="s">
        <v>2446</v>
      </c>
      <c r="C70" s="3" t="s">
        <v>213</v>
      </c>
      <c r="D70" s="3" t="s">
        <v>176</v>
      </c>
      <c r="E70" s="7">
        <v>13478</v>
      </c>
      <c r="F70" s="3" t="str">
        <f>VLOOKUP(D70,'county-naming'!A$2:C$103,3,FALSE)</f>
        <v>清水县</v>
      </c>
    </row>
    <row r="71" spans="1:6" ht="15.75" thickBot="1" x14ac:dyDescent="0.3">
      <c r="A71" t="s">
        <v>2447</v>
      </c>
      <c r="B71" s="3" t="s">
        <v>2448</v>
      </c>
      <c r="C71" s="3" t="s">
        <v>213</v>
      </c>
      <c r="D71" s="3" t="s">
        <v>178</v>
      </c>
      <c r="E71" s="7">
        <v>14906</v>
      </c>
      <c r="F71" s="3" t="str">
        <f>VLOOKUP(D71,'county-naming'!A$2:C$103,3,FALSE)</f>
        <v>秦州区</v>
      </c>
    </row>
    <row r="72" spans="1:6" ht="15.75" thickBot="1" x14ac:dyDescent="0.3">
      <c r="A72" t="s">
        <v>510</v>
      </c>
      <c r="B72" s="3" t="s">
        <v>511</v>
      </c>
      <c r="C72" s="3" t="s">
        <v>213</v>
      </c>
      <c r="D72" s="3" t="s">
        <v>172</v>
      </c>
      <c r="E72" s="7">
        <v>13723</v>
      </c>
      <c r="F72" s="3" t="str">
        <f>VLOOKUP(D72,'county-naming'!A$2:C$103,3,FALSE)</f>
        <v>麦积区</v>
      </c>
    </row>
    <row r="73" spans="1:6" ht="15.75" thickBot="1" x14ac:dyDescent="0.3">
      <c r="A73" t="s">
        <v>2449</v>
      </c>
      <c r="B73" s="3" t="s">
        <v>2450</v>
      </c>
      <c r="C73" s="3" t="s">
        <v>213</v>
      </c>
      <c r="D73" s="3" t="s">
        <v>180</v>
      </c>
      <c r="E73" s="7">
        <v>24235</v>
      </c>
      <c r="F73" s="3" t="str">
        <f>VLOOKUP(D73,'county-naming'!A$2:C$103,3,FALSE)</f>
        <v>武山县</v>
      </c>
    </row>
    <row r="74" spans="1:6" ht="15.75" thickBot="1" x14ac:dyDescent="0.3">
      <c r="A74" t="s">
        <v>2451</v>
      </c>
      <c r="B74" s="3" t="s">
        <v>2452</v>
      </c>
      <c r="C74" s="3" t="s">
        <v>213</v>
      </c>
      <c r="D74" s="3" t="s">
        <v>176</v>
      </c>
      <c r="E74" s="7">
        <v>9486</v>
      </c>
      <c r="F74" s="3" t="str">
        <f>VLOOKUP(D74,'county-naming'!A$2:C$103,3,FALSE)</f>
        <v>清水县</v>
      </c>
    </row>
    <row r="75" spans="1:6" ht="15.75" thickBot="1" x14ac:dyDescent="0.3">
      <c r="A75" t="s">
        <v>2453</v>
      </c>
      <c r="B75" s="3" t="s">
        <v>2454</v>
      </c>
      <c r="C75" s="3" t="s">
        <v>213</v>
      </c>
      <c r="D75" s="3" t="s">
        <v>172</v>
      </c>
      <c r="E75" s="7">
        <v>29811</v>
      </c>
      <c r="F75" s="3" t="str">
        <f>VLOOKUP(D75,'county-naming'!A$2:C$103,3,FALSE)</f>
        <v>麦积区</v>
      </c>
    </row>
    <row r="76" spans="1:6" ht="15.75" thickBot="1" x14ac:dyDescent="0.3">
      <c r="A76" t="s">
        <v>2455</v>
      </c>
      <c r="B76" s="3" t="s">
        <v>2456</v>
      </c>
      <c r="C76" s="3" t="s">
        <v>213</v>
      </c>
      <c r="D76" s="3" t="s">
        <v>172</v>
      </c>
      <c r="E76" s="7">
        <v>32808</v>
      </c>
      <c r="F76" s="3" t="str">
        <f>VLOOKUP(D76,'county-naming'!A$2:C$103,3,FALSE)</f>
        <v>麦积区</v>
      </c>
    </row>
    <row r="77" spans="1:6" ht="15.75" thickBot="1" x14ac:dyDescent="0.3">
      <c r="A77" t="s">
        <v>2457</v>
      </c>
      <c r="B77" s="3" t="s">
        <v>2458</v>
      </c>
      <c r="C77" s="3" t="s">
        <v>231</v>
      </c>
      <c r="D77" s="3" t="s">
        <v>178</v>
      </c>
      <c r="E77" s="7">
        <v>45964</v>
      </c>
      <c r="F77" s="3" t="str">
        <f>VLOOKUP(D77,'county-naming'!A$2:C$103,3,FALSE)</f>
        <v>秦州区</v>
      </c>
    </row>
    <row r="78" spans="1:6" ht="15.75" thickBot="1" x14ac:dyDescent="0.3">
      <c r="A78" t="s">
        <v>2459</v>
      </c>
      <c r="B78" s="3" t="s">
        <v>2460</v>
      </c>
      <c r="C78" s="3" t="s">
        <v>213</v>
      </c>
      <c r="D78" s="3" t="s">
        <v>180</v>
      </c>
      <c r="E78" s="7">
        <v>27168</v>
      </c>
      <c r="F78" s="3" t="str">
        <f>VLOOKUP(D78,'county-naming'!A$2:C$103,3,FALSE)</f>
        <v>武山县</v>
      </c>
    </row>
    <row r="79" spans="1:6" ht="15.75" thickBot="1" x14ac:dyDescent="0.3">
      <c r="A79" t="s">
        <v>2461</v>
      </c>
      <c r="B79" s="3" t="s">
        <v>2462</v>
      </c>
      <c r="C79" s="3" t="s">
        <v>213</v>
      </c>
      <c r="D79" s="3" t="s">
        <v>176</v>
      </c>
      <c r="E79" s="7">
        <v>11581</v>
      </c>
      <c r="F79" s="3" t="str">
        <f>VLOOKUP(D79,'county-naming'!A$2:C$103,3,FALSE)</f>
        <v>清水县</v>
      </c>
    </row>
    <row r="80" spans="1:6" ht="15.75" thickBot="1" x14ac:dyDescent="0.3">
      <c r="A80" t="s">
        <v>2463</v>
      </c>
      <c r="B80" s="3" t="s">
        <v>2464</v>
      </c>
      <c r="C80" s="3" t="s">
        <v>213</v>
      </c>
      <c r="D80" s="3" t="s">
        <v>178</v>
      </c>
      <c r="E80" s="7">
        <v>24387</v>
      </c>
      <c r="F80" s="3" t="str">
        <f>VLOOKUP(D80,'county-naming'!A$2:C$103,3,FALSE)</f>
        <v>秦州区</v>
      </c>
    </row>
    <row r="81" spans="1:6" ht="15.75" thickBot="1" x14ac:dyDescent="0.3">
      <c r="A81" t="s">
        <v>2465</v>
      </c>
      <c r="B81" s="3" t="s">
        <v>2466</v>
      </c>
      <c r="C81" s="3" t="s">
        <v>213</v>
      </c>
      <c r="D81" s="3" t="s">
        <v>180</v>
      </c>
      <c r="E81" s="7">
        <v>37074</v>
      </c>
      <c r="F81" s="3" t="str">
        <f>VLOOKUP(D81,'county-naming'!A$2:C$103,3,FALSE)</f>
        <v>武山县</v>
      </c>
    </row>
    <row r="82" spans="1:6" ht="15.75" thickBot="1" x14ac:dyDescent="0.3">
      <c r="A82" t="s">
        <v>2467</v>
      </c>
      <c r="B82" s="3" t="s">
        <v>2468</v>
      </c>
      <c r="C82" s="3" t="s">
        <v>231</v>
      </c>
      <c r="D82" s="3" t="s">
        <v>178</v>
      </c>
      <c r="E82" s="7">
        <v>45209</v>
      </c>
      <c r="F82" s="3" t="str">
        <f>VLOOKUP(D82,'county-naming'!A$2:C$103,3,FALSE)</f>
        <v>秦州区</v>
      </c>
    </row>
    <row r="83" spans="1:6" ht="15.75" thickBot="1" x14ac:dyDescent="0.3">
      <c r="A83" t="s">
        <v>2469</v>
      </c>
      <c r="B83" s="3" t="s">
        <v>2470</v>
      </c>
      <c r="C83" s="3" t="s">
        <v>213</v>
      </c>
      <c r="D83" s="3" t="s">
        <v>178</v>
      </c>
      <c r="E83" s="7">
        <v>24819</v>
      </c>
      <c r="F83" s="3" t="str">
        <f>VLOOKUP(D83,'county-naming'!A$2:C$103,3,FALSE)</f>
        <v>秦州区</v>
      </c>
    </row>
    <row r="84" spans="1:6" ht="15.75" thickBot="1" x14ac:dyDescent="0.3">
      <c r="A84" t="s">
        <v>2471</v>
      </c>
      <c r="B84" s="3" t="s">
        <v>2472</v>
      </c>
      <c r="C84" s="3" t="s">
        <v>213</v>
      </c>
      <c r="D84" s="3" t="s">
        <v>176</v>
      </c>
      <c r="E84" s="7">
        <v>13487</v>
      </c>
      <c r="F84" s="3" t="str">
        <f>VLOOKUP(D84,'county-naming'!A$2:C$103,3,FALSE)</f>
        <v>清水县</v>
      </c>
    </row>
    <row r="85" spans="1:6" ht="15.75" thickBot="1" x14ac:dyDescent="0.3">
      <c r="A85" t="s">
        <v>2473</v>
      </c>
      <c r="B85" s="3" t="s">
        <v>2474</v>
      </c>
      <c r="C85" s="3" t="s">
        <v>213</v>
      </c>
      <c r="D85" s="3" t="s">
        <v>178</v>
      </c>
      <c r="E85" s="7">
        <v>32073</v>
      </c>
      <c r="F85" s="3" t="str">
        <f>VLOOKUP(D85,'county-naming'!A$2:C$103,3,FALSE)</f>
        <v>秦州区</v>
      </c>
    </row>
    <row r="86" spans="1:6" ht="15.75" thickBot="1" x14ac:dyDescent="0.3">
      <c r="A86" t="s">
        <v>2475</v>
      </c>
      <c r="B86" s="3" t="s">
        <v>2476</v>
      </c>
      <c r="C86" s="3" t="s">
        <v>213</v>
      </c>
      <c r="D86" s="3" t="s">
        <v>176</v>
      </c>
      <c r="E86" s="7">
        <v>12410</v>
      </c>
      <c r="F86" s="3" t="str">
        <f>VLOOKUP(D86,'county-naming'!A$2:C$103,3,FALSE)</f>
        <v>清水县</v>
      </c>
    </row>
    <row r="87" spans="1:6" ht="15.75" thickBot="1" x14ac:dyDescent="0.3">
      <c r="A87" t="s">
        <v>2477</v>
      </c>
      <c r="B87" s="3" t="s">
        <v>2478</v>
      </c>
      <c r="C87" s="3" t="s">
        <v>213</v>
      </c>
      <c r="D87" s="3" t="s">
        <v>174</v>
      </c>
      <c r="E87" s="7">
        <v>23414</v>
      </c>
      <c r="F87" s="3" t="str">
        <f>VLOOKUP(D87,'county-naming'!A$2:C$103,3,FALSE)</f>
        <v>秦安县</v>
      </c>
    </row>
    <row r="88" spans="1:6" ht="15.75" thickBot="1" x14ac:dyDescent="0.3">
      <c r="A88" t="s">
        <v>2479</v>
      </c>
      <c r="B88" s="3" t="s">
        <v>2480</v>
      </c>
      <c r="C88" s="3" t="s">
        <v>213</v>
      </c>
      <c r="D88" s="3" t="s">
        <v>174</v>
      </c>
      <c r="E88" s="7">
        <v>17925</v>
      </c>
      <c r="F88" s="3" t="str">
        <f>VLOOKUP(D88,'county-naming'!A$2:C$103,3,FALSE)</f>
        <v>秦安县</v>
      </c>
    </row>
    <row r="89" spans="1:6" ht="15.75" thickBot="1" x14ac:dyDescent="0.3">
      <c r="A89" t="s">
        <v>2481</v>
      </c>
      <c r="B89" s="3" t="s">
        <v>2482</v>
      </c>
      <c r="C89" s="3" t="s">
        <v>213</v>
      </c>
      <c r="D89" s="3" t="s">
        <v>174</v>
      </c>
      <c r="E89" s="7">
        <v>22131</v>
      </c>
      <c r="F89" s="3" t="str">
        <f>VLOOKUP(D89,'county-naming'!A$2:C$103,3,FALSE)</f>
        <v>秦安县</v>
      </c>
    </row>
    <row r="90" spans="1:6" ht="15.75" thickBot="1" x14ac:dyDescent="0.3">
      <c r="A90" t="s">
        <v>2483</v>
      </c>
      <c r="B90" s="3" t="s">
        <v>2484</v>
      </c>
      <c r="C90" s="3" t="s">
        <v>213</v>
      </c>
      <c r="D90" s="3" t="s">
        <v>174</v>
      </c>
      <c r="E90" s="7">
        <v>26896</v>
      </c>
      <c r="F90" s="3" t="str">
        <f>VLOOKUP(D90,'county-naming'!A$2:C$103,3,FALSE)</f>
        <v>秦安县</v>
      </c>
    </row>
    <row r="91" spans="1:6" ht="15.75" thickBot="1" x14ac:dyDescent="0.3">
      <c r="A91" t="s">
        <v>2485</v>
      </c>
      <c r="B91" s="3" t="s">
        <v>2486</v>
      </c>
      <c r="C91" s="3" t="s">
        <v>213</v>
      </c>
      <c r="D91" s="3" t="s">
        <v>172</v>
      </c>
      <c r="E91" s="7">
        <v>33014</v>
      </c>
      <c r="F91" s="3" t="str">
        <f>VLOOKUP(D91,'county-naming'!A$2:C$103,3,FALSE)</f>
        <v>麦积区</v>
      </c>
    </row>
    <row r="92" spans="1:6" ht="15.75" thickBot="1" x14ac:dyDescent="0.3">
      <c r="A92" t="s">
        <v>2264</v>
      </c>
      <c r="B92" s="3" t="s">
        <v>2265</v>
      </c>
      <c r="C92" s="3" t="s">
        <v>213</v>
      </c>
      <c r="D92" s="3" t="s">
        <v>180</v>
      </c>
      <c r="E92" s="7">
        <v>18314</v>
      </c>
      <c r="F92" s="3" t="str">
        <f>VLOOKUP(D92,'county-naming'!A$2:C$103,3,FALSE)</f>
        <v>武山县</v>
      </c>
    </row>
    <row r="93" spans="1:6" ht="15.75" thickBot="1" x14ac:dyDescent="0.3">
      <c r="A93" t="s">
        <v>2487</v>
      </c>
      <c r="B93" s="3" t="s">
        <v>2488</v>
      </c>
      <c r="C93" s="3" t="s">
        <v>213</v>
      </c>
      <c r="D93" s="3" t="s">
        <v>170</v>
      </c>
      <c r="E93" s="7">
        <v>14679</v>
      </c>
      <c r="F93" s="3" t="str">
        <f>VLOOKUP(D93,'county-naming'!A$2:C$103,3,FALSE)</f>
        <v>甘谷县</v>
      </c>
    </row>
    <row r="94" spans="1:6" ht="15.75" thickBot="1" x14ac:dyDescent="0.3">
      <c r="A94" t="s">
        <v>2489</v>
      </c>
      <c r="B94" s="3" t="s">
        <v>2490</v>
      </c>
      <c r="C94" s="3" t="s">
        <v>213</v>
      </c>
      <c r="D94" s="3" t="s">
        <v>172</v>
      </c>
      <c r="E94" s="7">
        <v>20035</v>
      </c>
      <c r="F94" s="3" t="str">
        <f>VLOOKUP(D94,'county-naming'!A$2:C$103,3,FALSE)</f>
        <v>麦积区</v>
      </c>
    </row>
    <row r="95" spans="1:6" ht="15.75" thickBot="1" x14ac:dyDescent="0.3">
      <c r="A95" t="s">
        <v>2491</v>
      </c>
      <c r="B95" s="3" t="s">
        <v>2492</v>
      </c>
      <c r="C95" s="3" t="s">
        <v>213</v>
      </c>
      <c r="D95" s="3" t="s">
        <v>174</v>
      </c>
      <c r="E95" s="7">
        <v>34509</v>
      </c>
      <c r="F95" s="3" t="str">
        <f>VLOOKUP(D95,'county-naming'!A$2:C$103,3,FALSE)</f>
        <v>秦安县</v>
      </c>
    </row>
    <row r="96" spans="1:6" ht="15.75" thickBot="1" x14ac:dyDescent="0.3">
      <c r="A96" t="s">
        <v>2493</v>
      </c>
      <c r="B96" s="3" t="s">
        <v>2494</v>
      </c>
      <c r="C96" s="3" t="s">
        <v>213</v>
      </c>
      <c r="D96" s="3" t="s">
        <v>174</v>
      </c>
      <c r="E96" s="7">
        <v>29394</v>
      </c>
      <c r="F96" s="3" t="str">
        <f>VLOOKUP(D96,'county-naming'!A$2:C$103,3,FALSE)</f>
        <v>秦安县</v>
      </c>
    </row>
    <row r="97" spans="1:6" ht="15.75" thickBot="1" x14ac:dyDescent="0.3">
      <c r="A97" t="s">
        <v>2495</v>
      </c>
      <c r="B97" s="3" t="s">
        <v>2496</v>
      </c>
      <c r="C97" s="3" t="s">
        <v>216</v>
      </c>
      <c r="D97" s="3" t="s">
        <v>170</v>
      </c>
      <c r="E97" s="7">
        <v>22066</v>
      </c>
      <c r="F97" s="3" t="str">
        <f>VLOOKUP(D97,'county-naming'!A$2:C$103,3,FALSE)</f>
        <v>甘谷县</v>
      </c>
    </row>
    <row r="98" spans="1:6" ht="15.75" thickBot="1" x14ac:dyDescent="0.3">
      <c r="A98" t="s">
        <v>1481</v>
      </c>
      <c r="B98" s="3" t="s">
        <v>1482</v>
      </c>
      <c r="C98" s="3" t="s">
        <v>231</v>
      </c>
      <c r="D98" s="3" t="s">
        <v>178</v>
      </c>
      <c r="E98" s="7">
        <v>40460</v>
      </c>
      <c r="F98" s="3" t="str">
        <f>VLOOKUP(D98,'county-naming'!A$2:C$103,3,FALSE)</f>
        <v>秦州区</v>
      </c>
    </row>
    <row r="99" spans="1:6" ht="15.75" thickBot="1" x14ac:dyDescent="0.3">
      <c r="A99" t="s">
        <v>2497</v>
      </c>
      <c r="B99" s="3" t="s">
        <v>2498</v>
      </c>
      <c r="C99" s="3" t="s">
        <v>216</v>
      </c>
      <c r="D99" s="3" t="s">
        <v>176</v>
      </c>
      <c r="E99" s="7">
        <v>10361</v>
      </c>
      <c r="F99" s="3" t="str">
        <f>VLOOKUP(D99,'county-naming'!A$2:C$103,3,FALSE)</f>
        <v>清水县</v>
      </c>
    </row>
    <row r="100" spans="1:6" ht="15.75" thickBot="1" x14ac:dyDescent="0.3">
      <c r="A100" t="s">
        <v>2499</v>
      </c>
      <c r="B100" s="3" t="s">
        <v>2500</v>
      </c>
      <c r="C100" s="3" t="s">
        <v>213</v>
      </c>
      <c r="D100" s="3" t="s">
        <v>174</v>
      </c>
      <c r="E100" s="7">
        <v>23922</v>
      </c>
      <c r="F100" s="3" t="str">
        <f>VLOOKUP(D100,'county-naming'!A$2:C$103,3,FALSE)</f>
        <v>秦安县</v>
      </c>
    </row>
    <row r="101" spans="1:6" ht="15.75" thickBot="1" x14ac:dyDescent="0.3">
      <c r="A101" t="s">
        <v>2501</v>
      </c>
      <c r="B101" s="3" t="s">
        <v>2502</v>
      </c>
      <c r="C101" s="3" t="s">
        <v>213</v>
      </c>
      <c r="D101" s="3" t="s">
        <v>174</v>
      </c>
      <c r="E101" s="7">
        <v>95211</v>
      </c>
      <c r="F101" s="3" t="str">
        <f>VLOOKUP(D101,'county-naming'!A$2:C$103,3,FALSE)</f>
        <v>秦安县</v>
      </c>
    </row>
    <row r="102" spans="1:6" ht="15.75" thickBot="1" x14ac:dyDescent="0.3">
      <c r="A102" t="s">
        <v>2503</v>
      </c>
      <c r="B102" s="3" t="s">
        <v>2504</v>
      </c>
      <c r="C102" s="3" t="s">
        <v>213</v>
      </c>
      <c r="D102" s="3" t="s">
        <v>170</v>
      </c>
      <c r="E102" s="7">
        <v>97483</v>
      </c>
      <c r="F102" s="3" t="str">
        <f>VLOOKUP(D102,'county-naming'!A$2:C$103,3,FALSE)</f>
        <v>甘谷县</v>
      </c>
    </row>
    <row r="103" spans="1:6" ht="15.75" thickBot="1" x14ac:dyDescent="0.3">
      <c r="A103" t="s">
        <v>2505</v>
      </c>
      <c r="B103" s="3" t="s">
        <v>2506</v>
      </c>
      <c r="C103" s="3" t="s">
        <v>213</v>
      </c>
      <c r="D103" s="3" t="s">
        <v>172</v>
      </c>
      <c r="E103" s="7">
        <v>27592</v>
      </c>
      <c r="F103" s="3" t="str">
        <f>VLOOKUP(D103,'county-naming'!A$2:C$103,3,FALSE)</f>
        <v>麦积区</v>
      </c>
    </row>
    <row r="104" spans="1:6" ht="15.75" thickBot="1" x14ac:dyDescent="0.3">
      <c r="A104" t="s">
        <v>2507</v>
      </c>
      <c r="B104" s="3" t="s">
        <v>2508</v>
      </c>
      <c r="C104" s="3" t="s">
        <v>213</v>
      </c>
      <c r="D104" s="3" t="s">
        <v>170</v>
      </c>
      <c r="E104" s="7">
        <v>15165</v>
      </c>
      <c r="F104" s="3" t="str">
        <f>VLOOKUP(D104,'county-naming'!A$2:C$103,3,FALSE)</f>
        <v>甘谷县</v>
      </c>
    </row>
    <row r="105" spans="1:6" ht="15.75" thickBot="1" x14ac:dyDescent="0.3">
      <c r="A105" t="s">
        <v>2509</v>
      </c>
      <c r="B105" s="3" t="s">
        <v>2510</v>
      </c>
      <c r="C105" s="3" t="s">
        <v>216</v>
      </c>
      <c r="D105" s="3" t="s">
        <v>180</v>
      </c>
      <c r="E105" s="7">
        <v>13871</v>
      </c>
      <c r="F105" s="3" t="str">
        <f>VLOOKUP(D105,'county-naming'!A$2:C$103,3,FALSE)</f>
        <v>武山县</v>
      </c>
    </row>
    <row r="106" spans="1:6" ht="15.75" thickBot="1" x14ac:dyDescent="0.3">
      <c r="A106" t="s">
        <v>2511</v>
      </c>
      <c r="B106" s="3" t="s">
        <v>2512</v>
      </c>
      <c r="C106" s="3" t="s">
        <v>213</v>
      </c>
      <c r="D106" s="3" t="s">
        <v>180</v>
      </c>
      <c r="E106" s="7">
        <v>13400</v>
      </c>
      <c r="F106" s="3" t="str">
        <f>VLOOKUP(D106,'county-naming'!A$2:C$103,3,FALSE)</f>
        <v>武山县</v>
      </c>
    </row>
    <row r="107" spans="1:6" ht="15.75" thickBot="1" x14ac:dyDescent="0.3">
      <c r="A107" t="s">
        <v>2513</v>
      </c>
      <c r="B107" s="3" t="s">
        <v>2514</v>
      </c>
      <c r="C107" s="3" t="s">
        <v>213</v>
      </c>
      <c r="D107" s="3" t="s">
        <v>178</v>
      </c>
      <c r="E107" s="7">
        <v>11510</v>
      </c>
      <c r="F107" s="3" t="str">
        <f>VLOOKUP(D107,'county-naming'!A$2:C$103,3,FALSE)</f>
        <v>秦州区</v>
      </c>
    </row>
    <row r="108" spans="1:6" ht="15.75" thickBot="1" x14ac:dyDescent="0.3">
      <c r="A108" t="s">
        <v>2515</v>
      </c>
      <c r="B108" s="3" t="s">
        <v>2516</v>
      </c>
      <c r="C108" s="3" t="s">
        <v>216</v>
      </c>
      <c r="D108" s="3" t="s">
        <v>182</v>
      </c>
      <c r="E108" s="7">
        <v>8325</v>
      </c>
      <c r="F108" s="3" t="str">
        <f>VLOOKUP(D108,'county-naming'!A$2:C$103,3,FALSE)</f>
        <v>张家川回族自治县</v>
      </c>
    </row>
    <row r="109" spans="1:6" ht="15.75" thickBot="1" x14ac:dyDescent="0.3">
      <c r="A109" t="s">
        <v>2517</v>
      </c>
      <c r="B109" s="3" t="s">
        <v>2518</v>
      </c>
      <c r="C109" s="3" t="s">
        <v>213</v>
      </c>
      <c r="D109" s="3" t="s">
        <v>174</v>
      </c>
      <c r="E109" s="7">
        <v>30091</v>
      </c>
      <c r="F109" s="3" t="str">
        <f>VLOOKUP(D109,'county-naming'!A$2:C$103,3,FALSE)</f>
        <v>秦安县</v>
      </c>
    </row>
    <row r="110" spans="1:6" ht="15.75" thickBot="1" x14ac:dyDescent="0.3">
      <c r="A110" t="s">
        <v>2519</v>
      </c>
      <c r="B110" s="3" t="s">
        <v>2520</v>
      </c>
      <c r="C110" s="3" t="s">
        <v>213</v>
      </c>
      <c r="D110" s="3" t="s">
        <v>176</v>
      </c>
      <c r="E110" s="7">
        <v>55595</v>
      </c>
      <c r="F110" s="3" t="str">
        <f>VLOOKUP(D110,'county-naming'!A$2:C$103,3,FALSE)</f>
        <v>清水县</v>
      </c>
    </row>
    <row r="111" spans="1:6" ht="15.75" thickBot="1" x14ac:dyDescent="0.3">
      <c r="A111" t="s">
        <v>2521</v>
      </c>
      <c r="B111" s="3" t="s">
        <v>2522</v>
      </c>
      <c r="C111" s="3" t="s">
        <v>213</v>
      </c>
      <c r="D111" s="3" t="s">
        <v>172</v>
      </c>
      <c r="E111" s="7">
        <v>18938</v>
      </c>
      <c r="F111" s="3" t="str">
        <f>VLOOKUP(D111,'county-naming'!A$2:C$103,3,FALSE)</f>
        <v>麦积区</v>
      </c>
    </row>
    <row r="112" spans="1:6" ht="15.75" thickBot="1" x14ac:dyDescent="0.3">
      <c r="A112" t="s">
        <v>2523</v>
      </c>
      <c r="B112" s="3" t="s">
        <v>2524</v>
      </c>
      <c r="C112" s="3" t="s">
        <v>213</v>
      </c>
      <c r="D112" s="3" t="s">
        <v>176</v>
      </c>
      <c r="E112" s="7">
        <v>9830</v>
      </c>
      <c r="F112" s="3" t="str">
        <f>VLOOKUP(D112,'county-naming'!A$2:C$103,3,FALSE)</f>
        <v>清水县</v>
      </c>
    </row>
    <row r="113" spans="1:6" ht="15.75" thickBot="1" x14ac:dyDescent="0.3">
      <c r="A113" t="s">
        <v>2525</v>
      </c>
      <c r="B113" s="3" t="s">
        <v>2526</v>
      </c>
      <c r="C113" s="3" t="s">
        <v>213</v>
      </c>
      <c r="D113" s="3" t="s">
        <v>180</v>
      </c>
      <c r="E113" s="7">
        <v>26352</v>
      </c>
      <c r="F113" s="3" t="str">
        <f>VLOOKUP(D113,'county-naming'!A$2:C$103,3,FALSE)</f>
        <v>武山县</v>
      </c>
    </row>
    <row r="114" spans="1:6" ht="15.75" thickBot="1" x14ac:dyDescent="0.3">
      <c r="A114" t="s">
        <v>2527</v>
      </c>
      <c r="B114" s="3" t="s">
        <v>2528</v>
      </c>
      <c r="C114" s="3" t="s">
        <v>213</v>
      </c>
      <c r="D114" s="3" t="s">
        <v>174</v>
      </c>
      <c r="E114" s="7">
        <v>16220</v>
      </c>
      <c r="F114" s="3" t="str">
        <f>VLOOKUP(D114,'county-naming'!A$2:C$103,3,FALSE)</f>
        <v>秦安县</v>
      </c>
    </row>
    <row r="115" spans="1:6" ht="15.75" thickBot="1" x14ac:dyDescent="0.3">
      <c r="A115" t="s">
        <v>2529</v>
      </c>
      <c r="B115" s="3" t="s">
        <v>2530</v>
      </c>
      <c r="C115" s="3" t="s">
        <v>213</v>
      </c>
      <c r="D115" s="3" t="s">
        <v>180</v>
      </c>
      <c r="E115" s="7">
        <v>14227</v>
      </c>
      <c r="F115" s="3" t="str">
        <f>VLOOKUP(D115,'county-naming'!A$2:C$103,3,FALSE)</f>
        <v>武山县</v>
      </c>
    </row>
    <row r="116" spans="1:6" ht="15.75" thickBot="1" x14ac:dyDescent="0.3">
      <c r="A116" t="s">
        <v>831</v>
      </c>
      <c r="B116" s="3" t="s">
        <v>2531</v>
      </c>
      <c r="C116" s="3" t="s">
        <v>213</v>
      </c>
      <c r="D116" s="3" t="s">
        <v>178</v>
      </c>
      <c r="E116" s="7">
        <v>44372</v>
      </c>
      <c r="F116" s="3" t="str">
        <f>VLOOKUP(D116,'county-naming'!A$2:C$103,3,FALSE)</f>
        <v>秦州区</v>
      </c>
    </row>
    <row r="117" spans="1:6" ht="15.75" thickBot="1" x14ac:dyDescent="0.3">
      <c r="A117" t="s">
        <v>2532</v>
      </c>
      <c r="B117" s="3" t="s">
        <v>2533</v>
      </c>
      <c r="C117" s="3" t="s">
        <v>213</v>
      </c>
      <c r="D117" s="3" t="s">
        <v>178</v>
      </c>
      <c r="E117" s="7">
        <v>32260</v>
      </c>
      <c r="F117" s="3" t="str">
        <f>VLOOKUP(D117,'county-naming'!A$2:C$103,3,FALSE)</f>
        <v>秦州区</v>
      </c>
    </row>
    <row r="118" spans="1:6" ht="15.75" thickBot="1" x14ac:dyDescent="0.3">
      <c r="A118" t="s">
        <v>2534</v>
      </c>
      <c r="B118" s="3" t="s">
        <v>2535</v>
      </c>
      <c r="C118" s="3" t="s">
        <v>213</v>
      </c>
      <c r="D118" s="3" t="s">
        <v>182</v>
      </c>
      <c r="E118" s="7">
        <v>62497</v>
      </c>
      <c r="F118" s="3" t="str">
        <f>VLOOKUP(D118,'county-naming'!A$2:C$103,3,FALSE)</f>
        <v>张家川回族自治县</v>
      </c>
    </row>
    <row r="119" spans="1:6" ht="15.75" thickBot="1" x14ac:dyDescent="0.3">
      <c r="A119" t="s">
        <v>2536</v>
      </c>
      <c r="B119" s="3" t="s">
        <v>2537</v>
      </c>
      <c r="C119" s="3" t="s">
        <v>216</v>
      </c>
      <c r="D119" s="3" t="s">
        <v>182</v>
      </c>
      <c r="E119" s="7">
        <v>9379</v>
      </c>
      <c r="F119" s="3" t="str">
        <f>VLOOKUP(D119,'county-naming'!A$2:C$103,3,FALSE)</f>
        <v>张家川回族自治县</v>
      </c>
    </row>
    <row r="120" spans="1:6" ht="15.75" thickBot="1" x14ac:dyDescent="0.3">
      <c r="A120" t="s">
        <v>2538</v>
      </c>
      <c r="B120" s="3" t="s">
        <v>2539</v>
      </c>
      <c r="C120" s="3" t="s">
        <v>231</v>
      </c>
      <c r="D120" s="3" t="s">
        <v>178</v>
      </c>
      <c r="E120" s="7">
        <v>22587</v>
      </c>
      <c r="F120" s="3" t="str">
        <f>VLOOKUP(D120,'county-naming'!A$2:C$103,3,FALSE)</f>
        <v>秦州区</v>
      </c>
    </row>
    <row r="121" spans="1:6" ht="15.75" thickBot="1" x14ac:dyDescent="0.3">
      <c r="A121" t="s">
        <v>2540</v>
      </c>
      <c r="B121" s="3" t="s">
        <v>2541</v>
      </c>
      <c r="C121" s="3" t="s">
        <v>213</v>
      </c>
      <c r="D121" s="3" t="s">
        <v>178</v>
      </c>
      <c r="E121" s="7">
        <v>13590</v>
      </c>
      <c r="F121" s="3" t="str">
        <f>VLOOKUP(D121,'county-naming'!A$2:C$103,3,FALSE)</f>
        <v>秦州区</v>
      </c>
    </row>
    <row r="122" spans="1:6" ht="15.75" thickBot="1" x14ac:dyDescent="0.3">
      <c r="A122" t="s">
        <v>2542</v>
      </c>
      <c r="B122" s="3" t="s">
        <v>2543</v>
      </c>
      <c r="C122" s="3" t="s">
        <v>213</v>
      </c>
      <c r="D122" s="3" t="s">
        <v>174</v>
      </c>
      <c r="E122" s="7">
        <v>27147</v>
      </c>
      <c r="F122" s="3" t="str">
        <f>VLOOKUP(D122,'county-naming'!A$2:C$103,3,FALSE)</f>
        <v>秦安县</v>
      </c>
    </row>
    <row r="123" spans="1:6" ht="15.75" thickBot="1" x14ac:dyDescent="0.3">
      <c r="A123" t="s">
        <v>2544</v>
      </c>
      <c r="B123" s="3" t="s">
        <v>2545</v>
      </c>
      <c r="C123" s="3" t="s">
        <v>213</v>
      </c>
      <c r="D123" s="3" t="s">
        <v>172</v>
      </c>
      <c r="E123" s="7">
        <v>27813</v>
      </c>
      <c r="F123" s="3" t="str">
        <f>VLOOKUP(D123,'county-naming'!A$2:C$103,3,FALSE)</f>
        <v>麦积区</v>
      </c>
    </row>
    <row r="124" spans="1:6" ht="15.75" thickBot="1" x14ac:dyDescent="0.3">
      <c r="A124" t="s">
        <v>2546</v>
      </c>
      <c r="B124" s="3" t="s">
        <v>2547</v>
      </c>
      <c r="C124" s="3" t="s">
        <v>216</v>
      </c>
      <c r="D124" s="3" t="s">
        <v>180</v>
      </c>
      <c r="E124" s="7">
        <v>16390</v>
      </c>
      <c r="F124" s="6" t="str">
        <f>VLOOKUP(D124,'county-naming'!A$2:C$103,3,FALSE)</f>
        <v>武山县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AE47-01F1-455D-8DB1-75268867A4B2}">
  <dimension ref="A1:F104"/>
  <sheetViews>
    <sheetView workbookViewId="0">
      <selection activeCell="F3" sqref="F2:F10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2324</v>
      </c>
      <c r="B2" s="3" t="s">
        <v>2325</v>
      </c>
      <c r="C2" s="3" t="s">
        <v>213</v>
      </c>
      <c r="D2" s="3" t="s">
        <v>622</v>
      </c>
      <c r="E2" s="7">
        <v>7800</v>
      </c>
      <c r="F2" s="5" t="str">
        <f>VLOOKUP(D2,'county-naming'!A$2:C$103,3,FALSE)</f>
        <v>天祝藏族自治县</v>
      </c>
    </row>
    <row r="3" spans="1:6" ht="15.75" thickBot="1" x14ac:dyDescent="0.3">
      <c r="A3" t="s">
        <v>1892</v>
      </c>
      <c r="B3" s="3" t="s">
        <v>1893</v>
      </c>
      <c r="C3" s="3" t="s">
        <v>213</v>
      </c>
      <c r="D3" s="3" t="s">
        <v>188</v>
      </c>
      <c r="E3" s="7">
        <v>15987</v>
      </c>
      <c r="F3" s="3" t="str">
        <f>VLOOKUP(D3,'county-naming'!A$2:C$103,3,FALSE)</f>
        <v>凉州区</v>
      </c>
    </row>
    <row r="4" spans="1:6" ht="15.75" thickBot="1" x14ac:dyDescent="0.3">
      <c r="A4" t="s">
        <v>2548</v>
      </c>
      <c r="B4" s="3" t="s">
        <v>2549</v>
      </c>
      <c r="C4" s="3" t="s">
        <v>213</v>
      </c>
      <c r="D4" s="3" t="s">
        <v>190</v>
      </c>
      <c r="E4" s="7">
        <v>8518</v>
      </c>
      <c r="F4" s="3" t="str">
        <f>VLOOKUP(D4,'county-naming'!A$2:C$103,3,FALSE)</f>
        <v>民勤县</v>
      </c>
    </row>
    <row r="5" spans="1:6" ht="15.75" thickBot="1" x14ac:dyDescent="0.3">
      <c r="A5" t="s">
        <v>2550</v>
      </c>
      <c r="B5" s="3" t="s">
        <v>2551</v>
      </c>
      <c r="C5" s="3" t="s">
        <v>213</v>
      </c>
      <c r="D5" s="3" t="s">
        <v>188</v>
      </c>
      <c r="E5" s="7">
        <v>15592</v>
      </c>
      <c r="F5" s="3" t="str">
        <f>VLOOKUP(D5,'county-naming'!A$2:C$103,3,FALSE)</f>
        <v>凉州区</v>
      </c>
    </row>
    <row r="6" spans="1:6" ht="15.75" thickBot="1" x14ac:dyDescent="0.3">
      <c r="A6" t="s">
        <v>2552</v>
      </c>
      <c r="B6" s="3" t="s">
        <v>2553</v>
      </c>
      <c r="C6" s="3" t="s">
        <v>213</v>
      </c>
      <c r="D6" s="3" t="s">
        <v>190</v>
      </c>
      <c r="E6" s="7">
        <v>8779</v>
      </c>
      <c r="F6" s="3" t="str">
        <f>VLOOKUP(D6,'county-naming'!A$2:C$103,3,FALSE)</f>
        <v>民勤县</v>
      </c>
    </row>
    <row r="7" spans="1:6" ht="15.75" thickBot="1" x14ac:dyDescent="0.3">
      <c r="A7" t="s">
        <v>2554</v>
      </c>
      <c r="B7" s="3" t="s">
        <v>2555</v>
      </c>
      <c r="C7" s="3" t="s">
        <v>213</v>
      </c>
      <c r="D7" s="3" t="s">
        <v>190</v>
      </c>
      <c r="E7" s="7">
        <v>7545</v>
      </c>
      <c r="F7" s="3" t="str">
        <f>VLOOKUP(D7,'county-naming'!A$2:C$103,3,FALSE)</f>
        <v>民勤县</v>
      </c>
    </row>
    <row r="8" spans="1:6" ht="15.75" thickBot="1" x14ac:dyDescent="0.3">
      <c r="A8" t="s">
        <v>2556</v>
      </c>
      <c r="B8" s="3" t="s">
        <v>2557</v>
      </c>
      <c r="C8" s="3" t="s">
        <v>213</v>
      </c>
      <c r="D8" s="3" t="s">
        <v>190</v>
      </c>
      <c r="E8" s="7">
        <v>14641</v>
      </c>
      <c r="F8" s="3" t="str">
        <f>VLOOKUP(D8,'county-naming'!A$2:C$103,3,FALSE)</f>
        <v>民勤县</v>
      </c>
    </row>
    <row r="9" spans="1:6" ht="15.75" thickBot="1" x14ac:dyDescent="0.3">
      <c r="A9" t="s">
        <v>2558</v>
      </c>
      <c r="B9" s="3" t="s">
        <v>2559</v>
      </c>
      <c r="C9" s="3" t="s">
        <v>213</v>
      </c>
      <c r="D9" s="3" t="s">
        <v>622</v>
      </c>
      <c r="E9" s="7">
        <v>12636</v>
      </c>
      <c r="F9" s="3" t="str">
        <f>VLOOKUP(D9,'county-naming'!A$2:C$103,3,FALSE)</f>
        <v>天祝藏族自治县</v>
      </c>
    </row>
    <row r="10" spans="1:6" ht="15.75" thickBot="1" x14ac:dyDescent="0.3">
      <c r="A10" t="s">
        <v>2560</v>
      </c>
      <c r="B10" s="3" t="s">
        <v>2561</v>
      </c>
      <c r="C10" s="3" t="s">
        <v>213</v>
      </c>
      <c r="D10" s="3" t="s">
        <v>622</v>
      </c>
      <c r="E10" s="7">
        <v>6673</v>
      </c>
      <c r="F10" s="3" t="str">
        <f>VLOOKUP(D10,'county-naming'!A$2:C$103,3,FALSE)</f>
        <v>天祝藏族自治县</v>
      </c>
    </row>
    <row r="11" spans="1:6" ht="15.75" thickBot="1" x14ac:dyDescent="0.3">
      <c r="A11" t="s">
        <v>2562</v>
      </c>
      <c r="B11" s="3" t="s">
        <v>2563</v>
      </c>
      <c r="C11" s="3" t="s">
        <v>213</v>
      </c>
      <c r="D11" s="3" t="s">
        <v>186</v>
      </c>
      <c r="E11" s="7">
        <v>40534</v>
      </c>
      <c r="F11" s="3" t="str">
        <f>VLOOKUP(D11,'county-naming'!A$2:C$103,3,FALSE)</f>
        <v>古浪县</v>
      </c>
    </row>
    <row r="12" spans="1:6" ht="15.75" thickBot="1" x14ac:dyDescent="0.3">
      <c r="A12" t="s">
        <v>2564</v>
      </c>
      <c r="B12" s="3" t="s">
        <v>2565</v>
      </c>
      <c r="C12" s="3" t="s">
        <v>213</v>
      </c>
      <c r="D12" s="3" t="s">
        <v>188</v>
      </c>
      <c r="E12" s="7">
        <v>13556</v>
      </c>
      <c r="F12" s="3" t="str">
        <f>VLOOKUP(D12,'county-naming'!A$2:C$103,3,FALSE)</f>
        <v>凉州区</v>
      </c>
    </row>
    <row r="13" spans="1:6" ht="15.75" thickBot="1" x14ac:dyDescent="0.3">
      <c r="A13" t="s">
        <v>2566</v>
      </c>
      <c r="B13" s="3" t="s">
        <v>2567</v>
      </c>
      <c r="C13" s="3" t="s">
        <v>216</v>
      </c>
      <c r="D13" s="3" t="s">
        <v>622</v>
      </c>
      <c r="E13" s="7">
        <v>2617</v>
      </c>
      <c r="F13" s="3" t="str">
        <f>VLOOKUP(D13,'county-naming'!A$2:C$103,3,FALSE)</f>
        <v>天祝藏族自治县</v>
      </c>
    </row>
    <row r="14" spans="1:6" ht="15.75" thickBot="1" x14ac:dyDescent="0.3">
      <c r="A14" t="s">
        <v>2568</v>
      </c>
      <c r="B14" s="3" t="s">
        <v>2569</v>
      </c>
      <c r="C14" s="3" t="s">
        <v>213</v>
      </c>
      <c r="D14" s="3" t="s">
        <v>190</v>
      </c>
      <c r="E14" s="7">
        <v>10891</v>
      </c>
      <c r="F14" s="3" t="str">
        <f>VLOOKUP(D14,'county-naming'!A$2:C$103,3,FALSE)</f>
        <v>民勤县</v>
      </c>
    </row>
    <row r="15" spans="1:6" ht="15.75" thickBot="1" x14ac:dyDescent="0.3">
      <c r="A15" t="s">
        <v>2570</v>
      </c>
      <c r="B15" s="3" t="s">
        <v>2571</v>
      </c>
      <c r="C15" s="3" t="s">
        <v>213</v>
      </c>
      <c r="D15" s="3" t="s">
        <v>186</v>
      </c>
      <c r="E15" s="7">
        <v>24064</v>
      </c>
      <c r="F15" s="3" t="str">
        <f>VLOOKUP(D15,'county-naming'!A$2:C$103,3,FALSE)</f>
        <v>古浪县</v>
      </c>
    </row>
    <row r="16" spans="1:6" ht="15.75" thickBot="1" x14ac:dyDescent="0.3">
      <c r="A16" t="s">
        <v>2572</v>
      </c>
      <c r="B16" s="3" t="s">
        <v>2573</v>
      </c>
      <c r="C16" s="3" t="s">
        <v>231</v>
      </c>
      <c r="D16" s="3" t="s">
        <v>188</v>
      </c>
      <c r="E16" s="7">
        <v>3230</v>
      </c>
      <c r="F16" s="3" t="str">
        <f>VLOOKUP(D16,'county-naming'!A$2:C$103,3,FALSE)</f>
        <v>凉州区</v>
      </c>
    </row>
    <row r="17" spans="1:6" ht="15.75" thickBot="1" x14ac:dyDescent="0.3">
      <c r="A17" t="s">
        <v>887</v>
      </c>
      <c r="B17" s="3" t="s">
        <v>888</v>
      </c>
      <c r="C17" s="3" t="s">
        <v>213</v>
      </c>
      <c r="D17" s="3" t="s">
        <v>190</v>
      </c>
      <c r="E17" s="7">
        <v>11780</v>
      </c>
      <c r="F17" s="3" t="str">
        <f>VLOOKUP(D17,'county-naming'!A$2:C$103,3,FALSE)</f>
        <v>民勤县</v>
      </c>
    </row>
    <row r="18" spans="1:6" ht="15.75" thickBot="1" x14ac:dyDescent="0.3">
      <c r="A18" t="s">
        <v>2574</v>
      </c>
      <c r="B18" s="3" t="s">
        <v>2575</v>
      </c>
      <c r="C18" s="3" t="s">
        <v>231</v>
      </c>
      <c r="D18" s="3" t="s">
        <v>188</v>
      </c>
      <c r="E18" s="7">
        <v>49937</v>
      </c>
      <c r="F18" s="3" t="str">
        <f>VLOOKUP(D18,'county-naming'!A$2:C$103,3,FALSE)</f>
        <v>凉州区</v>
      </c>
    </row>
    <row r="19" spans="1:6" ht="15.75" thickBot="1" x14ac:dyDescent="0.3">
      <c r="A19" t="s">
        <v>2576</v>
      </c>
      <c r="B19" s="3" t="s">
        <v>2577</v>
      </c>
      <c r="C19" s="3" t="s">
        <v>216</v>
      </c>
      <c r="D19" s="3" t="s">
        <v>622</v>
      </c>
      <c r="E19" s="7">
        <v>1792</v>
      </c>
      <c r="F19" s="3" t="str">
        <f>VLOOKUP(D19,'county-naming'!A$2:C$103,3,FALSE)</f>
        <v>天祝藏族自治县</v>
      </c>
    </row>
    <row r="20" spans="1:6" ht="15.75" thickBot="1" x14ac:dyDescent="0.3">
      <c r="A20" t="s">
        <v>2578</v>
      </c>
      <c r="B20" s="3" t="s">
        <v>2579</v>
      </c>
      <c r="C20" s="3" t="s">
        <v>231</v>
      </c>
      <c r="D20" s="3" t="s">
        <v>188</v>
      </c>
      <c r="E20" s="7">
        <v>24071</v>
      </c>
      <c r="F20" s="3" t="str">
        <f>VLOOKUP(D20,'county-naming'!A$2:C$103,3,FALSE)</f>
        <v>凉州区</v>
      </c>
    </row>
    <row r="21" spans="1:6" ht="15.75" thickBot="1" x14ac:dyDescent="0.3">
      <c r="A21" t="s">
        <v>2580</v>
      </c>
      <c r="B21" s="3" t="s">
        <v>2581</v>
      </c>
      <c r="C21" s="3" t="s">
        <v>213</v>
      </c>
      <c r="D21" s="3" t="s">
        <v>190</v>
      </c>
      <c r="E21" s="7">
        <v>12478</v>
      </c>
      <c r="F21" s="3" t="str">
        <f>VLOOKUP(D21,'county-naming'!A$2:C$103,3,FALSE)</f>
        <v>民勤县</v>
      </c>
    </row>
    <row r="22" spans="1:6" ht="15.75" thickBot="1" x14ac:dyDescent="0.3">
      <c r="A22" t="s">
        <v>2582</v>
      </c>
      <c r="B22" s="3" t="s">
        <v>2583</v>
      </c>
      <c r="C22" s="3" t="s">
        <v>216</v>
      </c>
      <c r="D22" s="3" t="s">
        <v>622</v>
      </c>
      <c r="E22" s="7">
        <v>2956</v>
      </c>
      <c r="F22" s="3" t="str">
        <f>VLOOKUP(D22,'county-naming'!A$2:C$103,3,FALSE)</f>
        <v>天祝藏族自治县</v>
      </c>
    </row>
    <row r="23" spans="1:6" ht="15.75" thickBot="1" x14ac:dyDescent="0.3">
      <c r="A23" t="s">
        <v>2584</v>
      </c>
      <c r="B23" s="3" t="s">
        <v>2585</v>
      </c>
      <c r="C23" s="3" t="s">
        <v>213</v>
      </c>
      <c r="D23" s="3" t="s">
        <v>622</v>
      </c>
      <c r="E23" s="7">
        <v>8643</v>
      </c>
      <c r="F23" s="3" t="str">
        <f>VLOOKUP(D23,'county-naming'!A$2:C$103,3,FALSE)</f>
        <v>天祝藏族自治县</v>
      </c>
    </row>
    <row r="24" spans="1:6" ht="15.75" thickBot="1" x14ac:dyDescent="0.3">
      <c r="A24" t="s">
        <v>2586</v>
      </c>
      <c r="B24" s="3" t="s">
        <v>2587</v>
      </c>
      <c r="C24" s="3" t="s">
        <v>213</v>
      </c>
      <c r="D24" s="3" t="s">
        <v>188</v>
      </c>
      <c r="E24" s="7">
        <v>24353</v>
      </c>
      <c r="F24" s="3" t="str">
        <f>VLOOKUP(D24,'county-naming'!A$2:C$103,3,FALSE)</f>
        <v>凉州区</v>
      </c>
    </row>
    <row r="25" spans="1:6" ht="15.75" thickBot="1" x14ac:dyDescent="0.3">
      <c r="A25" t="s">
        <v>899</v>
      </c>
      <c r="B25" s="3" t="s">
        <v>900</v>
      </c>
      <c r="C25" s="3" t="s">
        <v>213</v>
      </c>
      <c r="D25" s="3" t="s">
        <v>188</v>
      </c>
      <c r="E25" s="7">
        <v>17352</v>
      </c>
      <c r="F25" s="3" t="str">
        <f>VLOOKUP(D25,'county-naming'!A$2:C$103,3,FALSE)</f>
        <v>凉州区</v>
      </c>
    </row>
    <row r="26" spans="1:6" ht="15.75" thickBot="1" x14ac:dyDescent="0.3">
      <c r="A26" t="s">
        <v>2588</v>
      </c>
      <c r="B26" s="3" t="s">
        <v>2589</v>
      </c>
      <c r="C26" s="3" t="s">
        <v>216</v>
      </c>
      <c r="D26" s="3" t="s">
        <v>186</v>
      </c>
      <c r="E26" s="7">
        <v>13479</v>
      </c>
      <c r="F26" s="3" t="str">
        <f>VLOOKUP(D26,'county-naming'!A$2:C$103,3,FALSE)</f>
        <v>古浪县</v>
      </c>
    </row>
    <row r="27" spans="1:6" ht="15.75" thickBot="1" x14ac:dyDescent="0.3">
      <c r="A27" t="s">
        <v>2590</v>
      </c>
      <c r="B27" s="3" t="s">
        <v>2591</v>
      </c>
      <c r="C27" s="3" t="s">
        <v>213</v>
      </c>
      <c r="D27" s="3" t="s">
        <v>188</v>
      </c>
      <c r="E27" s="7">
        <v>53672</v>
      </c>
      <c r="F27" s="3" t="str">
        <f>VLOOKUP(D27,'county-naming'!A$2:C$103,3,FALSE)</f>
        <v>凉州区</v>
      </c>
    </row>
    <row r="28" spans="1:6" ht="15.75" thickBot="1" x14ac:dyDescent="0.3">
      <c r="A28" t="s">
        <v>1934</v>
      </c>
      <c r="B28" s="3" t="s">
        <v>1935</v>
      </c>
      <c r="C28" s="3" t="s">
        <v>213</v>
      </c>
      <c r="D28" s="3" t="s">
        <v>188</v>
      </c>
      <c r="E28" s="7">
        <v>24677</v>
      </c>
      <c r="F28" s="3" t="str">
        <f>VLOOKUP(D28,'county-naming'!A$2:C$103,3,FALSE)</f>
        <v>凉州区</v>
      </c>
    </row>
    <row r="29" spans="1:6" ht="15.75" thickBot="1" x14ac:dyDescent="0.3">
      <c r="A29" t="s">
        <v>2592</v>
      </c>
      <c r="B29" s="3" t="s">
        <v>2593</v>
      </c>
      <c r="C29" s="3" t="s">
        <v>213</v>
      </c>
      <c r="D29" s="3" t="s">
        <v>186</v>
      </c>
      <c r="E29" s="7">
        <v>17957</v>
      </c>
      <c r="F29" s="3" t="str">
        <f>VLOOKUP(D29,'county-naming'!A$2:C$103,3,FALSE)</f>
        <v>古浪县</v>
      </c>
    </row>
    <row r="30" spans="1:6" ht="15.75" thickBot="1" x14ac:dyDescent="0.3">
      <c r="A30" t="s">
        <v>2594</v>
      </c>
      <c r="B30" s="3" t="s">
        <v>2595</v>
      </c>
      <c r="C30" s="3" t="s">
        <v>213</v>
      </c>
      <c r="D30" s="3" t="s">
        <v>186</v>
      </c>
      <c r="E30" s="7">
        <v>37808</v>
      </c>
      <c r="F30" s="3" t="str">
        <f>VLOOKUP(D30,'county-naming'!A$2:C$103,3,FALSE)</f>
        <v>古浪县</v>
      </c>
    </row>
    <row r="31" spans="1:6" ht="15.75" thickBot="1" x14ac:dyDescent="0.3">
      <c r="A31" t="s">
        <v>2596</v>
      </c>
      <c r="B31" s="3" t="s">
        <v>2597</v>
      </c>
      <c r="C31" s="3" t="s">
        <v>213</v>
      </c>
      <c r="D31" s="3" t="s">
        <v>186</v>
      </c>
      <c r="E31" s="7">
        <v>27862</v>
      </c>
      <c r="F31" s="3" t="str">
        <f>VLOOKUP(D31,'county-naming'!A$2:C$103,3,FALSE)</f>
        <v>古浪县</v>
      </c>
    </row>
    <row r="32" spans="1:6" ht="15.75" thickBot="1" x14ac:dyDescent="0.3">
      <c r="A32" t="s">
        <v>2598</v>
      </c>
      <c r="B32" s="3" t="s">
        <v>2599</v>
      </c>
      <c r="C32" s="3" t="s">
        <v>213</v>
      </c>
      <c r="D32" s="3" t="s">
        <v>188</v>
      </c>
      <c r="E32" s="7">
        <v>9719</v>
      </c>
      <c r="F32" s="3" t="str">
        <f>VLOOKUP(D32,'county-naming'!A$2:C$103,3,FALSE)</f>
        <v>凉州区</v>
      </c>
    </row>
    <row r="33" spans="1:6" ht="15.75" thickBot="1" x14ac:dyDescent="0.3">
      <c r="A33" t="s">
        <v>2600</v>
      </c>
      <c r="B33" s="3" t="s">
        <v>2601</v>
      </c>
      <c r="C33" s="3" t="s">
        <v>213</v>
      </c>
      <c r="D33" s="3" t="s">
        <v>622</v>
      </c>
      <c r="E33" s="7">
        <v>17836</v>
      </c>
      <c r="F33" s="3" t="str">
        <f>VLOOKUP(D33,'county-naming'!A$2:C$103,3,FALSE)</f>
        <v>天祝藏族自治县</v>
      </c>
    </row>
    <row r="34" spans="1:6" ht="15.75" thickBot="1" x14ac:dyDescent="0.3">
      <c r="A34" t="s">
        <v>935</v>
      </c>
      <c r="B34" s="3" t="s">
        <v>936</v>
      </c>
      <c r="C34" s="3" t="s">
        <v>213</v>
      </c>
      <c r="D34" s="3" t="s">
        <v>188</v>
      </c>
      <c r="E34" s="7">
        <v>15667</v>
      </c>
      <c r="F34" s="3" t="str">
        <f>VLOOKUP(D34,'county-naming'!A$2:C$103,3,FALSE)</f>
        <v>凉州区</v>
      </c>
    </row>
    <row r="35" spans="1:6" ht="15.75" thickBot="1" x14ac:dyDescent="0.3">
      <c r="A35" t="s">
        <v>2602</v>
      </c>
      <c r="B35" s="3" t="s">
        <v>2603</v>
      </c>
      <c r="C35" s="3" t="s">
        <v>213</v>
      </c>
      <c r="D35" s="3" t="s">
        <v>186</v>
      </c>
      <c r="E35" s="7">
        <v>21396</v>
      </c>
      <c r="F35" s="3" t="str">
        <f>VLOOKUP(D35,'county-naming'!A$2:C$103,3,FALSE)</f>
        <v>古浪县</v>
      </c>
    </row>
    <row r="36" spans="1:6" ht="15.75" thickBot="1" x14ac:dyDescent="0.3">
      <c r="A36" t="s">
        <v>2604</v>
      </c>
      <c r="B36" s="3" t="s">
        <v>2605</v>
      </c>
      <c r="C36" s="3" t="s">
        <v>216</v>
      </c>
      <c r="D36" s="3" t="s">
        <v>186</v>
      </c>
      <c r="E36" s="7">
        <v>13807</v>
      </c>
      <c r="F36" s="3" t="str">
        <f>VLOOKUP(D36,'county-naming'!A$2:C$103,3,FALSE)</f>
        <v>古浪县</v>
      </c>
    </row>
    <row r="37" spans="1:6" ht="15.75" thickBot="1" x14ac:dyDescent="0.3">
      <c r="A37" t="s">
        <v>1099</v>
      </c>
      <c r="B37" s="3" t="s">
        <v>1100</v>
      </c>
      <c r="C37" s="3" t="s">
        <v>213</v>
      </c>
      <c r="D37" s="3" t="s">
        <v>188</v>
      </c>
      <c r="E37" s="7">
        <v>24017</v>
      </c>
      <c r="F37" s="3" t="str">
        <f>VLOOKUP(D37,'county-naming'!A$2:C$103,3,FALSE)</f>
        <v>凉州区</v>
      </c>
    </row>
    <row r="38" spans="1:6" ht="15.75" thickBot="1" x14ac:dyDescent="0.3">
      <c r="A38" t="s">
        <v>2606</v>
      </c>
      <c r="B38" s="3" t="s">
        <v>2607</v>
      </c>
      <c r="C38" s="3" t="s">
        <v>213</v>
      </c>
      <c r="D38" s="3" t="s">
        <v>190</v>
      </c>
      <c r="E38" s="7">
        <v>1449</v>
      </c>
      <c r="F38" s="3" t="str">
        <f>VLOOKUP(D38,'county-naming'!A$2:C$103,3,FALSE)</f>
        <v>民勤县</v>
      </c>
    </row>
    <row r="39" spans="1:6" ht="15.75" thickBot="1" x14ac:dyDescent="0.3">
      <c r="A39" t="s">
        <v>2608</v>
      </c>
      <c r="B39" s="3" t="s">
        <v>2609</v>
      </c>
      <c r="C39" s="3" t="s">
        <v>213</v>
      </c>
      <c r="D39" s="3" t="s">
        <v>190</v>
      </c>
      <c r="E39" s="7">
        <v>8265</v>
      </c>
      <c r="F39" s="3" t="str">
        <f>VLOOKUP(D39,'county-naming'!A$2:C$103,3,FALSE)</f>
        <v>民勤县</v>
      </c>
    </row>
    <row r="40" spans="1:6" ht="15.75" thickBot="1" x14ac:dyDescent="0.3">
      <c r="A40" t="s">
        <v>2610</v>
      </c>
      <c r="B40" s="3" t="s">
        <v>2611</v>
      </c>
      <c r="C40" s="3" t="s">
        <v>213</v>
      </c>
      <c r="D40" s="3" t="s">
        <v>188</v>
      </c>
      <c r="E40" s="7">
        <v>19249</v>
      </c>
      <c r="F40" s="3" t="str">
        <f>VLOOKUP(D40,'county-naming'!A$2:C$103,3,FALSE)</f>
        <v>凉州区</v>
      </c>
    </row>
    <row r="41" spans="1:6" ht="15.75" thickBot="1" x14ac:dyDescent="0.3">
      <c r="A41" t="s">
        <v>2612</v>
      </c>
      <c r="B41" s="3" t="s">
        <v>2613</v>
      </c>
      <c r="C41" s="3" t="s">
        <v>213</v>
      </c>
      <c r="D41" s="3" t="s">
        <v>188</v>
      </c>
      <c r="E41" s="7">
        <v>13628</v>
      </c>
      <c r="F41" s="3" t="str">
        <f>VLOOKUP(D41,'county-naming'!A$2:C$103,3,FALSE)</f>
        <v>凉州区</v>
      </c>
    </row>
    <row r="42" spans="1:6" ht="15.75" thickBot="1" x14ac:dyDescent="0.3">
      <c r="A42" t="s">
        <v>2614</v>
      </c>
      <c r="B42" s="3" t="s">
        <v>2615</v>
      </c>
      <c r="C42" s="3" t="s">
        <v>213</v>
      </c>
      <c r="D42" s="3" t="s">
        <v>186</v>
      </c>
      <c r="E42" s="7">
        <v>17513</v>
      </c>
      <c r="F42" s="3" t="str">
        <f>VLOOKUP(D42,'county-naming'!A$2:C$103,3,FALSE)</f>
        <v>古浪县</v>
      </c>
    </row>
    <row r="43" spans="1:6" ht="15.75" thickBot="1" x14ac:dyDescent="0.3">
      <c r="A43" t="s">
        <v>2616</v>
      </c>
      <c r="B43" s="3" t="s">
        <v>2617</v>
      </c>
      <c r="C43" s="3" t="s">
        <v>213</v>
      </c>
      <c r="D43" s="3" t="s">
        <v>186</v>
      </c>
      <c r="E43" s="7">
        <v>25482</v>
      </c>
      <c r="F43" s="3" t="str">
        <f>VLOOKUP(D43,'county-naming'!A$2:C$103,3,FALSE)</f>
        <v>古浪县</v>
      </c>
    </row>
    <row r="44" spans="1:6" ht="15.75" thickBot="1" x14ac:dyDescent="0.3">
      <c r="A44" t="s">
        <v>2618</v>
      </c>
      <c r="B44" s="3" t="s">
        <v>2619</v>
      </c>
      <c r="C44" s="3" t="s">
        <v>213</v>
      </c>
      <c r="D44" s="3" t="s">
        <v>188</v>
      </c>
      <c r="E44" s="7">
        <v>63707</v>
      </c>
      <c r="F44" s="3" t="str">
        <f>VLOOKUP(D44,'county-naming'!A$2:C$103,3,FALSE)</f>
        <v>凉州区</v>
      </c>
    </row>
    <row r="45" spans="1:6" ht="15.75" thickBot="1" x14ac:dyDescent="0.3">
      <c r="A45" t="s">
        <v>2620</v>
      </c>
      <c r="B45" s="3" t="s">
        <v>2621</v>
      </c>
      <c r="C45" s="3" t="s">
        <v>213</v>
      </c>
      <c r="D45" s="3" t="s">
        <v>622</v>
      </c>
      <c r="E45" s="7">
        <v>51603</v>
      </c>
      <c r="F45" s="3" t="str">
        <f>VLOOKUP(D45,'county-naming'!A$2:C$103,3,FALSE)</f>
        <v>天祝藏族自治县</v>
      </c>
    </row>
    <row r="46" spans="1:6" ht="15.75" thickBot="1" x14ac:dyDescent="0.3">
      <c r="A46" t="s">
        <v>2622</v>
      </c>
      <c r="B46" s="3" t="s">
        <v>2623</v>
      </c>
      <c r="C46" s="3" t="s">
        <v>231</v>
      </c>
      <c r="D46" s="3" t="s">
        <v>188</v>
      </c>
      <c r="E46" s="7">
        <v>21422</v>
      </c>
      <c r="F46" s="3" t="str">
        <f>VLOOKUP(D46,'county-naming'!A$2:C$103,3,FALSE)</f>
        <v>凉州区</v>
      </c>
    </row>
    <row r="47" spans="1:6" ht="15.75" thickBot="1" x14ac:dyDescent="0.3">
      <c r="A47" t="s">
        <v>2624</v>
      </c>
      <c r="B47" s="3" t="s">
        <v>2625</v>
      </c>
      <c r="C47" s="3" t="s">
        <v>213</v>
      </c>
      <c r="D47" s="3" t="s">
        <v>190</v>
      </c>
      <c r="E47" s="7">
        <v>8091</v>
      </c>
      <c r="F47" s="3" t="str">
        <f>VLOOKUP(D47,'county-naming'!A$2:C$103,3,FALSE)</f>
        <v>民勤县</v>
      </c>
    </row>
    <row r="48" spans="1:6" ht="15.75" thickBot="1" x14ac:dyDescent="0.3">
      <c r="A48" t="s">
        <v>2626</v>
      </c>
      <c r="B48" s="3" t="s">
        <v>2627</v>
      </c>
      <c r="C48" s="3" t="s">
        <v>213</v>
      </c>
      <c r="D48" s="3" t="s">
        <v>188</v>
      </c>
      <c r="E48" s="7">
        <v>13122</v>
      </c>
      <c r="F48" s="3" t="str">
        <f>VLOOKUP(D48,'county-naming'!A$2:C$103,3,FALSE)</f>
        <v>凉州区</v>
      </c>
    </row>
    <row r="49" spans="1:6" ht="15.75" thickBot="1" x14ac:dyDescent="0.3">
      <c r="A49" t="s">
        <v>2390</v>
      </c>
      <c r="B49" s="3" t="s">
        <v>2391</v>
      </c>
      <c r="C49" s="3" t="s">
        <v>213</v>
      </c>
      <c r="D49" s="3" t="s">
        <v>188</v>
      </c>
      <c r="E49" s="7">
        <v>5645</v>
      </c>
      <c r="F49" s="3" t="str">
        <f>VLOOKUP(D49,'county-naming'!A$2:C$103,3,FALSE)</f>
        <v>凉州区</v>
      </c>
    </row>
    <row r="50" spans="1:6" ht="15.75" thickBot="1" x14ac:dyDescent="0.3">
      <c r="A50" t="s">
        <v>2628</v>
      </c>
      <c r="B50" s="3" t="s">
        <v>2629</v>
      </c>
      <c r="C50" s="3" t="s">
        <v>213</v>
      </c>
      <c r="D50" s="3" t="s">
        <v>188</v>
      </c>
      <c r="E50" s="7">
        <v>13829</v>
      </c>
      <c r="F50" s="3" t="str">
        <f>VLOOKUP(D50,'county-naming'!A$2:C$103,3,FALSE)</f>
        <v>凉州区</v>
      </c>
    </row>
    <row r="51" spans="1:6" ht="15.75" thickBot="1" x14ac:dyDescent="0.3">
      <c r="A51" t="s">
        <v>951</v>
      </c>
      <c r="B51" s="3" t="s">
        <v>952</v>
      </c>
      <c r="C51" s="3" t="s">
        <v>213</v>
      </c>
      <c r="D51" s="3" t="s">
        <v>188</v>
      </c>
      <c r="E51" s="7">
        <v>14830</v>
      </c>
      <c r="F51" s="3" t="str">
        <f>VLOOKUP(D51,'county-naming'!A$2:C$103,3,FALSE)</f>
        <v>凉州区</v>
      </c>
    </row>
    <row r="52" spans="1:6" ht="15.75" thickBot="1" x14ac:dyDescent="0.3">
      <c r="A52" t="s">
        <v>2630</v>
      </c>
      <c r="B52" s="3" t="s">
        <v>2631</v>
      </c>
      <c r="C52" s="3" t="s">
        <v>213</v>
      </c>
      <c r="D52" s="3" t="s">
        <v>188</v>
      </c>
      <c r="E52" s="7">
        <v>42222</v>
      </c>
      <c r="F52" s="3" t="str">
        <f>VLOOKUP(D52,'county-naming'!A$2:C$103,3,FALSE)</f>
        <v>凉州区</v>
      </c>
    </row>
    <row r="53" spans="1:6" ht="15.75" thickBot="1" x14ac:dyDescent="0.3">
      <c r="A53" t="s">
        <v>2632</v>
      </c>
      <c r="B53" s="3" t="s">
        <v>2633</v>
      </c>
      <c r="C53" s="3" t="s">
        <v>326</v>
      </c>
      <c r="D53" s="3" t="s">
        <v>188</v>
      </c>
      <c r="E53" s="7">
        <v>7716</v>
      </c>
      <c r="F53" s="3" t="str">
        <f>VLOOKUP(D53,'county-naming'!A$2:C$103,3,FALSE)</f>
        <v>凉州区</v>
      </c>
    </row>
    <row r="54" spans="1:6" ht="15.75" thickBot="1" x14ac:dyDescent="0.3">
      <c r="A54" t="s">
        <v>2634</v>
      </c>
      <c r="B54" s="3" t="s">
        <v>2635</v>
      </c>
      <c r="C54" s="3" t="s">
        <v>213</v>
      </c>
      <c r="D54" s="3" t="s">
        <v>188</v>
      </c>
      <c r="E54" s="7">
        <v>8153</v>
      </c>
      <c r="F54" s="3" t="str">
        <f>VLOOKUP(D54,'county-naming'!A$2:C$103,3,FALSE)</f>
        <v>凉州区</v>
      </c>
    </row>
    <row r="55" spans="1:6" ht="15.75" thickBot="1" x14ac:dyDescent="0.3">
      <c r="A55" t="s">
        <v>2636</v>
      </c>
      <c r="B55" s="3" t="s">
        <v>2637</v>
      </c>
      <c r="C55" s="3" t="s">
        <v>213</v>
      </c>
      <c r="D55" s="3" t="s">
        <v>188</v>
      </c>
      <c r="E55" s="7">
        <v>10300</v>
      </c>
      <c r="F55" s="3" t="str">
        <f>VLOOKUP(D55,'county-naming'!A$2:C$103,3,FALSE)</f>
        <v>凉州区</v>
      </c>
    </row>
    <row r="56" spans="1:6" ht="15.75" thickBot="1" x14ac:dyDescent="0.3">
      <c r="A56" t="s">
        <v>2638</v>
      </c>
      <c r="B56" s="3" t="s">
        <v>2639</v>
      </c>
      <c r="C56" s="3" t="s">
        <v>216</v>
      </c>
      <c r="D56" s="3" t="s">
        <v>622</v>
      </c>
      <c r="E56" s="7">
        <v>971</v>
      </c>
      <c r="F56" s="3" t="str">
        <f>VLOOKUP(D56,'county-naming'!A$2:C$103,3,FALSE)</f>
        <v>天祝藏族自治县</v>
      </c>
    </row>
    <row r="57" spans="1:6" ht="15.75" thickBot="1" x14ac:dyDescent="0.3">
      <c r="A57" t="s">
        <v>2640</v>
      </c>
      <c r="B57" s="3" t="s">
        <v>2641</v>
      </c>
      <c r="C57" s="3" t="s">
        <v>213</v>
      </c>
      <c r="D57" s="3" t="s">
        <v>186</v>
      </c>
      <c r="E57" s="7">
        <v>17663</v>
      </c>
      <c r="F57" s="3" t="str">
        <f>VLOOKUP(D57,'county-naming'!A$2:C$103,3,FALSE)</f>
        <v>古浪县</v>
      </c>
    </row>
    <row r="58" spans="1:6" ht="15.75" thickBot="1" x14ac:dyDescent="0.3">
      <c r="A58" t="s">
        <v>1982</v>
      </c>
      <c r="B58" s="3" t="s">
        <v>1983</v>
      </c>
      <c r="C58" s="3" t="s">
        <v>213</v>
      </c>
      <c r="D58" s="3" t="s">
        <v>190</v>
      </c>
      <c r="E58" s="7">
        <v>1949</v>
      </c>
      <c r="F58" s="3" t="str">
        <f>VLOOKUP(D58,'county-naming'!A$2:C$103,3,FALSE)</f>
        <v>民勤县</v>
      </c>
    </row>
    <row r="59" spans="1:6" ht="15.75" thickBot="1" x14ac:dyDescent="0.3">
      <c r="A59" t="s">
        <v>2642</v>
      </c>
      <c r="B59" s="3" t="s">
        <v>2643</v>
      </c>
      <c r="C59" s="3" t="s">
        <v>213</v>
      </c>
      <c r="D59" s="3" t="s">
        <v>186</v>
      </c>
      <c r="E59" s="7">
        <v>19968</v>
      </c>
      <c r="F59" s="3" t="str">
        <f>VLOOKUP(D59,'county-naming'!A$2:C$103,3,FALSE)</f>
        <v>古浪县</v>
      </c>
    </row>
    <row r="60" spans="1:6" ht="15.75" thickBot="1" x14ac:dyDescent="0.3">
      <c r="A60" t="s">
        <v>2644</v>
      </c>
      <c r="B60" s="3" t="s">
        <v>2645</v>
      </c>
      <c r="C60" s="3" t="s">
        <v>213</v>
      </c>
      <c r="D60" s="3" t="s">
        <v>622</v>
      </c>
      <c r="E60" s="7">
        <v>3890</v>
      </c>
      <c r="F60" s="3" t="str">
        <f>VLOOKUP(D60,'county-naming'!A$2:C$103,3,FALSE)</f>
        <v>天祝藏族自治县</v>
      </c>
    </row>
    <row r="61" spans="1:6" ht="15.75" thickBot="1" x14ac:dyDescent="0.3">
      <c r="A61" t="s">
        <v>500</v>
      </c>
      <c r="B61" s="3" t="s">
        <v>501</v>
      </c>
      <c r="C61" s="3" t="s">
        <v>213</v>
      </c>
      <c r="D61" s="3" t="s">
        <v>188</v>
      </c>
      <c r="E61" s="7">
        <v>18860</v>
      </c>
      <c r="F61" s="3" t="str">
        <f>VLOOKUP(D61,'county-naming'!A$2:C$103,3,FALSE)</f>
        <v>凉州区</v>
      </c>
    </row>
    <row r="62" spans="1:6" ht="15.75" thickBot="1" x14ac:dyDescent="0.3">
      <c r="A62" t="s">
        <v>502</v>
      </c>
      <c r="B62" s="3" t="s">
        <v>503</v>
      </c>
      <c r="C62" s="3" t="s">
        <v>213</v>
      </c>
      <c r="D62" s="3" t="s">
        <v>188</v>
      </c>
      <c r="E62" s="7">
        <v>23873</v>
      </c>
      <c r="F62" s="3" t="str">
        <f>VLOOKUP(D62,'county-naming'!A$2:C$103,3,FALSE)</f>
        <v>凉州区</v>
      </c>
    </row>
    <row r="63" spans="1:6" ht="15.75" thickBot="1" x14ac:dyDescent="0.3">
      <c r="A63" t="s">
        <v>2646</v>
      </c>
      <c r="B63" s="3" t="s">
        <v>2647</v>
      </c>
      <c r="C63" s="3" t="s">
        <v>213</v>
      </c>
      <c r="D63" s="3" t="s">
        <v>190</v>
      </c>
      <c r="E63" s="7">
        <v>12174</v>
      </c>
      <c r="F63" s="3" t="str">
        <f>VLOOKUP(D63,'county-naming'!A$2:C$103,3,FALSE)</f>
        <v>民勤县</v>
      </c>
    </row>
    <row r="64" spans="1:6" ht="15.75" thickBot="1" x14ac:dyDescent="0.3">
      <c r="A64" t="s">
        <v>2648</v>
      </c>
      <c r="B64" s="3" t="s">
        <v>2649</v>
      </c>
      <c r="C64" s="3" t="s">
        <v>231</v>
      </c>
      <c r="D64" s="3" t="s">
        <v>188</v>
      </c>
      <c r="E64" s="7">
        <v>9819</v>
      </c>
      <c r="F64" s="3" t="str">
        <f>VLOOKUP(D64,'county-naming'!A$2:C$103,3,FALSE)</f>
        <v>凉州区</v>
      </c>
    </row>
    <row r="65" spans="1:6" ht="15.75" thickBot="1" x14ac:dyDescent="0.3">
      <c r="A65" t="s">
        <v>2650</v>
      </c>
      <c r="B65" s="3" t="s">
        <v>2651</v>
      </c>
      <c r="C65" s="3" t="s">
        <v>216</v>
      </c>
      <c r="D65" s="3" t="s">
        <v>622</v>
      </c>
      <c r="E65" s="7">
        <v>207</v>
      </c>
      <c r="F65" s="3" t="str">
        <f>VLOOKUP(D65,'county-naming'!A$2:C$103,3,FALSE)</f>
        <v>天祝藏族自治县</v>
      </c>
    </row>
    <row r="66" spans="1:6" ht="15.75" thickBot="1" x14ac:dyDescent="0.3">
      <c r="A66" t="s">
        <v>2652</v>
      </c>
      <c r="B66" s="3" t="s">
        <v>2653</v>
      </c>
      <c r="C66" s="3" t="s">
        <v>213</v>
      </c>
      <c r="D66" s="3" t="s">
        <v>622</v>
      </c>
      <c r="E66" s="7">
        <v>9816</v>
      </c>
      <c r="F66" s="3" t="str">
        <f>VLOOKUP(D66,'county-naming'!A$2:C$103,3,FALSE)</f>
        <v>天祝藏族自治县</v>
      </c>
    </row>
    <row r="67" spans="1:6" ht="15.75" thickBot="1" x14ac:dyDescent="0.3">
      <c r="A67" t="s">
        <v>2654</v>
      </c>
      <c r="B67" s="3" t="s">
        <v>2655</v>
      </c>
      <c r="C67" s="3" t="s">
        <v>213</v>
      </c>
      <c r="D67" s="3" t="s">
        <v>190</v>
      </c>
      <c r="E67" s="7">
        <v>46214</v>
      </c>
      <c r="F67" s="3" t="str">
        <f>VLOOKUP(D67,'county-naming'!A$2:C$103,3,FALSE)</f>
        <v>民勤县</v>
      </c>
    </row>
    <row r="68" spans="1:6" ht="15.75" thickBot="1" x14ac:dyDescent="0.3">
      <c r="A68" t="s">
        <v>2656</v>
      </c>
      <c r="B68" s="3" t="s">
        <v>2657</v>
      </c>
      <c r="C68" s="3" t="s">
        <v>216</v>
      </c>
      <c r="D68" s="3" t="s">
        <v>186</v>
      </c>
      <c r="E68" s="7">
        <v>9619</v>
      </c>
      <c r="F68" s="3" t="str">
        <f>VLOOKUP(D68,'county-naming'!A$2:C$103,3,FALSE)</f>
        <v>古浪县</v>
      </c>
    </row>
    <row r="69" spans="1:6" ht="15.75" thickBot="1" x14ac:dyDescent="0.3">
      <c r="A69" t="s">
        <v>1760</v>
      </c>
      <c r="B69" s="3" t="s">
        <v>1761</v>
      </c>
      <c r="C69" s="3" t="s">
        <v>213</v>
      </c>
      <c r="D69" s="3" t="s">
        <v>622</v>
      </c>
      <c r="E69" s="7">
        <v>6181</v>
      </c>
      <c r="F69" s="3" t="str">
        <f>VLOOKUP(D69,'county-naming'!A$2:C$103,3,FALSE)</f>
        <v>天祝藏族自治县</v>
      </c>
    </row>
    <row r="70" spans="1:6" ht="15.75" thickBot="1" x14ac:dyDescent="0.3">
      <c r="A70" t="s">
        <v>2658</v>
      </c>
      <c r="B70" s="3" t="s">
        <v>2659</v>
      </c>
      <c r="C70" s="3" t="s">
        <v>213</v>
      </c>
      <c r="D70" s="3" t="s">
        <v>190</v>
      </c>
      <c r="E70" s="7">
        <v>12573</v>
      </c>
      <c r="F70" s="3" t="str">
        <f>VLOOKUP(D70,'county-naming'!A$2:C$103,3,FALSE)</f>
        <v>民勤县</v>
      </c>
    </row>
    <row r="71" spans="1:6" ht="15.75" thickBot="1" x14ac:dyDescent="0.3">
      <c r="A71" t="s">
        <v>2660</v>
      </c>
      <c r="B71" s="3" t="s">
        <v>2661</v>
      </c>
      <c r="C71" s="3" t="s">
        <v>213</v>
      </c>
      <c r="D71" s="3" t="s">
        <v>188</v>
      </c>
      <c r="E71" s="7">
        <v>34276</v>
      </c>
      <c r="F71" s="3" t="str">
        <f>VLOOKUP(D71,'county-naming'!A$2:C$103,3,FALSE)</f>
        <v>凉州区</v>
      </c>
    </row>
    <row r="72" spans="1:6" ht="15.75" thickBot="1" x14ac:dyDescent="0.3">
      <c r="A72" t="s">
        <v>2662</v>
      </c>
      <c r="B72" s="3" t="s">
        <v>2663</v>
      </c>
      <c r="C72" s="3" t="s">
        <v>213</v>
      </c>
      <c r="D72" s="3" t="s">
        <v>190</v>
      </c>
      <c r="E72" s="7">
        <v>11405</v>
      </c>
      <c r="F72" s="3" t="str">
        <f>VLOOKUP(D72,'county-naming'!A$2:C$103,3,FALSE)</f>
        <v>民勤县</v>
      </c>
    </row>
    <row r="73" spans="1:6" ht="15.75" thickBot="1" x14ac:dyDescent="0.3">
      <c r="A73" t="s">
        <v>2664</v>
      </c>
      <c r="B73" s="3" t="s">
        <v>2665</v>
      </c>
      <c r="C73" s="3" t="s">
        <v>213</v>
      </c>
      <c r="D73" s="3" t="s">
        <v>188</v>
      </c>
      <c r="E73" s="7">
        <v>13389</v>
      </c>
      <c r="F73" s="3" t="str">
        <f>VLOOKUP(D73,'county-naming'!A$2:C$103,3,FALSE)</f>
        <v>凉州区</v>
      </c>
    </row>
    <row r="74" spans="1:6" ht="15.75" thickBot="1" x14ac:dyDescent="0.3">
      <c r="A74" t="s">
        <v>2666</v>
      </c>
      <c r="B74" s="3" t="s">
        <v>2667</v>
      </c>
      <c r="C74" s="3" t="s">
        <v>213</v>
      </c>
      <c r="D74" s="3" t="s">
        <v>186</v>
      </c>
      <c r="E74" s="7">
        <v>22245</v>
      </c>
      <c r="F74" s="3" t="str">
        <f>VLOOKUP(D74,'county-naming'!A$2:C$103,3,FALSE)</f>
        <v>古浪县</v>
      </c>
    </row>
    <row r="75" spans="1:6" ht="15.75" thickBot="1" x14ac:dyDescent="0.3">
      <c r="A75" t="s">
        <v>2668</v>
      </c>
      <c r="B75" s="3" t="s">
        <v>2669</v>
      </c>
      <c r="C75" s="3" t="s">
        <v>213</v>
      </c>
      <c r="D75" s="3" t="s">
        <v>622</v>
      </c>
      <c r="E75" s="7">
        <v>7436</v>
      </c>
      <c r="F75" s="3" t="str">
        <f>VLOOKUP(D75,'county-naming'!A$2:C$103,3,FALSE)</f>
        <v>天祝藏族自治县</v>
      </c>
    </row>
    <row r="76" spans="1:6" ht="15.75" thickBot="1" x14ac:dyDescent="0.3">
      <c r="A76" t="s">
        <v>2461</v>
      </c>
      <c r="B76" s="3" t="s">
        <v>2462</v>
      </c>
      <c r="C76" s="3" t="s">
        <v>213</v>
      </c>
      <c r="D76" s="3" t="s">
        <v>188</v>
      </c>
      <c r="E76" s="7">
        <v>14298</v>
      </c>
      <c r="F76" s="3" t="str">
        <f>VLOOKUP(D76,'county-naming'!A$2:C$103,3,FALSE)</f>
        <v>凉州区</v>
      </c>
    </row>
    <row r="77" spans="1:6" ht="15.75" thickBot="1" x14ac:dyDescent="0.3">
      <c r="A77" t="s">
        <v>2670</v>
      </c>
      <c r="B77" s="3" t="s">
        <v>2671</v>
      </c>
      <c r="C77" s="3" t="s">
        <v>213</v>
      </c>
      <c r="D77" s="3" t="s">
        <v>190</v>
      </c>
      <c r="E77" s="7">
        <v>28363</v>
      </c>
      <c r="F77" s="3" t="str">
        <f>VLOOKUP(D77,'county-naming'!A$2:C$103,3,FALSE)</f>
        <v>民勤县</v>
      </c>
    </row>
    <row r="78" spans="1:6" ht="15.75" thickBot="1" x14ac:dyDescent="0.3">
      <c r="A78" t="s">
        <v>2672</v>
      </c>
      <c r="B78" s="3" t="s">
        <v>2673</v>
      </c>
      <c r="C78" s="3" t="s">
        <v>213</v>
      </c>
      <c r="D78" s="3" t="s">
        <v>622</v>
      </c>
      <c r="E78" s="7">
        <v>7151</v>
      </c>
      <c r="F78" s="3" t="str">
        <f>VLOOKUP(D78,'county-naming'!A$2:C$103,3,FALSE)</f>
        <v>天祝藏族自治县</v>
      </c>
    </row>
    <row r="79" spans="1:6" ht="15.75" thickBot="1" x14ac:dyDescent="0.3">
      <c r="A79" t="s">
        <v>2674</v>
      </c>
      <c r="B79" s="3" t="s">
        <v>2675</v>
      </c>
      <c r="C79" s="3" t="s">
        <v>213</v>
      </c>
      <c r="D79" s="3" t="s">
        <v>622</v>
      </c>
      <c r="E79" s="7">
        <v>9622</v>
      </c>
      <c r="F79" s="3" t="str">
        <f>VLOOKUP(D79,'county-naming'!A$2:C$103,3,FALSE)</f>
        <v>天祝藏族自治县</v>
      </c>
    </row>
    <row r="80" spans="1:6" ht="15.75" thickBot="1" x14ac:dyDescent="0.3">
      <c r="A80" t="s">
        <v>2676</v>
      </c>
      <c r="B80" s="3" t="s">
        <v>2677</v>
      </c>
      <c r="C80" s="3" t="s">
        <v>326</v>
      </c>
      <c r="D80" s="3" t="s">
        <v>622</v>
      </c>
      <c r="E80" s="7">
        <v>1883</v>
      </c>
      <c r="F80" s="3" t="str">
        <f>VLOOKUP(D80,'county-naming'!A$2:C$103,3,FALSE)</f>
        <v>天祝藏族自治县</v>
      </c>
    </row>
    <row r="81" spans="1:6" ht="15.75" thickBot="1" x14ac:dyDescent="0.3">
      <c r="A81" t="s">
        <v>2678</v>
      </c>
      <c r="B81" s="3" t="s">
        <v>2679</v>
      </c>
      <c r="C81" s="3" t="s">
        <v>326</v>
      </c>
      <c r="D81" s="3" t="s">
        <v>622</v>
      </c>
      <c r="E81" s="7">
        <v>4178</v>
      </c>
      <c r="F81" s="3" t="str">
        <f>VLOOKUP(D81,'county-naming'!A$2:C$103,3,FALSE)</f>
        <v>天祝藏族自治县</v>
      </c>
    </row>
    <row r="82" spans="1:6" ht="15.75" thickBot="1" x14ac:dyDescent="0.3">
      <c r="A82" t="s">
        <v>2471</v>
      </c>
      <c r="B82" s="3" t="s">
        <v>2472</v>
      </c>
      <c r="C82" s="3" t="s">
        <v>213</v>
      </c>
      <c r="D82" s="3" t="s">
        <v>186</v>
      </c>
      <c r="E82" s="7">
        <v>39261</v>
      </c>
      <c r="F82" s="3" t="str">
        <f>VLOOKUP(D82,'county-naming'!A$2:C$103,3,FALSE)</f>
        <v>古浪县</v>
      </c>
    </row>
    <row r="83" spans="1:6" ht="15.75" thickBot="1" x14ac:dyDescent="0.3">
      <c r="A83" t="s">
        <v>341</v>
      </c>
      <c r="B83" s="3" t="s">
        <v>2680</v>
      </c>
      <c r="C83" s="3" t="s">
        <v>213</v>
      </c>
      <c r="D83" s="3" t="s">
        <v>188</v>
      </c>
      <c r="E83" s="7">
        <v>11353</v>
      </c>
      <c r="F83" s="3" t="str">
        <f>VLOOKUP(D83,'county-naming'!A$2:C$103,3,FALSE)</f>
        <v>凉州区</v>
      </c>
    </row>
    <row r="84" spans="1:6" ht="15.75" thickBot="1" x14ac:dyDescent="0.3">
      <c r="A84" t="s">
        <v>2681</v>
      </c>
      <c r="B84" s="3" t="s">
        <v>2682</v>
      </c>
      <c r="C84" s="3" t="s">
        <v>213</v>
      </c>
      <c r="D84" s="3" t="s">
        <v>188</v>
      </c>
      <c r="E84" s="7">
        <v>6848</v>
      </c>
      <c r="F84" s="3" t="str">
        <f>VLOOKUP(D84,'county-naming'!A$2:C$103,3,FALSE)</f>
        <v>凉州区</v>
      </c>
    </row>
    <row r="85" spans="1:6" ht="15.75" thickBot="1" x14ac:dyDescent="0.3">
      <c r="A85" t="s">
        <v>2683</v>
      </c>
      <c r="B85" s="3" t="s">
        <v>2684</v>
      </c>
      <c r="C85" s="3" t="s">
        <v>213</v>
      </c>
      <c r="D85" s="3" t="s">
        <v>188</v>
      </c>
      <c r="E85" s="7">
        <v>51025</v>
      </c>
      <c r="F85" s="3" t="str">
        <f>VLOOKUP(D85,'county-naming'!A$2:C$103,3,FALSE)</f>
        <v>凉州区</v>
      </c>
    </row>
    <row r="86" spans="1:6" ht="15.75" thickBot="1" x14ac:dyDescent="0.3">
      <c r="A86" t="s">
        <v>2685</v>
      </c>
      <c r="B86" s="3" t="s">
        <v>2686</v>
      </c>
      <c r="C86" s="3" t="s">
        <v>213</v>
      </c>
      <c r="D86" s="3" t="s">
        <v>188</v>
      </c>
      <c r="E86" s="7">
        <v>11096</v>
      </c>
      <c r="F86" s="3" t="str">
        <f>VLOOKUP(D86,'county-naming'!A$2:C$103,3,FALSE)</f>
        <v>凉州区</v>
      </c>
    </row>
    <row r="87" spans="1:6" ht="15.75" thickBot="1" x14ac:dyDescent="0.3">
      <c r="A87" t="s">
        <v>2687</v>
      </c>
      <c r="B87" s="3" t="s">
        <v>2688</v>
      </c>
      <c r="C87" s="3" t="s">
        <v>231</v>
      </c>
      <c r="D87" s="3" t="s">
        <v>188</v>
      </c>
      <c r="E87" s="7">
        <v>66040</v>
      </c>
      <c r="F87" s="3" t="str">
        <f>VLOOKUP(D87,'county-naming'!A$2:C$103,3,FALSE)</f>
        <v>凉州区</v>
      </c>
    </row>
    <row r="88" spans="1:6" ht="15.75" thickBot="1" x14ac:dyDescent="0.3">
      <c r="A88" t="s">
        <v>2689</v>
      </c>
      <c r="B88" s="3" t="s">
        <v>2690</v>
      </c>
      <c r="C88" s="3" t="s">
        <v>213</v>
      </c>
      <c r="D88" s="3" t="s">
        <v>622</v>
      </c>
      <c r="E88" s="7">
        <v>7650</v>
      </c>
      <c r="F88" s="3" t="str">
        <f>VLOOKUP(D88,'county-naming'!A$2:C$103,3,FALSE)</f>
        <v>天祝藏族自治县</v>
      </c>
    </row>
    <row r="89" spans="1:6" ht="15.75" thickBot="1" x14ac:dyDescent="0.3">
      <c r="A89" t="s">
        <v>2691</v>
      </c>
      <c r="B89" s="3" t="s">
        <v>2692</v>
      </c>
      <c r="C89" s="3" t="s">
        <v>213</v>
      </c>
      <c r="D89" s="3" t="s">
        <v>188</v>
      </c>
      <c r="E89" s="7">
        <v>21107</v>
      </c>
      <c r="F89" s="3" t="str">
        <f>VLOOKUP(D89,'county-naming'!A$2:C$103,3,FALSE)</f>
        <v>凉州区</v>
      </c>
    </row>
    <row r="90" spans="1:6" ht="15.75" thickBot="1" x14ac:dyDescent="0.3">
      <c r="A90" t="s">
        <v>2693</v>
      </c>
      <c r="B90" s="3" t="s">
        <v>2694</v>
      </c>
      <c r="C90" s="3" t="s">
        <v>231</v>
      </c>
      <c r="D90" s="3" t="s">
        <v>188</v>
      </c>
      <c r="E90" s="7">
        <v>35138</v>
      </c>
      <c r="F90" s="3" t="str">
        <f>VLOOKUP(D90,'county-naming'!A$2:C$103,3,FALSE)</f>
        <v>凉州区</v>
      </c>
    </row>
    <row r="91" spans="1:6" ht="15.75" thickBot="1" x14ac:dyDescent="0.3">
      <c r="A91" t="s">
        <v>2695</v>
      </c>
      <c r="B91" s="3" t="s">
        <v>2696</v>
      </c>
      <c r="C91" s="3" t="s">
        <v>213</v>
      </c>
      <c r="D91" s="3" t="s">
        <v>186</v>
      </c>
      <c r="E91" s="7">
        <v>4919</v>
      </c>
      <c r="F91" s="3" t="str">
        <f>VLOOKUP(D91,'county-naming'!A$2:C$103,3,FALSE)</f>
        <v>古浪县</v>
      </c>
    </row>
    <row r="92" spans="1:6" ht="15.75" thickBot="1" x14ac:dyDescent="0.3">
      <c r="A92" t="s">
        <v>2697</v>
      </c>
      <c r="B92" s="3" t="s">
        <v>2698</v>
      </c>
      <c r="C92" s="3" t="s">
        <v>216</v>
      </c>
      <c r="D92" s="3" t="s">
        <v>186</v>
      </c>
      <c r="E92" s="7">
        <v>8165</v>
      </c>
      <c r="F92" s="3" t="str">
        <f>VLOOKUP(D92,'county-naming'!A$2:C$103,3,FALSE)</f>
        <v>古浪县</v>
      </c>
    </row>
    <row r="93" spans="1:6" ht="15.75" thickBot="1" x14ac:dyDescent="0.3">
      <c r="A93" t="s">
        <v>2699</v>
      </c>
      <c r="B93" s="3" t="s">
        <v>2700</v>
      </c>
      <c r="C93" s="3" t="s">
        <v>213</v>
      </c>
      <c r="D93" s="3" t="s">
        <v>188</v>
      </c>
      <c r="E93" s="7">
        <v>18798</v>
      </c>
      <c r="F93" s="3" t="str">
        <f>VLOOKUP(D93,'county-naming'!A$2:C$103,3,FALSE)</f>
        <v>凉州区</v>
      </c>
    </row>
    <row r="94" spans="1:6" ht="15.75" thickBot="1" x14ac:dyDescent="0.3">
      <c r="A94" t="s">
        <v>2701</v>
      </c>
      <c r="B94" s="3" t="s">
        <v>2702</v>
      </c>
      <c r="C94" s="3" t="s">
        <v>213</v>
      </c>
      <c r="D94" s="3" t="s">
        <v>190</v>
      </c>
      <c r="E94" s="7">
        <v>21864</v>
      </c>
      <c r="F94" s="3" t="str">
        <f>VLOOKUP(D94,'county-naming'!A$2:C$103,3,FALSE)</f>
        <v>民勤县</v>
      </c>
    </row>
    <row r="95" spans="1:6" ht="15.75" thickBot="1" x14ac:dyDescent="0.3">
      <c r="A95" t="s">
        <v>2703</v>
      </c>
      <c r="B95" s="3" t="s">
        <v>2704</v>
      </c>
      <c r="C95" s="3" t="s">
        <v>213</v>
      </c>
      <c r="D95" s="3" t="s">
        <v>188</v>
      </c>
      <c r="E95" s="7">
        <v>24142</v>
      </c>
      <c r="F95" s="3" t="str">
        <f>VLOOKUP(D95,'county-naming'!A$2:C$103,3,FALSE)</f>
        <v>凉州区</v>
      </c>
    </row>
    <row r="96" spans="1:6" ht="15.75" thickBot="1" x14ac:dyDescent="0.3">
      <c r="A96" t="s">
        <v>2705</v>
      </c>
      <c r="B96" s="3" t="s">
        <v>2706</v>
      </c>
      <c r="C96" s="3" t="s">
        <v>213</v>
      </c>
      <c r="D96" s="3" t="s">
        <v>190</v>
      </c>
      <c r="E96" s="7">
        <v>14272</v>
      </c>
      <c r="F96" s="3" t="str">
        <f>VLOOKUP(D96,'county-naming'!A$2:C$103,3,FALSE)</f>
        <v>民勤县</v>
      </c>
    </row>
    <row r="97" spans="1:6" ht="15.75" thickBot="1" x14ac:dyDescent="0.3">
      <c r="A97" t="s">
        <v>2707</v>
      </c>
      <c r="B97" s="3" t="s">
        <v>2708</v>
      </c>
      <c r="C97" s="3" t="s">
        <v>213</v>
      </c>
      <c r="D97" s="3" t="s">
        <v>188</v>
      </c>
      <c r="E97" s="7">
        <v>16117</v>
      </c>
      <c r="F97" s="3" t="str">
        <f>VLOOKUP(D97,'county-naming'!A$2:C$103,3,FALSE)</f>
        <v>凉州区</v>
      </c>
    </row>
    <row r="98" spans="1:6" ht="15.75" thickBot="1" x14ac:dyDescent="0.3">
      <c r="A98" t="s">
        <v>2709</v>
      </c>
      <c r="B98" s="3" t="s">
        <v>2710</v>
      </c>
      <c r="C98" s="3" t="s">
        <v>213</v>
      </c>
      <c r="D98" s="3" t="s">
        <v>188</v>
      </c>
      <c r="E98" s="7">
        <v>43427</v>
      </c>
      <c r="F98" s="3" t="str">
        <f>VLOOKUP(D98,'county-naming'!A$2:C$103,3,FALSE)</f>
        <v>凉州区</v>
      </c>
    </row>
    <row r="99" spans="1:6" ht="15.75" thickBot="1" x14ac:dyDescent="0.3">
      <c r="A99" t="s">
        <v>2711</v>
      </c>
      <c r="B99" s="3" t="s">
        <v>2712</v>
      </c>
      <c r="C99" s="3" t="s">
        <v>213</v>
      </c>
      <c r="D99" s="3" t="s">
        <v>186</v>
      </c>
      <c r="E99" s="7">
        <v>10857</v>
      </c>
      <c r="F99" s="3" t="str">
        <f>VLOOKUP(D99,'county-naming'!A$2:C$103,3,FALSE)</f>
        <v>古浪县</v>
      </c>
    </row>
    <row r="100" spans="1:6" ht="15.75" thickBot="1" x14ac:dyDescent="0.3">
      <c r="A100" t="s">
        <v>2713</v>
      </c>
      <c r="B100" s="3" t="s">
        <v>2714</v>
      </c>
      <c r="C100" s="3" t="s">
        <v>213</v>
      </c>
      <c r="D100" s="3" t="s">
        <v>188</v>
      </c>
      <c r="E100" s="7">
        <v>10326</v>
      </c>
      <c r="F100" s="3" t="str">
        <f>VLOOKUP(D100,'county-naming'!A$2:C$103,3,FALSE)</f>
        <v>凉州区</v>
      </c>
    </row>
    <row r="101" spans="1:6" ht="15.75" thickBot="1" x14ac:dyDescent="0.3">
      <c r="A101" t="s">
        <v>2715</v>
      </c>
      <c r="B101" s="3" t="s">
        <v>2716</v>
      </c>
      <c r="C101" s="3" t="s">
        <v>213</v>
      </c>
      <c r="D101" s="3" t="s">
        <v>188</v>
      </c>
      <c r="E101" s="7">
        <v>38264</v>
      </c>
      <c r="F101" s="3" t="str">
        <f>VLOOKUP(D101,'county-naming'!A$2:C$103,3,FALSE)</f>
        <v>凉州区</v>
      </c>
    </row>
    <row r="102" spans="1:6" ht="15.75" thickBot="1" x14ac:dyDescent="0.3">
      <c r="A102" t="s">
        <v>2717</v>
      </c>
      <c r="B102" s="3" t="s">
        <v>2718</v>
      </c>
      <c r="C102" s="3" t="s">
        <v>213</v>
      </c>
      <c r="D102" s="3" t="s">
        <v>186</v>
      </c>
      <c r="E102" s="7">
        <v>16121</v>
      </c>
      <c r="F102" s="3" t="str">
        <f>VLOOKUP(D102,'county-naming'!A$2:C$103,3,FALSE)</f>
        <v>古浪县</v>
      </c>
    </row>
    <row r="103" spans="1:6" ht="15.75" thickBot="1" x14ac:dyDescent="0.3">
      <c r="A103" t="s">
        <v>1872</v>
      </c>
      <c r="B103" s="3" t="s">
        <v>1873</v>
      </c>
      <c r="C103" s="3" t="s">
        <v>213</v>
      </c>
      <c r="D103" s="3" t="s">
        <v>188</v>
      </c>
      <c r="E103" s="7">
        <v>16446</v>
      </c>
      <c r="F103" s="3" t="str">
        <f>VLOOKUP(D103,'county-naming'!A$2:C$103,3,FALSE)</f>
        <v>凉州区</v>
      </c>
    </row>
    <row r="104" spans="1:6" ht="15.75" thickBot="1" x14ac:dyDescent="0.3">
      <c r="A104" t="s">
        <v>2719</v>
      </c>
      <c r="B104" s="3" t="s">
        <v>2720</v>
      </c>
      <c r="C104" s="3" t="s">
        <v>213</v>
      </c>
      <c r="D104" s="3" t="s">
        <v>622</v>
      </c>
      <c r="E104" s="7">
        <v>3252</v>
      </c>
      <c r="F104" s="6" t="str">
        <f>VLOOKUP(D104,'county-naming'!A$2:C$103,3,FALSE)</f>
        <v>天祝藏族自治县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D674-8060-42BD-B356-856076CF7B0E}">
  <dimension ref="A1:F80"/>
  <sheetViews>
    <sheetView workbookViewId="0">
      <selection activeCell="F2" sqref="F2:F8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2721</v>
      </c>
      <c r="B2" s="3" t="s">
        <v>2722</v>
      </c>
      <c r="C2" s="3" t="s">
        <v>216</v>
      </c>
      <c r="D2" s="3" t="s">
        <v>195</v>
      </c>
      <c r="E2" s="7">
        <v>14236</v>
      </c>
      <c r="F2" s="5" t="str">
        <f>VLOOKUP(D2,'county-naming'!A$2:C$103,3,FALSE)</f>
        <v>甘州区</v>
      </c>
    </row>
    <row r="3" spans="1:6" ht="15.75" thickBot="1" x14ac:dyDescent="0.3">
      <c r="A3" t="s">
        <v>2723</v>
      </c>
      <c r="B3" s="3" t="s">
        <v>2724</v>
      </c>
      <c r="C3" s="3" t="s">
        <v>216</v>
      </c>
      <c r="D3" s="3" t="s">
        <v>205</v>
      </c>
      <c r="E3" s="7">
        <v>565</v>
      </c>
      <c r="F3" s="3" t="str">
        <f>VLOOKUP(D3,'county-naming'!A$2:C$103,3,FALSE)</f>
        <v>肃南裕固族自治县</v>
      </c>
    </row>
    <row r="4" spans="1:6" ht="15.75" thickBot="1" x14ac:dyDescent="0.3">
      <c r="A4" t="s">
        <v>2101</v>
      </c>
      <c r="B4" s="3" t="s">
        <v>2102</v>
      </c>
      <c r="C4" s="3" t="s">
        <v>213</v>
      </c>
      <c r="D4" s="3" t="s">
        <v>199</v>
      </c>
      <c r="E4" s="7">
        <v>15359</v>
      </c>
      <c r="F4" s="3" t="str">
        <f>VLOOKUP(D4,'county-naming'!A$2:C$103,3,FALSE)</f>
        <v>临泽县</v>
      </c>
    </row>
    <row r="5" spans="1:6" ht="15.75" thickBot="1" x14ac:dyDescent="0.3">
      <c r="A5" t="s">
        <v>2725</v>
      </c>
      <c r="B5" s="3" t="s">
        <v>2726</v>
      </c>
      <c r="C5" s="3" t="s">
        <v>231</v>
      </c>
      <c r="D5" s="3" t="s">
        <v>195</v>
      </c>
      <c r="E5" s="7">
        <v>23780</v>
      </c>
      <c r="F5" s="3" t="str">
        <f>VLOOKUP(D5,'county-naming'!A$2:C$103,3,FALSE)</f>
        <v>甘州区</v>
      </c>
    </row>
    <row r="6" spans="1:6" ht="15.75" thickBot="1" x14ac:dyDescent="0.3">
      <c r="A6" t="s">
        <v>2727</v>
      </c>
      <c r="B6" s="3" t="s">
        <v>2728</v>
      </c>
      <c r="C6" s="3" t="s">
        <v>213</v>
      </c>
      <c r="D6" s="3" t="s">
        <v>195</v>
      </c>
      <c r="E6" s="7">
        <v>19752</v>
      </c>
      <c r="F6" s="3" t="str">
        <f>VLOOKUP(D6,'county-naming'!A$2:C$103,3,FALSE)</f>
        <v>甘州区</v>
      </c>
    </row>
    <row r="7" spans="1:6" ht="15.75" thickBot="1" x14ac:dyDescent="0.3">
      <c r="A7" t="s">
        <v>651</v>
      </c>
      <c r="B7" s="3" t="s">
        <v>652</v>
      </c>
      <c r="C7" s="3" t="s">
        <v>213</v>
      </c>
      <c r="D7" s="3" t="s">
        <v>197</v>
      </c>
      <c r="E7" s="7">
        <v>28382</v>
      </c>
      <c r="F7" s="3" t="str">
        <f>VLOOKUP(D7,'county-naming'!A$2:C$103,3,FALSE)</f>
        <v>高台县</v>
      </c>
    </row>
    <row r="8" spans="1:6" ht="15.75" thickBot="1" x14ac:dyDescent="0.3">
      <c r="A8" t="s">
        <v>2729</v>
      </c>
      <c r="B8" s="3" t="s">
        <v>2730</v>
      </c>
      <c r="C8" s="3" t="s">
        <v>213</v>
      </c>
      <c r="D8" s="3" t="s">
        <v>203</v>
      </c>
      <c r="E8" s="7">
        <v>17181</v>
      </c>
      <c r="F8" s="3" t="str">
        <f>VLOOKUP(D8,'county-naming'!A$2:C$103,3,FALSE)</f>
        <v>山丹县</v>
      </c>
    </row>
    <row r="9" spans="1:6" ht="15.75" thickBot="1" x14ac:dyDescent="0.3">
      <c r="A9" t="s">
        <v>2731</v>
      </c>
      <c r="B9" s="3" t="s">
        <v>2732</v>
      </c>
      <c r="C9" s="3" t="s">
        <v>216</v>
      </c>
      <c r="D9" s="3" t="s">
        <v>205</v>
      </c>
      <c r="E9" s="7">
        <v>3409</v>
      </c>
      <c r="F9" s="3" t="str">
        <f>VLOOKUP(D9,'county-naming'!A$2:C$103,3,FALSE)</f>
        <v>肃南裕固族自治县</v>
      </c>
    </row>
    <row r="10" spans="1:6" ht="15.75" thickBot="1" x14ac:dyDescent="0.3">
      <c r="A10" t="s">
        <v>2733</v>
      </c>
      <c r="B10" s="3" t="s">
        <v>2734</v>
      </c>
      <c r="C10" s="3" t="s">
        <v>213</v>
      </c>
      <c r="D10" s="3" t="s">
        <v>195</v>
      </c>
      <c r="E10" s="7">
        <v>29489</v>
      </c>
      <c r="F10" s="3" t="str">
        <f>VLOOKUP(D10,'county-naming'!A$2:C$103,3,FALSE)</f>
        <v>甘州区</v>
      </c>
    </row>
    <row r="11" spans="1:6" ht="15.75" thickBot="1" x14ac:dyDescent="0.3">
      <c r="A11" t="s">
        <v>2735</v>
      </c>
      <c r="B11" s="3" t="s">
        <v>2736</v>
      </c>
      <c r="C11" s="3" t="s">
        <v>213</v>
      </c>
      <c r="D11" s="3" t="s">
        <v>203</v>
      </c>
      <c r="E11" s="7">
        <v>11551</v>
      </c>
      <c r="F11" s="3" t="str">
        <f>VLOOKUP(D11,'county-naming'!A$2:C$103,3,FALSE)</f>
        <v>山丹县</v>
      </c>
    </row>
    <row r="12" spans="1:6" ht="15.75" thickBot="1" x14ac:dyDescent="0.3">
      <c r="A12" t="s">
        <v>2737</v>
      </c>
      <c r="B12" s="3" t="s">
        <v>2738</v>
      </c>
      <c r="C12" s="3" t="s">
        <v>213</v>
      </c>
      <c r="D12" s="3" t="s">
        <v>195</v>
      </c>
      <c r="E12" s="7">
        <v>27187</v>
      </c>
      <c r="F12" s="3" t="str">
        <f>VLOOKUP(D12,'county-naming'!A$2:C$103,3,FALSE)</f>
        <v>甘州区</v>
      </c>
    </row>
    <row r="13" spans="1:6" ht="15.75" thickBot="1" x14ac:dyDescent="0.3">
      <c r="A13" t="s">
        <v>2739</v>
      </c>
      <c r="B13" s="3" t="s">
        <v>2740</v>
      </c>
      <c r="C13" s="3" t="s">
        <v>231</v>
      </c>
      <c r="D13" s="3" t="s">
        <v>195</v>
      </c>
      <c r="E13" s="7">
        <v>38331</v>
      </c>
      <c r="F13" s="3" t="str">
        <f>VLOOKUP(D13,'county-naming'!A$2:C$103,3,FALSE)</f>
        <v>甘州区</v>
      </c>
    </row>
    <row r="14" spans="1:6" ht="15.75" thickBot="1" x14ac:dyDescent="0.3">
      <c r="A14" t="s">
        <v>2741</v>
      </c>
      <c r="B14" s="3" t="s">
        <v>2742</v>
      </c>
      <c r="C14" s="3" t="s">
        <v>213</v>
      </c>
      <c r="D14" s="3" t="s">
        <v>203</v>
      </c>
      <c r="E14" s="7">
        <v>11027</v>
      </c>
      <c r="F14" s="3" t="str">
        <f>VLOOKUP(D14,'county-naming'!A$2:C$103,3,FALSE)</f>
        <v>山丹县</v>
      </c>
    </row>
    <row r="15" spans="1:6" ht="15.75" thickBot="1" x14ac:dyDescent="0.3">
      <c r="A15" t="s">
        <v>899</v>
      </c>
      <c r="B15" s="3" t="s">
        <v>900</v>
      </c>
      <c r="C15" s="3" t="s">
        <v>213</v>
      </c>
      <c r="D15" s="3" t="s">
        <v>201</v>
      </c>
      <c r="E15" s="7">
        <v>13007</v>
      </c>
      <c r="F15" s="3" t="str">
        <f>VLOOKUP(D15,'county-naming'!A$2:C$103,3,FALSE)</f>
        <v>民乐县</v>
      </c>
    </row>
    <row r="16" spans="1:6" ht="15.75" thickBot="1" x14ac:dyDescent="0.3">
      <c r="A16" t="s">
        <v>2743</v>
      </c>
      <c r="B16" s="3" t="s">
        <v>2744</v>
      </c>
      <c r="C16" s="3" t="s">
        <v>213</v>
      </c>
      <c r="D16" s="3" t="s">
        <v>195</v>
      </c>
      <c r="E16" s="7">
        <v>21498</v>
      </c>
      <c r="F16" s="3" t="str">
        <f>VLOOKUP(D16,'county-naming'!A$2:C$103,3,FALSE)</f>
        <v>甘州区</v>
      </c>
    </row>
    <row r="17" spans="1:6" ht="15.75" thickBot="1" x14ac:dyDescent="0.3">
      <c r="A17" t="s">
        <v>2745</v>
      </c>
      <c r="B17" s="3" t="s">
        <v>2746</v>
      </c>
      <c r="C17" s="3" t="s">
        <v>326</v>
      </c>
      <c r="D17" s="3" t="s">
        <v>205</v>
      </c>
      <c r="E17" s="7">
        <v>495</v>
      </c>
      <c r="F17" s="3" t="str">
        <f>VLOOKUP(D17,'county-naming'!A$2:C$103,3,FALSE)</f>
        <v>肃南裕固族自治县</v>
      </c>
    </row>
    <row r="18" spans="1:6" ht="15.75" thickBot="1" x14ac:dyDescent="0.3">
      <c r="A18" t="s">
        <v>2747</v>
      </c>
      <c r="B18" s="3" t="s">
        <v>2748</v>
      </c>
      <c r="C18" s="3" t="s">
        <v>326</v>
      </c>
      <c r="D18" s="3" t="s">
        <v>195</v>
      </c>
      <c r="E18" s="7">
        <v>3441</v>
      </c>
      <c r="F18" s="3" t="str">
        <f>VLOOKUP(D18,'county-naming'!A$2:C$103,3,FALSE)</f>
        <v>甘州区</v>
      </c>
    </row>
    <row r="19" spans="1:6" ht="15.75" thickBot="1" x14ac:dyDescent="0.3">
      <c r="A19" s="3" t="s">
        <v>2749</v>
      </c>
      <c r="B19" s="3" t="s">
        <v>2750</v>
      </c>
      <c r="C19" s="3" t="s">
        <v>326</v>
      </c>
      <c r="D19" s="3" t="s">
        <v>201</v>
      </c>
      <c r="E19" s="7">
        <v>1685</v>
      </c>
      <c r="F19" s="3" t="str">
        <f>VLOOKUP(D19,'county-naming'!A$2:C$103,3,FALSE)</f>
        <v>民乐县</v>
      </c>
    </row>
    <row r="20" spans="1:6" ht="15.75" thickBot="1" x14ac:dyDescent="0.3">
      <c r="A20" t="s">
        <v>2751</v>
      </c>
      <c r="B20" s="3" t="s">
        <v>2752</v>
      </c>
      <c r="C20" s="3" t="s">
        <v>326</v>
      </c>
      <c r="D20" s="3" t="s">
        <v>199</v>
      </c>
      <c r="E20" s="7">
        <v>1514</v>
      </c>
      <c r="F20" s="3" t="str">
        <f>VLOOKUP(D20,'county-naming'!A$2:C$103,3,FALSE)</f>
        <v>临泽县</v>
      </c>
    </row>
    <row r="21" spans="1:6" ht="15.75" thickBot="1" x14ac:dyDescent="0.3">
      <c r="A21" t="s">
        <v>2753</v>
      </c>
      <c r="B21" s="3" t="s">
        <v>2754</v>
      </c>
      <c r="C21" s="3" t="s">
        <v>326</v>
      </c>
      <c r="D21" s="3" t="s">
        <v>203</v>
      </c>
      <c r="E21" s="7">
        <v>1027</v>
      </c>
      <c r="F21" s="3" t="str">
        <f>VLOOKUP(D21,'county-naming'!A$2:C$103,3,FALSE)</f>
        <v>山丹县</v>
      </c>
    </row>
    <row r="22" spans="1:6" ht="15.75" thickBot="1" x14ac:dyDescent="0.3">
      <c r="A22" t="s">
        <v>2755</v>
      </c>
      <c r="B22" s="3" t="s">
        <v>2756</v>
      </c>
      <c r="C22" s="3" t="s">
        <v>326</v>
      </c>
      <c r="D22" s="3" t="s">
        <v>195</v>
      </c>
      <c r="E22" s="7">
        <v>3219</v>
      </c>
      <c r="F22" s="3" t="str">
        <f>VLOOKUP(D22,'county-naming'!A$2:C$103,3,FALSE)</f>
        <v>甘州区</v>
      </c>
    </row>
    <row r="23" spans="1:6" ht="15.75" thickBot="1" x14ac:dyDescent="0.3">
      <c r="A23" t="s">
        <v>2757</v>
      </c>
      <c r="B23" s="3" t="s">
        <v>2758</v>
      </c>
      <c r="C23" s="3" t="s">
        <v>213</v>
      </c>
      <c r="D23" s="3" t="s">
        <v>197</v>
      </c>
      <c r="E23" s="7">
        <v>12191</v>
      </c>
      <c r="F23" s="3" t="str">
        <f>VLOOKUP(D23,'county-naming'!A$2:C$103,3,FALSE)</f>
        <v>高台县</v>
      </c>
    </row>
    <row r="24" spans="1:6" ht="15.75" thickBot="1" x14ac:dyDescent="0.3">
      <c r="A24" t="s">
        <v>2759</v>
      </c>
      <c r="B24" s="3" t="s">
        <v>2760</v>
      </c>
      <c r="C24" s="3" t="s">
        <v>213</v>
      </c>
      <c r="D24" s="3" t="s">
        <v>197</v>
      </c>
      <c r="E24" s="7">
        <v>8609</v>
      </c>
      <c r="F24" s="3" t="str">
        <f>VLOOKUP(D24,'county-naming'!A$2:C$103,3,FALSE)</f>
        <v>高台县</v>
      </c>
    </row>
    <row r="25" spans="1:6" ht="15.75" thickBot="1" x14ac:dyDescent="0.3">
      <c r="A25" t="s">
        <v>270</v>
      </c>
      <c r="B25" s="3" t="s">
        <v>2761</v>
      </c>
      <c r="C25" s="3" t="s">
        <v>213</v>
      </c>
      <c r="D25" s="3" t="s">
        <v>201</v>
      </c>
      <c r="E25" s="7">
        <v>59659</v>
      </c>
      <c r="F25" s="3" t="str">
        <f>VLOOKUP(D25,'county-naming'!A$2:C$103,3,FALSE)</f>
        <v>民乐县</v>
      </c>
    </row>
    <row r="26" spans="1:6" ht="15.75" thickBot="1" x14ac:dyDescent="0.3">
      <c r="A26" t="s">
        <v>2762</v>
      </c>
      <c r="B26" s="3" t="s">
        <v>2763</v>
      </c>
      <c r="C26" s="3" t="s">
        <v>213</v>
      </c>
      <c r="D26" s="3" t="s">
        <v>205</v>
      </c>
      <c r="E26" s="7">
        <v>8125</v>
      </c>
      <c r="F26" s="3" t="str">
        <f>VLOOKUP(D26,'county-naming'!A$2:C$103,3,FALSE)</f>
        <v>肃南裕固族自治县</v>
      </c>
    </row>
    <row r="27" spans="1:6" ht="15.75" thickBot="1" x14ac:dyDescent="0.3">
      <c r="A27" t="s">
        <v>2764</v>
      </c>
      <c r="B27" s="3" t="s">
        <v>2765</v>
      </c>
      <c r="C27" s="3" t="s">
        <v>213</v>
      </c>
      <c r="D27" s="3" t="s">
        <v>205</v>
      </c>
      <c r="E27" s="7">
        <v>7002</v>
      </c>
      <c r="F27" s="3" t="str">
        <f>VLOOKUP(D27,'county-naming'!A$2:C$103,3,FALSE)</f>
        <v>肃南裕固族自治县</v>
      </c>
    </row>
    <row r="28" spans="1:6" ht="15.75" thickBot="1" x14ac:dyDescent="0.3">
      <c r="A28" t="s">
        <v>2766</v>
      </c>
      <c r="B28" s="3" t="s">
        <v>2767</v>
      </c>
      <c r="C28" s="3" t="s">
        <v>216</v>
      </c>
      <c r="D28" s="3" t="s">
        <v>195</v>
      </c>
      <c r="E28" s="7">
        <v>6846</v>
      </c>
      <c r="F28" s="3" t="str">
        <f>VLOOKUP(D28,'county-naming'!A$2:C$103,3,FALSE)</f>
        <v>甘州区</v>
      </c>
    </row>
    <row r="29" spans="1:6" ht="15.75" thickBot="1" x14ac:dyDescent="0.3">
      <c r="A29" t="s">
        <v>2768</v>
      </c>
      <c r="B29" s="3" t="s">
        <v>2769</v>
      </c>
      <c r="C29" s="3" t="s">
        <v>213</v>
      </c>
      <c r="D29" s="3" t="s">
        <v>203</v>
      </c>
      <c r="E29" s="7">
        <v>11861</v>
      </c>
      <c r="F29" s="3" t="str">
        <f>VLOOKUP(D29,'county-naming'!A$2:C$103,3,FALSE)</f>
        <v>山丹县</v>
      </c>
    </row>
    <row r="30" spans="1:6" ht="15.75" thickBot="1" x14ac:dyDescent="0.3">
      <c r="A30" t="s">
        <v>1111</v>
      </c>
      <c r="B30" s="3" t="s">
        <v>1112</v>
      </c>
      <c r="C30" s="3" t="s">
        <v>231</v>
      </c>
      <c r="D30" s="3" t="s">
        <v>195</v>
      </c>
      <c r="E30" s="7">
        <v>21057</v>
      </c>
      <c r="F30" s="3" t="str">
        <f>VLOOKUP(D30,'county-naming'!A$2:C$103,3,FALSE)</f>
        <v>甘州区</v>
      </c>
    </row>
    <row r="31" spans="1:6" ht="15.75" thickBot="1" x14ac:dyDescent="0.3">
      <c r="A31" t="s">
        <v>2770</v>
      </c>
      <c r="B31" s="3" t="s">
        <v>2771</v>
      </c>
      <c r="C31" s="3" t="s">
        <v>213</v>
      </c>
      <c r="D31" s="3" t="s">
        <v>195</v>
      </c>
      <c r="E31" s="7">
        <v>17558</v>
      </c>
      <c r="F31" s="3" t="str">
        <f>VLOOKUP(D31,'county-naming'!A$2:C$103,3,FALSE)</f>
        <v>甘州区</v>
      </c>
    </row>
    <row r="32" spans="1:6" ht="15.75" thickBot="1" x14ac:dyDescent="0.3">
      <c r="A32" t="s">
        <v>278</v>
      </c>
      <c r="B32" s="3" t="s">
        <v>279</v>
      </c>
      <c r="C32" s="3" t="s">
        <v>216</v>
      </c>
      <c r="D32" s="3" t="s">
        <v>195</v>
      </c>
      <c r="E32" s="7">
        <v>6197</v>
      </c>
      <c r="F32" s="3" t="str">
        <f>VLOOKUP(D32,'county-naming'!A$2:C$103,3,FALSE)</f>
        <v>甘州区</v>
      </c>
    </row>
    <row r="33" spans="1:6" ht="15.75" thickBot="1" x14ac:dyDescent="0.3">
      <c r="A33" t="s">
        <v>2772</v>
      </c>
      <c r="B33" s="3" t="s">
        <v>2773</v>
      </c>
      <c r="C33" s="3" t="s">
        <v>213</v>
      </c>
      <c r="D33" s="3" t="s">
        <v>205</v>
      </c>
      <c r="E33" s="7">
        <v>3046</v>
      </c>
      <c r="F33" s="3" t="str">
        <f>VLOOKUP(D33,'county-naming'!A$2:C$103,3,FALSE)</f>
        <v>肃南裕固族自治县</v>
      </c>
    </row>
    <row r="34" spans="1:6" ht="15.75" thickBot="1" x14ac:dyDescent="0.3">
      <c r="A34" t="s">
        <v>2774</v>
      </c>
      <c r="B34" s="3" t="s">
        <v>2775</v>
      </c>
      <c r="C34" s="3" t="s">
        <v>216</v>
      </c>
      <c r="D34" s="3" t="s">
        <v>203</v>
      </c>
      <c r="E34" s="7">
        <v>4473</v>
      </c>
      <c r="F34" s="3" t="str">
        <f>VLOOKUP(D34,'county-naming'!A$2:C$103,3,FALSE)</f>
        <v>山丹县</v>
      </c>
    </row>
    <row r="35" spans="1:6" ht="15.75" thickBot="1" x14ac:dyDescent="0.3">
      <c r="A35" t="s">
        <v>2776</v>
      </c>
      <c r="B35" s="3" t="s">
        <v>2777</v>
      </c>
      <c r="C35" s="3" t="s">
        <v>213</v>
      </c>
      <c r="D35" s="3" t="s">
        <v>195</v>
      </c>
      <c r="E35" s="7">
        <v>17570</v>
      </c>
      <c r="F35" s="3" t="str">
        <f>VLOOKUP(D35,'county-naming'!A$2:C$103,3,FALSE)</f>
        <v>甘州区</v>
      </c>
    </row>
    <row r="36" spans="1:6" ht="15.75" thickBot="1" x14ac:dyDescent="0.3">
      <c r="A36" t="s">
        <v>2778</v>
      </c>
      <c r="B36" s="3" t="s">
        <v>2779</v>
      </c>
      <c r="C36" s="3" t="s">
        <v>326</v>
      </c>
      <c r="D36" s="3" t="s">
        <v>199</v>
      </c>
      <c r="E36" s="7">
        <v>52</v>
      </c>
      <c r="F36" s="3" t="str">
        <f>VLOOKUP(D36,'county-naming'!A$2:C$103,3,FALSE)</f>
        <v>临泽县</v>
      </c>
    </row>
    <row r="37" spans="1:6" ht="15.75" thickBot="1" x14ac:dyDescent="0.3">
      <c r="A37" t="s">
        <v>2780</v>
      </c>
      <c r="B37" s="3" t="s">
        <v>2781</v>
      </c>
      <c r="C37" s="3" t="s">
        <v>213</v>
      </c>
      <c r="D37" s="3" t="s">
        <v>199</v>
      </c>
      <c r="E37" s="7">
        <v>15185</v>
      </c>
      <c r="F37" s="3" t="str">
        <f>VLOOKUP(D37,'county-naming'!A$2:C$103,3,FALSE)</f>
        <v>临泽县</v>
      </c>
    </row>
    <row r="38" spans="1:6" ht="15.75" thickBot="1" x14ac:dyDescent="0.3">
      <c r="A38" t="s">
        <v>2782</v>
      </c>
      <c r="B38" s="3" t="s">
        <v>2783</v>
      </c>
      <c r="C38" s="3" t="s">
        <v>216</v>
      </c>
      <c r="D38" s="3" t="s">
        <v>203</v>
      </c>
      <c r="E38" s="7">
        <v>5671</v>
      </c>
      <c r="F38" s="3" t="str">
        <f>VLOOKUP(D38,'county-naming'!A$2:C$103,3,FALSE)</f>
        <v>山丹县</v>
      </c>
    </row>
    <row r="39" spans="1:6" ht="15.75" thickBot="1" x14ac:dyDescent="0.3">
      <c r="A39" t="s">
        <v>853</v>
      </c>
      <c r="B39" s="3" t="s">
        <v>854</v>
      </c>
      <c r="C39" s="3" t="s">
        <v>213</v>
      </c>
      <c r="D39" s="3" t="s">
        <v>201</v>
      </c>
      <c r="E39" s="7">
        <v>19457</v>
      </c>
      <c r="F39" s="3" t="str">
        <f>VLOOKUP(D39,'county-naming'!A$2:C$103,3,FALSE)</f>
        <v>民乐县</v>
      </c>
    </row>
    <row r="40" spans="1:6" ht="15.75" thickBot="1" x14ac:dyDescent="0.3">
      <c r="A40" t="s">
        <v>2784</v>
      </c>
      <c r="B40" s="3" t="s">
        <v>2785</v>
      </c>
      <c r="C40" s="3" t="s">
        <v>216</v>
      </c>
      <c r="D40" s="3" t="s">
        <v>195</v>
      </c>
      <c r="E40" s="7">
        <v>9063</v>
      </c>
      <c r="F40" s="3" t="str">
        <f>VLOOKUP(D40,'county-naming'!A$2:C$103,3,FALSE)</f>
        <v>甘州区</v>
      </c>
    </row>
    <row r="41" spans="1:6" ht="15.75" thickBot="1" x14ac:dyDescent="0.3">
      <c r="A41" t="s">
        <v>2786</v>
      </c>
      <c r="B41" s="3" t="s">
        <v>2787</v>
      </c>
      <c r="C41" s="3" t="s">
        <v>213</v>
      </c>
      <c r="D41" s="3" t="s">
        <v>197</v>
      </c>
      <c r="E41" s="7">
        <v>10001</v>
      </c>
      <c r="F41" s="3" t="str">
        <f>VLOOKUP(D41,'county-naming'!A$2:C$103,3,FALSE)</f>
        <v>高台县</v>
      </c>
    </row>
    <row r="42" spans="1:6" ht="15.75" thickBot="1" x14ac:dyDescent="0.3">
      <c r="A42" t="s">
        <v>2788</v>
      </c>
      <c r="B42" s="3" t="s">
        <v>2789</v>
      </c>
      <c r="C42" s="3" t="s">
        <v>213</v>
      </c>
      <c r="D42" s="3" t="s">
        <v>197</v>
      </c>
      <c r="E42" s="7">
        <v>12645</v>
      </c>
      <c r="F42" s="3" t="str">
        <f>VLOOKUP(D42,'county-naming'!A$2:C$103,3,FALSE)</f>
        <v>高台县</v>
      </c>
    </row>
    <row r="43" spans="1:6" ht="15.75" thickBot="1" x14ac:dyDescent="0.3">
      <c r="A43" t="s">
        <v>2790</v>
      </c>
      <c r="B43" s="3" t="s">
        <v>2791</v>
      </c>
      <c r="C43" s="3" t="s">
        <v>216</v>
      </c>
      <c r="D43" s="3" t="s">
        <v>205</v>
      </c>
      <c r="E43" s="7">
        <v>3952</v>
      </c>
      <c r="F43" s="3" t="str">
        <f>VLOOKUP(D43,'county-naming'!A$2:C$103,3,FALSE)</f>
        <v>肃南裕固族自治县</v>
      </c>
    </row>
    <row r="44" spans="1:6" ht="15.75" thickBot="1" x14ac:dyDescent="0.3">
      <c r="A44" t="s">
        <v>2792</v>
      </c>
      <c r="B44" s="3" t="s">
        <v>2793</v>
      </c>
      <c r="C44" s="3" t="s">
        <v>216</v>
      </c>
      <c r="D44" s="3" t="s">
        <v>205</v>
      </c>
      <c r="E44" s="7">
        <v>3646</v>
      </c>
      <c r="F44" s="3" t="str">
        <f>VLOOKUP(D44,'county-naming'!A$2:C$103,3,FALSE)</f>
        <v>肃南裕固族自治县</v>
      </c>
    </row>
    <row r="45" spans="1:6" ht="15.75" thickBot="1" x14ac:dyDescent="0.3">
      <c r="A45" t="s">
        <v>2794</v>
      </c>
      <c r="B45" s="3" t="s">
        <v>2795</v>
      </c>
      <c r="C45" s="3" t="s">
        <v>213</v>
      </c>
      <c r="D45" s="3" t="s">
        <v>195</v>
      </c>
      <c r="E45" s="7">
        <v>11681</v>
      </c>
      <c r="F45" s="3" t="str">
        <f>VLOOKUP(D45,'county-naming'!A$2:C$103,3,FALSE)</f>
        <v>甘州区</v>
      </c>
    </row>
    <row r="46" spans="1:6" ht="15.75" thickBot="1" x14ac:dyDescent="0.3">
      <c r="A46" t="s">
        <v>2796</v>
      </c>
      <c r="B46" s="3" t="s">
        <v>2797</v>
      </c>
      <c r="C46" s="3" t="s">
        <v>213</v>
      </c>
      <c r="D46" s="3" t="s">
        <v>201</v>
      </c>
      <c r="E46" s="7">
        <v>19718</v>
      </c>
      <c r="F46" s="3" t="str">
        <f>VLOOKUP(D46,'county-naming'!A$2:C$103,3,FALSE)</f>
        <v>民乐县</v>
      </c>
    </row>
    <row r="47" spans="1:6" ht="15.75" thickBot="1" x14ac:dyDescent="0.3">
      <c r="A47" t="s">
        <v>2798</v>
      </c>
      <c r="B47" s="3" t="s">
        <v>2799</v>
      </c>
      <c r="C47" s="3" t="s">
        <v>213</v>
      </c>
      <c r="D47" s="3" t="s">
        <v>201</v>
      </c>
      <c r="E47" s="7">
        <v>17216</v>
      </c>
      <c r="F47" s="3" t="str">
        <f>VLOOKUP(D47,'county-naming'!A$2:C$103,3,FALSE)</f>
        <v>民乐县</v>
      </c>
    </row>
    <row r="48" spans="1:6" ht="15.75" thickBot="1" x14ac:dyDescent="0.3">
      <c r="A48" t="s">
        <v>2800</v>
      </c>
      <c r="B48" s="3" t="s">
        <v>2801</v>
      </c>
      <c r="C48" s="3" t="s">
        <v>213</v>
      </c>
      <c r="D48" s="3" t="s">
        <v>201</v>
      </c>
      <c r="E48" s="7">
        <v>22583</v>
      </c>
      <c r="F48" s="3" t="str">
        <f>VLOOKUP(D48,'county-naming'!A$2:C$103,3,FALSE)</f>
        <v>民乐县</v>
      </c>
    </row>
    <row r="49" spans="1:6" ht="15.75" thickBot="1" x14ac:dyDescent="0.3">
      <c r="A49" t="s">
        <v>2802</v>
      </c>
      <c r="B49" s="3" t="s">
        <v>2803</v>
      </c>
      <c r="C49" s="3" t="s">
        <v>213</v>
      </c>
      <c r="D49" s="3" t="s">
        <v>197</v>
      </c>
      <c r="E49" s="7">
        <v>16754</v>
      </c>
      <c r="F49" s="3" t="str">
        <f>VLOOKUP(D49,'county-naming'!A$2:C$103,3,FALSE)</f>
        <v>高台县</v>
      </c>
    </row>
    <row r="50" spans="1:6" ht="15.75" thickBot="1" x14ac:dyDescent="0.3">
      <c r="A50" t="s">
        <v>2804</v>
      </c>
      <c r="B50" s="3" t="s">
        <v>2805</v>
      </c>
      <c r="C50" s="3" t="s">
        <v>231</v>
      </c>
      <c r="D50" s="3" t="s">
        <v>195</v>
      </c>
      <c r="E50" s="7">
        <v>42620</v>
      </c>
      <c r="F50" s="3" t="str">
        <f>VLOOKUP(D50,'county-naming'!A$2:C$103,3,FALSE)</f>
        <v>甘州区</v>
      </c>
    </row>
    <row r="51" spans="1:6" ht="15.75" thickBot="1" x14ac:dyDescent="0.3">
      <c r="A51" t="s">
        <v>2806</v>
      </c>
      <c r="B51" s="3" t="s">
        <v>2807</v>
      </c>
      <c r="C51" s="3" t="s">
        <v>213</v>
      </c>
      <c r="D51" s="3" t="s">
        <v>199</v>
      </c>
      <c r="E51" s="7">
        <v>9128</v>
      </c>
      <c r="F51" s="3" t="str">
        <f>VLOOKUP(D51,'county-naming'!A$2:C$103,3,FALSE)</f>
        <v>临泽县</v>
      </c>
    </row>
    <row r="52" spans="1:6" ht="15.75" thickBot="1" x14ac:dyDescent="0.3">
      <c r="A52" t="s">
        <v>2808</v>
      </c>
      <c r="B52" s="3" t="s">
        <v>2809</v>
      </c>
      <c r="C52" s="3" t="s">
        <v>213</v>
      </c>
      <c r="D52" s="3" t="s">
        <v>199</v>
      </c>
      <c r="E52" s="7">
        <v>17301</v>
      </c>
      <c r="F52" s="3" t="str">
        <f>VLOOKUP(D52,'county-naming'!A$2:C$103,3,FALSE)</f>
        <v>临泽县</v>
      </c>
    </row>
    <row r="53" spans="1:6" ht="15.75" thickBot="1" x14ac:dyDescent="0.3">
      <c r="A53" t="s">
        <v>2810</v>
      </c>
      <c r="B53" s="3" t="s">
        <v>2811</v>
      </c>
      <c r="C53" s="3" t="s">
        <v>216</v>
      </c>
      <c r="D53" s="3" t="s">
        <v>195</v>
      </c>
      <c r="E53" s="7">
        <v>604</v>
      </c>
      <c r="F53" s="3" t="str">
        <f>VLOOKUP(D53,'county-naming'!A$2:C$103,3,FALSE)</f>
        <v>甘州区</v>
      </c>
    </row>
    <row r="54" spans="1:6" ht="15.75" thickBot="1" x14ac:dyDescent="0.3">
      <c r="A54" t="s">
        <v>2812</v>
      </c>
      <c r="B54" s="3" t="s">
        <v>2813</v>
      </c>
      <c r="C54" s="3" t="s">
        <v>216</v>
      </c>
      <c r="D54" s="3" t="s">
        <v>205</v>
      </c>
      <c r="E54" s="7">
        <v>3275</v>
      </c>
      <c r="F54" s="3" t="str">
        <f>VLOOKUP(D54,'county-naming'!A$2:C$103,3,FALSE)</f>
        <v>肃南裕固族自治县</v>
      </c>
    </row>
    <row r="55" spans="1:6" ht="15.75" thickBot="1" x14ac:dyDescent="0.3">
      <c r="A55" t="s">
        <v>2814</v>
      </c>
      <c r="B55" s="3" t="s">
        <v>2815</v>
      </c>
      <c r="C55" s="3" t="s">
        <v>213</v>
      </c>
      <c r="D55" s="3" t="s">
        <v>203</v>
      </c>
      <c r="E55" s="7">
        <v>69902</v>
      </c>
      <c r="F55" s="3" t="str">
        <f>VLOOKUP(D55,'county-naming'!A$2:C$103,3,FALSE)</f>
        <v>山丹县</v>
      </c>
    </row>
    <row r="56" spans="1:6" ht="15.75" thickBot="1" x14ac:dyDescent="0.3">
      <c r="A56" t="s">
        <v>2816</v>
      </c>
      <c r="B56" s="3" t="s">
        <v>2817</v>
      </c>
      <c r="C56" s="3" t="s">
        <v>213</v>
      </c>
      <c r="D56" s="3" t="s">
        <v>201</v>
      </c>
      <c r="E56" s="7">
        <v>15215</v>
      </c>
      <c r="F56" s="3" t="str">
        <f>VLOOKUP(D56,'county-naming'!A$2:C$103,3,FALSE)</f>
        <v>民乐县</v>
      </c>
    </row>
    <row r="57" spans="1:6" ht="15.75" thickBot="1" x14ac:dyDescent="0.3">
      <c r="A57" t="s">
        <v>2818</v>
      </c>
      <c r="B57" s="3" t="s">
        <v>2819</v>
      </c>
      <c r="C57" s="3" t="s">
        <v>213</v>
      </c>
      <c r="D57" s="3" t="s">
        <v>195</v>
      </c>
      <c r="E57" s="7">
        <v>17606</v>
      </c>
      <c r="F57" s="3" t="str">
        <f>VLOOKUP(D57,'county-naming'!A$2:C$103,3,FALSE)</f>
        <v>甘州区</v>
      </c>
    </row>
    <row r="58" spans="1:6" ht="15.75" thickBot="1" x14ac:dyDescent="0.3">
      <c r="A58" t="s">
        <v>2820</v>
      </c>
      <c r="B58" s="3" t="s">
        <v>2821</v>
      </c>
      <c r="C58" s="3" t="s">
        <v>326</v>
      </c>
      <c r="D58" s="3" t="s">
        <v>199</v>
      </c>
      <c r="E58" s="7">
        <v>1</v>
      </c>
      <c r="F58" s="3" t="str">
        <f>VLOOKUP(D58,'county-naming'!A$2:C$103,3,FALSE)</f>
        <v>临泽县</v>
      </c>
    </row>
    <row r="59" spans="1:6" ht="15.75" thickBot="1" x14ac:dyDescent="0.3">
      <c r="A59" t="s">
        <v>2822</v>
      </c>
      <c r="B59" s="3" t="s">
        <v>2823</v>
      </c>
      <c r="C59" s="3" t="s">
        <v>213</v>
      </c>
      <c r="D59" s="3" t="s">
        <v>199</v>
      </c>
      <c r="E59" s="7">
        <v>42154</v>
      </c>
      <c r="F59" s="3" t="str">
        <f>VLOOKUP(D59,'county-naming'!A$2:C$103,3,FALSE)</f>
        <v>临泽县</v>
      </c>
    </row>
    <row r="60" spans="1:6" ht="15.75" thickBot="1" x14ac:dyDescent="0.3">
      <c r="A60" t="s">
        <v>2824</v>
      </c>
      <c r="B60" s="3" t="s">
        <v>2825</v>
      </c>
      <c r="C60" s="3" t="s">
        <v>213</v>
      </c>
      <c r="D60" s="3" t="s">
        <v>195</v>
      </c>
      <c r="E60" s="7">
        <v>34393</v>
      </c>
      <c r="F60" s="3" t="str">
        <f>VLOOKUP(D60,'county-naming'!A$2:C$103,3,FALSE)</f>
        <v>甘州区</v>
      </c>
    </row>
    <row r="61" spans="1:6" ht="15.75" thickBot="1" x14ac:dyDescent="0.3">
      <c r="A61" t="s">
        <v>2826</v>
      </c>
      <c r="B61" s="3" t="s">
        <v>2827</v>
      </c>
      <c r="C61" s="3" t="s">
        <v>213</v>
      </c>
      <c r="D61" s="3" t="s">
        <v>195</v>
      </c>
      <c r="E61" s="7">
        <v>23138</v>
      </c>
      <c r="F61" s="3" t="str">
        <f>VLOOKUP(D61,'county-naming'!A$2:C$103,3,FALSE)</f>
        <v>甘州区</v>
      </c>
    </row>
    <row r="62" spans="1:6" ht="15.75" thickBot="1" x14ac:dyDescent="0.3">
      <c r="A62" t="s">
        <v>2828</v>
      </c>
      <c r="B62" s="3" t="s">
        <v>2829</v>
      </c>
      <c r="C62" s="3" t="s">
        <v>326</v>
      </c>
      <c r="D62" s="3" t="s">
        <v>195</v>
      </c>
      <c r="E62" s="7">
        <v>304</v>
      </c>
      <c r="F62" s="3" t="str">
        <f>VLOOKUP(D62,'county-naming'!A$2:C$103,3,FALSE)</f>
        <v>甘州区</v>
      </c>
    </row>
    <row r="63" spans="1:6" ht="15.75" thickBot="1" x14ac:dyDescent="0.3">
      <c r="A63" t="s">
        <v>2830</v>
      </c>
      <c r="B63" s="3" t="s">
        <v>2831</v>
      </c>
      <c r="C63" s="3" t="s">
        <v>213</v>
      </c>
      <c r="D63" s="3" t="s">
        <v>201</v>
      </c>
      <c r="E63" s="7">
        <v>13573</v>
      </c>
      <c r="F63" s="3" t="str">
        <f>VLOOKUP(D63,'county-naming'!A$2:C$103,3,FALSE)</f>
        <v>民乐县</v>
      </c>
    </row>
    <row r="64" spans="1:6" ht="15.75" thickBot="1" x14ac:dyDescent="0.3">
      <c r="A64" t="s">
        <v>2832</v>
      </c>
      <c r="B64" s="3" t="s">
        <v>2833</v>
      </c>
      <c r="C64" s="3" t="s">
        <v>213</v>
      </c>
      <c r="D64" s="3" t="s">
        <v>203</v>
      </c>
      <c r="E64" s="7">
        <v>17403</v>
      </c>
      <c r="F64" s="3" t="str">
        <f>VLOOKUP(D64,'county-naming'!A$2:C$103,3,FALSE)</f>
        <v>山丹县</v>
      </c>
    </row>
    <row r="65" spans="1:6" ht="15.75" thickBot="1" x14ac:dyDescent="0.3">
      <c r="A65" t="s">
        <v>2834</v>
      </c>
      <c r="B65" s="3" t="s">
        <v>2835</v>
      </c>
      <c r="C65" s="3" t="s">
        <v>213</v>
      </c>
      <c r="D65" s="3" t="s">
        <v>195</v>
      </c>
      <c r="E65" s="7">
        <v>24279</v>
      </c>
      <c r="F65" s="3" t="str">
        <f>VLOOKUP(D65,'county-naming'!A$2:C$103,3,FALSE)</f>
        <v>甘州区</v>
      </c>
    </row>
    <row r="66" spans="1:6" ht="15.75" thickBot="1" x14ac:dyDescent="0.3">
      <c r="A66" t="s">
        <v>2836</v>
      </c>
      <c r="B66" s="3" t="s">
        <v>2837</v>
      </c>
      <c r="C66" s="3" t="s">
        <v>326</v>
      </c>
      <c r="D66" s="3" t="s">
        <v>199</v>
      </c>
      <c r="E66" s="7">
        <v>52</v>
      </c>
      <c r="F66" s="3" t="str">
        <f>VLOOKUP(D66,'county-naming'!A$2:C$103,3,FALSE)</f>
        <v>临泽县</v>
      </c>
    </row>
    <row r="67" spans="1:6" ht="15.75" thickBot="1" x14ac:dyDescent="0.3">
      <c r="A67" t="s">
        <v>2838</v>
      </c>
      <c r="B67" s="3" t="s">
        <v>2839</v>
      </c>
      <c r="C67" s="3" t="s">
        <v>213</v>
      </c>
      <c r="D67" s="3" t="s">
        <v>197</v>
      </c>
      <c r="E67" s="7">
        <v>23654</v>
      </c>
      <c r="F67" s="3" t="str">
        <f>VLOOKUP(D67,'county-naming'!A$2:C$103,3,FALSE)</f>
        <v>高台县</v>
      </c>
    </row>
    <row r="68" spans="1:6" ht="15.75" thickBot="1" x14ac:dyDescent="0.3">
      <c r="A68" t="s">
        <v>2840</v>
      </c>
      <c r="B68" s="3" t="s">
        <v>2841</v>
      </c>
      <c r="C68" s="3" t="s">
        <v>213</v>
      </c>
      <c r="D68" s="3" t="s">
        <v>195</v>
      </c>
      <c r="E68" s="7">
        <v>20753</v>
      </c>
      <c r="F68" s="3" t="str">
        <f>VLOOKUP(D68,'county-naming'!A$2:C$103,3,FALSE)</f>
        <v>甘州区</v>
      </c>
    </row>
    <row r="69" spans="1:6" ht="15.75" thickBot="1" x14ac:dyDescent="0.3">
      <c r="A69" t="s">
        <v>2842</v>
      </c>
      <c r="B69" s="3" t="s">
        <v>2843</v>
      </c>
      <c r="C69" s="3" t="s">
        <v>326</v>
      </c>
      <c r="D69" s="3" t="s">
        <v>199</v>
      </c>
      <c r="E69" s="7">
        <v>23</v>
      </c>
      <c r="F69" s="3" t="str">
        <f>VLOOKUP(D69,'county-naming'!A$2:C$103,3,FALSE)</f>
        <v>临泽县</v>
      </c>
    </row>
    <row r="70" spans="1:6" ht="15.75" thickBot="1" x14ac:dyDescent="0.3">
      <c r="A70" t="s">
        <v>2844</v>
      </c>
      <c r="B70" s="3" t="s">
        <v>2845</v>
      </c>
      <c r="C70" s="3" t="s">
        <v>231</v>
      </c>
      <c r="D70" s="3" t="s">
        <v>195</v>
      </c>
      <c r="E70" s="7">
        <v>46679</v>
      </c>
      <c r="F70" s="3" t="str">
        <f>VLOOKUP(D70,'county-naming'!A$2:C$103,3,FALSE)</f>
        <v>甘州区</v>
      </c>
    </row>
    <row r="71" spans="1:6" ht="15.75" thickBot="1" x14ac:dyDescent="0.3">
      <c r="A71" t="s">
        <v>2846</v>
      </c>
      <c r="B71" s="3" t="s">
        <v>2847</v>
      </c>
      <c r="C71" s="3" t="s">
        <v>213</v>
      </c>
      <c r="D71" s="3" t="s">
        <v>197</v>
      </c>
      <c r="E71" s="7">
        <v>16934</v>
      </c>
      <c r="F71" s="3" t="str">
        <f>VLOOKUP(D71,'county-naming'!A$2:C$103,3,FALSE)</f>
        <v>高台县</v>
      </c>
    </row>
    <row r="72" spans="1:6" ht="15.75" thickBot="1" x14ac:dyDescent="0.3">
      <c r="A72" t="s">
        <v>2848</v>
      </c>
      <c r="B72" s="3" t="s">
        <v>2849</v>
      </c>
      <c r="C72" s="3" t="s">
        <v>213</v>
      </c>
      <c r="D72" s="3" t="s">
        <v>195</v>
      </c>
      <c r="E72" s="7">
        <v>26152</v>
      </c>
      <c r="F72" s="3" t="str">
        <f>VLOOKUP(D72,'county-naming'!A$2:C$103,3,FALSE)</f>
        <v>甘州区</v>
      </c>
    </row>
    <row r="73" spans="1:6" ht="15.75" thickBot="1" x14ac:dyDescent="0.3">
      <c r="A73" t="s">
        <v>2699</v>
      </c>
      <c r="B73" s="3" t="s">
        <v>2700</v>
      </c>
      <c r="C73" s="3" t="s">
        <v>213</v>
      </c>
      <c r="D73" s="3" t="s">
        <v>199</v>
      </c>
      <c r="E73" s="7">
        <v>15138</v>
      </c>
      <c r="F73" s="3" t="str">
        <f>VLOOKUP(D73,'county-naming'!A$2:C$103,3,FALSE)</f>
        <v>临泽县</v>
      </c>
    </row>
    <row r="74" spans="1:6" ht="15.75" thickBot="1" x14ac:dyDescent="0.3">
      <c r="A74" t="s">
        <v>583</v>
      </c>
      <c r="B74" s="3" t="s">
        <v>2850</v>
      </c>
      <c r="C74" s="3" t="s">
        <v>213</v>
      </c>
      <c r="D74" s="3" t="s">
        <v>201</v>
      </c>
      <c r="E74" s="7">
        <v>22860</v>
      </c>
      <c r="F74" s="3" t="str">
        <f>VLOOKUP(D74,'county-naming'!A$2:C$103,3,FALSE)</f>
        <v>民乐县</v>
      </c>
    </row>
    <row r="75" spans="1:6" ht="15.75" thickBot="1" x14ac:dyDescent="0.3">
      <c r="A75" t="s">
        <v>2851</v>
      </c>
      <c r="B75" s="3" t="s">
        <v>2852</v>
      </c>
      <c r="C75" s="3" t="s">
        <v>213</v>
      </c>
      <c r="D75" s="3" t="s">
        <v>197</v>
      </c>
      <c r="E75" s="7">
        <v>14276</v>
      </c>
      <c r="F75" s="3" t="str">
        <f>VLOOKUP(D75,'county-naming'!A$2:C$103,3,FALSE)</f>
        <v>高台县</v>
      </c>
    </row>
    <row r="76" spans="1:6" ht="15.75" thickBot="1" x14ac:dyDescent="0.3">
      <c r="A76" t="s">
        <v>2853</v>
      </c>
      <c r="B76" s="3" t="s">
        <v>2854</v>
      </c>
      <c r="C76" s="3" t="s">
        <v>213</v>
      </c>
      <c r="D76" s="3" t="s">
        <v>199</v>
      </c>
      <c r="E76" s="7">
        <v>18292</v>
      </c>
      <c r="F76" s="3" t="str">
        <f>VLOOKUP(D76,'county-naming'!A$2:C$103,3,FALSE)</f>
        <v>临泽县</v>
      </c>
    </row>
    <row r="77" spans="1:6" ht="15.75" thickBot="1" x14ac:dyDescent="0.3">
      <c r="A77" t="s">
        <v>2855</v>
      </c>
      <c r="B77" s="3" t="s">
        <v>2856</v>
      </c>
      <c r="C77" s="3" t="s">
        <v>213</v>
      </c>
      <c r="D77" s="3" t="s">
        <v>201</v>
      </c>
      <c r="E77" s="7">
        <v>14383</v>
      </c>
      <c r="F77" s="3" t="str">
        <f>VLOOKUP(D77,'county-naming'!A$2:C$103,3,FALSE)</f>
        <v>民乐县</v>
      </c>
    </row>
    <row r="78" spans="1:6" ht="15.75" thickBot="1" x14ac:dyDescent="0.3">
      <c r="A78" t="s">
        <v>2857</v>
      </c>
      <c r="B78" s="3" t="s">
        <v>2858</v>
      </c>
      <c r="C78" s="3" t="s">
        <v>326</v>
      </c>
      <c r="D78" s="3" t="s">
        <v>199</v>
      </c>
      <c r="E78" s="7">
        <v>129</v>
      </c>
      <c r="F78" s="3" t="str">
        <f>VLOOKUP(D78,'county-naming'!A$2:C$103,3,FALSE)</f>
        <v>临泽县</v>
      </c>
    </row>
    <row r="79" spans="1:6" ht="15.75" thickBot="1" x14ac:dyDescent="0.3">
      <c r="A79" t="s">
        <v>2859</v>
      </c>
      <c r="B79" s="3" t="s">
        <v>2860</v>
      </c>
      <c r="C79" s="3" t="s">
        <v>326</v>
      </c>
      <c r="D79" s="3" t="s">
        <v>205</v>
      </c>
      <c r="E79" s="7">
        <v>138</v>
      </c>
      <c r="F79" s="3" t="str">
        <f>VLOOKUP(D79,'county-naming'!A$2:C$103,3,FALSE)</f>
        <v>肃南裕固族自治县</v>
      </c>
    </row>
    <row r="80" spans="1:6" ht="15.75" thickBot="1" x14ac:dyDescent="0.3">
      <c r="A80" t="s">
        <v>2861</v>
      </c>
      <c r="B80" s="8" t="s">
        <v>2862</v>
      </c>
      <c r="C80" s="8" t="s">
        <v>326</v>
      </c>
      <c r="D80" s="8" t="s">
        <v>203</v>
      </c>
      <c r="E80" s="9">
        <v>11203</v>
      </c>
      <c r="F80" s="6" t="str">
        <f>VLOOKUP(D80,'county-naming'!A$2:C$103,3,FALSE)</f>
        <v>山丹县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9C5A-CA80-4C77-BAC0-906BB08640BD}">
  <dimension ref="A1:P1402"/>
  <sheetViews>
    <sheetView tabSelected="1" workbookViewId="0">
      <selection activeCell="L2" sqref="L2:L1402"/>
    </sheetView>
  </sheetViews>
  <sheetFormatPr defaultRowHeight="15" x14ac:dyDescent="0.25"/>
  <cols>
    <col min="1" max="9" width="11.28515625" customWidth="1"/>
  </cols>
  <sheetData>
    <row r="1" spans="1:16" x14ac:dyDescent="0.25">
      <c r="A1" t="s">
        <v>373</v>
      </c>
      <c r="B1" t="s">
        <v>3644</v>
      </c>
      <c r="C1" t="s">
        <v>4945</v>
      </c>
      <c r="D1" t="s">
        <v>2318</v>
      </c>
      <c r="E1" t="s">
        <v>2319</v>
      </c>
      <c r="F1" t="s">
        <v>2320</v>
      </c>
      <c r="G1" t="s">
        <v>2321</v>
      </c>
      <c r="H1" t="s">
        <v>2863</v>
      </c>
      <c r="I1" t="s">
        <v>2864</v>
      </c>
      <c r="J1" t="s">
        <v>2865</v>
      </c>
      <c r="K1" t="s">
        <v>2866</v>
      </c>
      <c r="L1" t="s">
        <v>4892</v>
      </c>
      <c r="M1" t="s">
        <v>4893</v>
      </c>
      <c r="N1" t="s">
        <v>4894</v>
      </c>
      <c r="O1" t="s">
        <v>4895</v>
      </c>
      <c r="P1" t="s">
        <v>4896</v>
      </c>
    </row>
    <row r="2" spans="1:16" hidden="1" x14ac:dyDescent="0.25">
      <c r="A2" t="s">
        <v>1045</v>
      </c>
      <c r="B2" t="str">
        <f>IF(COUNTIF(A:A,A2)&gt;1,_xlfn.CONCAT(A2," (",N2,")"),A2)</f>
        <v>Āgān Zhèn</v>
      </c>
      <c r="C2" t="str">
        <f t="shared" ref="C2:C65" si="0">IF(COUNTIF(B:B,B2)&gt;1,_xlfn.CONCAT(A2," (",M2,")"),B2)</f>
        <v>Āgān Zhèn</v>
      </c>
      <c r="D2" t="s">
        <v>1046</v>
      </c>
      <c r="E2" t="s">
        <v>213</v>
      </c>
      <c r="F2" t="str">
        <f t="shared" ref="F2:F65" si="1">_xlfn.CONCAT(D2,", ",I2,", ",H2,", ","甘肃省")</f>
        <v>阿干镇, 七里河区, 兰州市, 甘肃省</v>
      </c>
      <c r="G2">
        <v>20985</v>
      </c>
      <c r="H2" t="s">
        <v>78</v>
      </c>
      <c r="I2" t="s">
        <v>89</v>
      </c>
      <c r="J2">
        <f>VLOOKUP(F2,[1]!china_towns_second__2[[Column1]:[Y]],3,FALSE)</f>
        <v>35.888908755724501</v>
      </c>
      <c r="K2">
        <f>VLOOKUP(F2,[1]!china_towns_second__2[[Column1]:[Y]],2,FALSE)</f>
        <v>103.8468041</v>
      </c>
      <c r="L2" t="s">
        <v>4029</v>
      </c>
      <c r="M2" t="str">
        <f>VLOOKUP(I2,CHOOSE({1,2},Table11[Native],Table11[Name]),2,0)</f>
        <v>Qīlĭhé Qū</v>
      </c>
      <c r="N2" t="str">
        <f>VLOOKUP(H2,CHOOSE({1,2},Table11[Native],Table11[Name]),2,0)</f>
        <v>Lánzhōu Shì</v>
      </c>
      <c r="O2" t="str">
        <f>_xlfn.CONCAT(L2," (",N2,")")</f>
        <v>Agan Zhen (Lánzhōu Shì)</v>
      </c>
      <c r="P2" t="str">
        <f>IF(COUNTIF(O:O,O2)&gt;1,_xlfn.CONCAT(L2," (",M2,")"),O2)</f>
        <v>Agan Zhen (Lánzhōu Shì)</v>
      </c>
    </row>
    <row r="3" spans="1:16" hidden="1" x14ac:dyDescent="0.25">
      <c r="A3" t="s">
        <v>869</v>
      </c>
      <c r="B3" t="str">
        <f t="shared" ref="B2:B65" si="2">IF(COUNTIF(A:A,A3)&gt;1,_xlfn.CONCAT(A3," (",N3,")"),A3)</f>
        <v>Ākèqí Xiāng</v>
      </c>
      <c r="C3" t="str">
        <f t="shared" si="0"/>
        <v>Ākèqí Xiāng</v>
      </c>
      <c r="D3" t="s">
        <v>870</v>
      </c>
      <c r="E3" t="s">
        <v>216</v>
      </c>
      <c r="F3" t="str">
        <f t="shared" si="1"/>
        <v>阿克旗乡, 阿克塞哈萨克族自治县, 酒泉市, 甘肃省</v>
      </c>
      <c r="G3">
        <v>347</v>
      </c>
      <c r="H3" t="s">
        <v>63</v>
      </c>
      <c r="I3" t="s">
        <v>65</v>
      </c>
      <c r="J3" t="e">
        <f>VLOOKUP(F3,[1]!china_towns_second__2[[Column1]:[Y]],3,FALSE)</f>
        <v>#N/A</v>
      </c>
      <c r="K3" t="e">
        <f>VLOOKUP(F3,[1]!china_towns_second__2[[Column1]:[Y]],2,FALSE)</f>
        <v>#N/A</v>
      </c>
      <c r="L3" t="s">
        <v>3948</v>
      </c>
      <c r="M3" t="str">
        <f>VLOOKUP(I3,CHOOSE({1,2},Table11[Native],Table11[Name]),2,0)</f>
        <v>Ākèsài Hāsàkèzú Zìzhìxiàn</v>
      </c>
      <c r="N3" t="str">
        <f>VLOOKUP(H3,CHOOSE({1,2},Table11[Native],Table11[Name]),2,0)</f>
        <v>Jiŭquán Shì</v>
      </c>
      <c r="O3" t="str">
        <f t="shared" ref="O3:O65" si="3">_xlfn.CONCAT(L3," (",N3,")")</f>
        <v>Akeqi Xiang (Jiŭquán Shì)</v>
      </c>
      <c r="P3" t="str">
        <f t="shared" ref="P3:P65" si="4">IF(COUNTIF(O:O,O3)&gt;1,_xlfn.CONCAT(L3," (",M3,")"),O3)</f>
        <v>Akeqi Xiang (Jiŭquán Shì)</v>
      </c>
    </row>
    <row r="4" spans="1:16" hidden="1" x14ac:dyDescent="0.25">
      <c r="A4" t="s">
        <v>623</v>
      </c>
      <c r="B4" t="str">
        <f t="shared" si="2"/>
        <v>Ālā Xiāng</v>
      </c>
      <c r="C4" t="str">
        <f t="shared" si="0"/>
        <v>Ālā Xiāng</v>
      </c>
      <c r="D4" t="s">
        <v>624</v>
      </c>
      <c r="E4" t="s">
        <v>216</v>
      </c>
      <c r="F4" t="str">
        <f t="shared" si="1"/>
        <v>阿拉乡, 碌曲县, 甘南藏族自治州, 甘肃省</v>
      </c>
      <c r="G4">
        <v>3136</v>
      </c>
      <c r="H4" t="s">
        <v>37</v>
      </c>
      <c r="I4" t="s">
        <v>45</v>
      </c>
      <c r="J4" t="e">
        <f>VLOOKUP(F4,[1]!china_towns_second__2[[Column1]:[Y]],3,FALSE)</f>
        <v>#N/A</v>
      </c>
      <c r="K4" t="e">
        <f>VLOOKUP(F4,[1]!china_towns_second__2[[Column1]:[Y]],2,FALSE)</f>
        <v>#N/A</v>
      </c>
      <c r="L4" t="s">
        <v>3830</v>
      </c>
      <c r="M4" t="str">
        <f>VLOOKUP(I4,CHOOSE({1,2},Table11[Native],Table11[Name]),2,0)</f>
        <v>Lùqŭ Xiàn</v>
      </c>
      <c r="N4" t="str">
        <f>VLOOKUP(H4,CHOOSE({1,2},Table11[Native],Table11[Name]),2,0)</f>
        <v>Gānnán Zàngzú Zìzhìzhōu</v>
      </c>
      <c r="O4" t="str">
        <f t="shared" si="3"/>
        <v>Ala Xiang (Gānnán Zàngzú Zìzhìzhōu)</v>
      </c>
      <c r="P4" t="str">
        <f t="shared" si="4"/>
        <v>Ala Xiang (Gānnán Zàngzú Zìzhìzhōu)</v>
      </c>
    </row>
    <row r="5" spans="1:16" hidden="1" x14ac:dyDescent="0.25">
      <c r="A5" t="s">
        <v>871</v>
      </c>
      <c r="B5" t="str">
        <f t="shared" si="2"/>
        <v>Ālèténg Xiāng</v>
      </c>
      <c r="C5" t="str">
        <f t="shared" si="0"/>
        <v>Ālèténg Xiāng</v>
      </c>
      <c r="D5" t="s">
        <v>872</v>
      </c>
      <c r="E5" t="s">
        <v>216</v>
      </c>
      <c r="F5" t="str">
        <f t="shared" si="1"/>
        <v>阿勒腾乡, 阿克塞哈萨克族自治县, 酒泉市, 甘肃省</v>
      </c>
      <c r="G5">
        <v>119</v>
      </c>
      <c r="H5" t="s">
        <v>63</v>
      </c>
      <c r="I5" t="s">
        <v>65</v>
      </c>
      <c r="J5" t="e">
        <f>VLOOKUP(F5,[1]!china_towns_second__2[[Column1]:[Y]],3,FALSE)</f>
        <v>#N/A</v>
      </c>
      <c r="K5" t="e">
        <f>VLOOKUP(F5,[1]!china_towns_second__2[[Column1]:[Y]],2,FALSE)</f>
        <v>#N/A</v>
      </c>
      <c r="L5" t="s">
        <v>3949</v>
      </c>
      <c r="M5" t="str">
        <f>VLOOKUP(I5,CHOOSE({1,2},Table11[Native],Table11[Name]),2,0)</f>
        <v>Ākèsài Hāsàkèzú Zìzhìxiàn</v>
      </c>
      <c r="N5" t="str">
        <f>VLOOKUP(H5,CHOOSE({1,2},Table11[Native],Table11[Name]),2,0)</f>
        <v>Jiŭquán Shì</v>
      </c>
      <c r="O5" t="str">
        <f t="shared" si="3"/>
        <v>Aleteng Xiang (Jiŭquán Shì)</v>
      </c>
      <c r="P5" t="str">
        <f t="shared" si="4"/>
        <v>Aleteng Xiang (Jiŭquán Shì)</v>
      </c>
    </row>
    <row r="6" spans="1:16" hidden="1" x14ac:dyDescent="0.25">
      <c r="A6" t="s">
        <v>1271</v>
      </c>
      <c r="B6" t="str">
        <f t="shared" si="2"/>
        <v>Ālìmátŭ Dōngxiāngzú Xiāng</v>
      </c>
      <c r="C6" t="str">
        <f t="shared" si="0"/>
        <v>Ālìmátŭ Dōngxiāngzú Xiāng</v>
      </c>
      <c r="D6" t="s">
        <v>1272</v>
      </c>
      <c r="E6" t="s">
        <v>216</v>
      </c>
      <c r="F6" t="str">
        <f t="shared" si="1"/>
        <v>阿力麻土东乡族乡, 广河县, 临夏回族自治州, 甘肃省</v>
      </c>
      <c r="G6">
        <v>14298</v>
      </c>
      <c r="H6" t="s">
        <v>98</v>
      </c>
      <c r="I6" t="s">
        <v>102</v>
      </c>
      <c r="J6" t="e">
        <f>VLOOKUP(F6,[1]!china_towns_second__2[[Column1]:[Y]],3,FALSE)</f>
        <v>#N/A</v>
      </c>
      <c r="K6" t="e">
        <f>VLOOKUP(F6,[1]!china_towns_second__2[[Column1]:[Y]],2,FALSE)</f>
        <v>#N/A</v>
      </c>
      <c r="L6" t="s">
        <v>4138</v>
      </c>
      <c r="M6" t="str">
        <f>VLOOKUP(I6,CHOOSE({1,2},Table11[Native],Table11[Name]),2,0)</f>
        <v>Guănghé Xiàn</v>
      </c>
      <c r="N6" t="str">
        <f>VLOOKUP(H6,CHOOSE({1,2},Table11[Native],Table11[Name]),2,0)</f>
        <v>Línxià Huízú Zìzhìzhōu</v>
      </c>
      <c r="O6" t="str">
        <f t="shared" si="3"/>
        <v>Alimatu Dongxiangzu Xiang (Línxià Huízú Zìzhìzhōu)</v>
      </c>
      <c r="P6" t="str">
        <f t="shared" si="4"/>
        <v>Alimatu Dongxiangzu Xiang (Línxià Huízú Zìzhìzhōu)</v>
      </c>
    </row>
    <row r="7" spans="1:16" hidden="1" x14ac:dyDescent="0.25">
      <c r="A7" t="s">
        <v>625</v>
      </c>
      <c r="B7" t="str">
        <f t="shared" si="2"/>
        <v>Āmù Qùhū Zhèn</v>
      </c>
      <c r="C7" t="str">
        <f t="shared" si="0"/>
        <v>Āmù Qùhū Zhèn</v>
      </c>
      <c r="D7" t="s">
        <v>626</v>
      </c>
      <c r="E7" t="s">
        <v>213</v>
      </c>
      <c r="F7" t="str">
        <f t="shared" si="1"/>
        <v>阿木去乎镇, 夏河县, 甘南藏族自治州, 甘肃省</v>
      </c>
      <c r="G7">
        <v>12623</v>
      </c>
      <c r="H7" t="s">
        <v>37</v>
      </c>
      <c r="I7" t="s">
        <v>49</v>
      </c>
      <c r="J7">
        <f>VLOOKUP(F7,[1]!china_towns_second__2[[Column1]:[Y]],3,FALSE)</f>
        <v>34.841561571048402</v>
      </c>
      <c r="K7">
        <f>VLOOKUP(F7,[1]!china_towns_second__2[[Column1]:[Y]],2,FALSE)</f>
        <v>102.5249731</v>
      </c>
      <c r="L7" t="s">
        <v>3831</v>
      </c>
      <c r="M7" t="str">
        <f>VLOOKUP(I7,CHOOSE({1,2},Table11[Native],Table11[Name]),2,0)</f>
        <v>Xiàhé Xiàn</v>
      </c>
      <c r="N7" t="str">
        <f>VLOOKUP(H7,CHOOSE({1,2},Table11[Native],Table11[Name]),2,0)</f>
        <v>Gānnán Zàngzú Zìzhìzhōu</v>
      </c>
      <c r="O7" t="str">
        <f t="shared" si="3"/>
        <v>Amu Quhu Zhen (Gānnán Zàngzú Zìzhìzhōu)</v>
      </c>
      <c r="P7" t="str">
        <f t="shared" si="4"/>
        <v>Amu Quhu Zhen (Gānnán Zàngzú Zìzhìzhōu)</v>
      </c>
    </row>
    <row r="8" spans="1:16" hidden="1" x14ac:dyDescent="0.25">
      <c r="A8" t="s">
        <v>2322</v>
      </c>
      <c r="B8" t="str">
        <f t="shared" si="2"/>
        <v>Ānfú Zhèn</v>
      </c>
      <c r="C8" t="str">
        <f t="shared" si="0"/>
        <v>Ānfú Zhèn</v>
      </c>
      <c r="D8" t="s">
        <v>2323</v>
      </c>
      <c r="E8" t="s">
        <v>213</v>
      </c>
      <c r="F8" t="str">
        <f t="shared" si="1"/>
        <v>安伏镇, 秦安县, 天水市, 甘肃省</v>
      </c>
      <c r="G8">
        <v>32146</v>
      </c>
      <c r="H8" t="s">
        <v>169</v>
      </c>
      <c r="I8" t="s">
        <v>175</v>
      </c>
      <c r="J8">
        <f>VLOOKUP(F8,[1]!china_towns_second__2[[Column1]:[Y]],3,FALSE)</f>
        <v>35.011314689821901</v>
      </c>
      <c r="K8">
        <f>VLOOKUP(F8,[1]!china_towns_second__2[[Column1]:[Y]],2,FALSE)</f>
        <v>105.6531162</v>
      </c>
      <c r="L8" t="s">
        <v>4631</v>
      </c>
      <c r="M8" t="str">
        <f>VLOOKUP(I8,CHOOSE({1,2},Table11[Native],Table11[Name]),2,0)</f>
        <v>Qín'ān Xiàn</v>
      </c>
      <c r="N8" t="str">
        <f>VLOOKUP(H8,CHOOSE({1,2},Table11[Native],Table11[Name]),2,0)</f>
        <v>Tiānshuĭ Shì</v>
      </c>
      <c r="O8" t="str">
        <f t="shared" si="3"/>
        <v>Anfu Zhen (Tiānshuĭ Shì)</v>
      </c>
      <c r="P8" t="str">
        <f t="shared" si="4"/>
        <v>Anfu Zhen (Tiānshuĭ Shì)</v>
      </c>
    </row>
    <row r="9" spans="1:16" hidden="1" x14ac:dyDescent="0.25">
      <c r="A9" t="s">
        <v>1882</v>
      </c>
      <c r="B9" t="str">
        <f t="shared" si="2"/>
        <v>Ānguó Zhèn</v>
      </c>
      <c r="C9" t="str">
        <f t="shared" si="0"/>
        <v>Ānguó Zhèn</v>
      </c>
      <c r="D9" t="s">
        <v>1883</v>
      </c>
      <c r="E9" t="s">
        <v>213</v>
      </c>
      <c r="F9" t="str">
        <f t="shared" si="1"/>
        <v>安国镇, 崆峒区, 平凉市, 甘肃省</v>
      </c>
      <c r="G9">
        <v>13067</v>
      </c>
      <c r="H9" t="s">
        <v>136</v>
      </c>
      <c r="I9" t="s">
        <v>145</v>
      </c>
      <c r="J9">
        <f>VLOOKUP(F9,[1]!china_towns_second__2[[Column1]:[Y]],3,FALSE)</f>
        <v>35.655151339749203</v>
      </c>
      <c r="K9">
        <f>VLOOKUP(F9,[1]!china_towns_second__2[[Column1]:[Y]],2,FALSE)</f>
        <v>106.5013843</v>
      </c>
      <c r="L9" t="s">
        <v>4424</v>
      </c>
      <c r="M9" t="str">
        <f>VLOOKUP(I9,CHOOSE({1,2},Table11[Native],Table11[Name]),2,0)</f>
        <v>Kōngtóng Qū</v>
      </c>
      <c r="N9" t="str">
        <f>VLOOKUP(H9,CHOOSE({1,2},Table11[Native],Table11[Name]),2,0)</f>
        <v>Píngliáng Shì</v>
      </c>
      <c r="O9" t="str">
        <f t="shared" si="3"/>
        <v>Anguo Zhen (Píngliáng Shì)</v>
      </c>
      <c r="P9" t="str">
        <f t="shared" si="4"/>
        <v>Anguo Zhen (Píngliáng Shì)</v>
      </c>
    </row>
    <row r="10" spans="1:16" hidden="1" x14ac:dyDescent="0.25">
      <c r="A10" t="s">
        <v>1523</v>
      </c>
      <c r="B10" t="str">
        <f t="shared" si="2"/>
        <v>Ānhuà Zhèn</v>
      </c>
      <c r="C10" t="str">
        <f t="shared" si="0"/>
        <v>Ānhuà Zhèn</v>
      </c>
      <c r="D10" t="s">
        <v>1524</v>
      </c>
      <c r="E10" t="s">
        <v>213</v>
      </c>
      <c r="F10" t="str">
        <f t="shared" si="1"/>
        <v>安化镇, 武都区, 陇南市, 甘肃省</v>
      </c>
      <c r="G10">
        <v>29916</v>
      </c>
      <c r="H10" t="s">
        <v>116</v>
      </c>
      <c r="I10" t="s">
        <v>132</v>
      </c>
      <c r="J10">
        <f>VLOOKUP(F10,[1]!china_towns_second__2[[Column1]:[Y]],3,FALSE)</f>
        <v>33.530770479367298</v>
      </c>
      <c r="K10">
        <f>VLOOKUP(F10,[1]!china_towns_second__2[[Column1]:[Y]],2,FALSE)</f>
        <v>105.0590674</v>
      </c>
      <c r="L10" t="s">
        <v>4259</v>
      </c>
      <c r="M10" t="str">
        <f>VLOOKUP(I10,CHOOSE({1,2},Table11[Native],Table11[Name]),2,0)</f>
        <v>Wŭdū Qū</v>
      </c>
      <c r="N10" t="str">
        <f>VLOOKUP(H10,CHOOSE({1,2},Table11[Native],Table11[Name]),2,0)</f>
        <v>Lŏngnán Shì</v>
      </c>
      <c r="O10" t="str">
        <f t="shared" si="3"/>
        <v>Anhua Zhen (Lŏngnán Shì)</v>
      </c>
      <c r="P10" t="str">
        <f t="shared" si="4"/>
        <v>Anhua Zhen (Lŏngnán Shì)</v>
      </c>
    </row>
    <row r="11" spans="1:16" hidden="1" x14ac:dyDescent="0.25">
      <c r="A11" t="s">
        <v>1275</v>
      </c>
      <c r="B11" t="str">
        <f t="shared" si="2"/>
        <v>Ānjí Xiāng</v>
      </c>
      <c r="C11" t="str">
        <f t="shared" si="0"/>
        <v>Ānjí Xiāng</v>
      </c>
      <c r="D11" t="s">
        <v>1276</v>
      </c>
      <c r="E11" t="s">
        <v>216</v>
      </c>
      <c r="F11" t="str">
        <f t="shared" si="1"/>
        <v>安集乡, 积石山保安族东乡族撒拉族自治县, 临夏回族自治州, 甘肃省</v>
      </c>
      <c r="G11">
        <v>12875</v>
      </c>
      <c r="H11" t="s">
        <v>98</v>
      </c>
      <c r="I11" t="s">
        <v>106</v>
      </c>
      <c r="J11" t="e">
        <f>VLOOKUP(F11,[1]!china_towns_second__2[[Column1]:[Y]],3,FALSE)</f>
        <v>#N/A</v>
      </c>
      <c r="K11" t="e">
        <f>VLOOKUP(F11,[1]!china_towns_second__2[[Column1]:[Y]],2,FALSE)</f>
        <v>#N/A</v>
      </c>
      <c r="L11" t="s">
        <v>4140</v>
      </c>
      <c r="M11" t="str">
        <f>VLOOKUP(I11,CHOOSE({1,2},Table11[Native],Table11[Name]),2,0)</f>
        <v>Jīshíshān Băo'ānzú Dōngxiāngzú Sālāzú Zìzhìxiàn</v>
      </c>
      <c r="N11" t="str">
        <f>VLOOKUP(H11,CHOOSE({1,2},Table11[Native],Table11[Name]),2,0)</f>
        <v>Línxià Huízú Zìzhìzhōu</v>
      </c>
      <c r="O11" t="str">
        <f t="shared" si="3"/>
        <v>Anji Xiang (Línxià Huízú Zìzhìzhōu)</v>
      </c>
      <c r="P11" t="str">
        <f t="shared" si="4"/>
        <v>Anji Xiang (Línxià Huízú Zìzhìzhōu)</v>
      </c>
    </row>
    <row r="12" spans="1:16" hidden="1" x14ac:dyDescent="0.25">
      <c r="A12" t="s">
        <v>1273</v>
      </c>
      <c r="B12" t="str">
        <f t="shared" si="2"/>
        <v>Ānjiāpō Xiāng</v>
      </c>
      <c r="C12" t="str">
        <f t="shared" si="0"/>
        <v>Ānjiāpō Xiāng</v>
      </c>
      <c r="D12" t="s">
        <v>1274</v>
      </c>
      <c r="E12" t="s">
        <v>216</v>
      </c>
      <c r="F12" t="str">
        <f t="shared" si="1"/>
        <v>安家坡乡, 临夏县, 临夏回族自治州, 甘肃省</v>
      </c>
      <c r="G12">
        <v>9917</v>
      </c>
      <c r="H12" t="s">
        <v>98</v>
      </c>
      <c r="I12" t="s">
        <v>112</v>
      </c>
      <c r="J12" t="e">
        <f>VLOOKUP(F12,[1]!china_towns_second__2[[Column1]:[Y]],3,FALSE)</f>
        <v>#N/A</v>
      </c>
      <c r="K12" t="e">
        <f>VLOOKUP(F12,[1]!china_towns_second__2[[Column1]:[Y]],2,FALSE)</f>
        <v>#N/A</v>
      </c>
      <c r="L12" t="s">
        <v>4139</v>
      </c>
      <c r="M12" t="str">
        <f>VLOOKUP(I12,CHOOSE({1,2},Table11[Native],Table11[Name]),2,0)</f>
        <v>Línxià Xiàn</v>
      </c>
      <c r="N12" t="str">
        <f>VLOOKUP(H12,CHOOSE({1,2},Table11[Native],Table11[Name]),2,0)</f>
        <v>Línxià Huízú Zìzhìzhōu</v>
      </c>
      <c r="O12" t="str">
        <f t="shared" si="3"/>
        <v>Anjiapo Xiang (Línxià Huízú Zìzhìzhōu)</v>
      </c>
      <c r="P12" t="str">
        <f t="shared" si="4"/>
        <v>Anjiapo Xiang (Línxià Huízú Zìzhìzhōu)</v>
      </c>
    </row>
    <row r="13" spans="1:16" hidden="1" x14ac:dyDescent="0.25">
      <c r="A13" t="s">
        <v>1884</v>
      </c>
      <c r="B13" t="str">
        <f t="shared" si="2"/>
        <v>Ānkŏu Zhèn</v>
      </c>
      <c r="C13" t="str">
        <f t="shared" si="0"/>
        <v>Ānkŏu Zhèn</v>
      </c>
      <c r="D13" t="s">
        <v>1885</v>
      </c>
      <c r="E13" t="s">
        <v>213</v>
      </c>
      <c r="F13" t="str">
        <f t="shared" si="1"/>
        <v>安口镇, 华亭市, 平凉市, 甘肃省</v>
      </c>
      <c r="G13">
        <v>30221</v>
      </c>
      <c r="H13" t="s">
        <v>136</v>
      </c>
      <c r="I13" t="s">
        <v>139</v>
      </c>
      <c r="J13">
        <f>VLOOKUP(F13,[1]!china_towns_second__2[[Column1]:[Y]],3,FALSE)</f>
        <v>35.190243231567401</v>
      </c>
      <c r="K13">
        <f>VLOOKUP(F13,[1]!china_towns_second__2[[Column1]:[Y]],2,FALSE)</f>
        <v>106.7458183</v>
      </c>
      <c r="L13" t="s">
        <v>4425</v>
      </c>
      <c r="M13" t="str">
        <f>VLOOKUP(I13,CHOOSE({1,2},Table11[Native],Table11[Name]),2,0)</f>
        <v>Huátíng Shì</v>
      </c>
      <c r="N13" t="str">
        <f>VLOOKUP(H13,CHOOSE({1,2},Table11[Native],Table11[Name]),2,0)</f>
        <v>Píngliáng Shì</v>
      </c>
      <c r="O13" t="str">
        <f t="shared" si="3"/>
        <v>Ankou Zhen (Píngliáng Shì)</v>
      </c>
      <c r="P13" t="str">
        <f t="shared" si="4"/>
        <v>Ankou Zhen (Píngliáng Shì)</v>
      </c>
    </row>
    <row r="14" spans="1:16" hidden="1" x14ac:dyDescent="0.25">
      <c r="A14" t="s">
        <v>1525</v>
      </c>
      <c r="B14" t="str">
        <f t="shared" si="2"/>
        <v>Ànménkŏu Zhèn</v>
      </c>
      <c r="C14" t="str">
        <f t="shared" si="0"/>
        <v>Ànménkŏu Zhèn</v>
      </c>
      <c r="D14" t="s">
        <v>1526</v>
      </c>
      <c r="E14" t="s">
        <v>213</v>
      </c>
      <c r="F14" t="str">
        <f t="shared" si="1"/>
        <v>岸门口镇, 康县, 陇南市, 甘肃省</v>
      </c>
      <c r="G14">
        <v>8677</v>
      </c>
      <c r="H14" t="s">
        <v>116</v>
      </c>
      <c r="I14" t="s">
        <v>122</v>
      </c>
      <c r="J14">
        <f>VLOOKUP(F14,[1]!china_towns_second__2[[Column1]:[Y]],3,FALSE)</f>
        <v>33.277725122799502</v>
      </c>
      <c r="K14">
        <f>VLOOKUP(F14,[1]!china_towns_second__2[[Column1]:[Y]],2,FALSE)</f>
        <v>105.6471258</v>
      </c>
      <c r="L14" t="s">
        <v>4260</v>
      </c>
      <c r="M14" t="str">
        <f>VLOOKUP(I14,CHOOSE({1,2},Table11[Native],Table11[Name]),2,0)</f>
        <v>Kāng Xiàn</v>
      </c>
      <c r="N14" t="str">
        <f>VLOOKUP(H14,CHOOSE({1,2},Table11[Native],Table11[Name]),2,0)</f>
        <v>Lŏngnán Shì</v>
      </c>
      <c r="O14" t="str">
        <f t="shared" si="3"/>
        <v>Anmenkou Zhen (Lŏngnán Shì)</v>
      </c>
      <c r="P14" t="str">
        <f t="shared" si="4"/>
        <v>Anmenkou Zhen (Lŏngnán Shì)</v>
      </c>
    </row>
    <row r="15" spans="1:16" hidden="1" x14ac:dyDescent="0.25">
      <c r="A15" t="s">
        <v>1047</v>
      </c>
      <c r="B15" t="str">
        <f t="shared" si="2"/>
        <v>Ānníngbăo Jiēdào</v>
      </c>
      <c r="C15" t="str">
        <f t="shared" si="0"/>
        <v>Ānníngbăo Jiēdào</v>
      </c>
      <c r="D15" t="s">
        <v>1048</v>
      </c>
      <c r="E15" t="s">
        <v>231</v>
      </c>
      <c r="F15" t="str">
        <f t="shared" si="1"/>
        <v>安宁堡街道, 安宁区, 兰州市, 甘肃省</v>
      </c>
      <c r="G15">
        <v>20974</v>
      </c>
      <c r="H15" t="s">
        <v>78</v>
      </c>
      <c r="I15" t="s">
        <v>80</v>
      </c>
      <c r="J15">
        <f>VLOOKUP(F15,[1]!china_towns_second__2[[Column1]:[Y]],3,FALSE)</f>
        <v>36.128743288522202</v>
      </c>
      <c r="K15">
        <f>VLOOKUP(F15,[1]!china_towns_second__2[[Column1]:[Y]],2,FALSE)</f>
        <v>103.68546449999999</v>
      </c>
      <c r="L15" t="s">
        <v>4030</v>
      </c>
      <c r="M15" t="str">
        <f>VLOOKUP(I15,CHOOSE({1,2},Table11[Native],Table11[Name]),2,0)</f>
        <v>Ānníng Qū</v>
      </c>
      <c r="N15" t="str">
        <f>VLOOKUP(H15,CHOOSE({1,2},Table11[Native],Table11[Name]),2,0)</f>
        <v>Lánzhōu Shì</v>
      </c>
      <c r="O15" t="str">
        <f t="shared" si="3"/>
        <v>Anningbao Jiedao (Lánzhōu Shì)</v>
      </c>
      <c r="P15" t="str">
        <f t="shared" si="4"/>
        <v>Anningbao Jiedao (Lánzhōu Shì)</v>
      </c>
    </row>
    <row r="16" spans="1:16" hidden="1" x14ac:dyDescent="0.25">
      <c r="A16" t="s">
        <v>2721</v>
      </c>
      <c r="B16" t="str">
        <f t="shared" si="2"/>
        <v>Ānyáng Xiāng</v>
      </c>
      <c r="C16" t="str">
        <f t="shared" si="0"/>
        <v>Ānyáng Xiāng</v>
      </c>
      <c r="D16" t="s">
        <v>2722</v>
      </c>
      <c r="E16" t="s">
        <v>216</v>
      </c>
      <c r="F16" t="str">
        <f t="shared" si="1"/>
        <v>安阳乡, 甘州区, 张掖市, 甘肃省</v>
      </c>
      <c r="G16">
        <v>14236</v>
      </c>
      <c r="H16" t="s">
        <v>194</v>
      </c>
      <c r="I16" t="s">
        <v>196</v>
      </c>
      <c r="J16" t="e">
        <f>VLOOKUP(F16,[1]!china_towns_second__2[[Column1]:[Y]],3,FALSE)</f>
        <v>#N/A</v>
      </c>
      <c r="K16" t="e">
        <f>VLOOKUP(F16,[1]!china_towns_second__2[[Column1]:[Y]],2,FALSE)</f>
        <v>#N/A</v>
      </c>
      <c r="L16" t="s">
        <v>4822</v>
      </c>
      <c r="M16" t="str">
        <f>VLOOKUP(I16,CHOOSE({1,2},Table11[Native],Table11[Name]),2,0)</f>
        <v>Gānzhōu Qū</v>
      </c>
      <c r="N16" t="str">
        <f>VLOOKUP(H16,CHOOSE({1,2},Table11[Native],Table11[Name]),2,0)</f>
        <v>Zhāngyè Shì</v>
      </c>
      <c r="O16" t="str">
        <f t="shared" si="3"/>
        <v>Anyang Xiang (Zhāngyè Shì)</v>
      </c>
      <c r="P16" t="str">
        <f t="shared" si="4"/>
        <v>Anyang Xiang (Zhāngyè Shì)</v>
      </c>
    </row>
    <row r="17" spans="1:16" hidden="1" x14ac:dyDescent="0.25">
      <c r="A17" t="s">
        <v>2324</v>
      </c>
      <c r="B17" t="str">
        <f t="shared" si="2"/>
        <v>Ānyuăn Zhèn (Tiānshuĭ Shì)</v>
      </c>
      <c r="C17" t="str">
        <f t="shared" si="0"/>
        <v>Ānyuăn Zhèn (Tiānshuĭ Shì)</v>
      </c>
      <c r="D17" t="s">
        <v>2325</v>
      </c>
      <c r="E17" t="s">
        <v>213</v>
      </c>
      <c r="F17" t="str">
        <f t="shared" si="1"/>
        <v>安远镇, 甘谷县, 天水市, 甘肃省</v>
      </c>
      <c r="G17">
        <v>40828</v>
      </c>
      <c r="H17" t="s">
        <v>169</v>
      </c>
      <c r="I17" t="s">
        <v>171</v>
      </c>
      <c r="J17">
        <f>VLOOKUP(F17,[1]!china_towns_second__2[[Column1]:[Y]],3,FALSE)</f>
        <v>34.890682835930399</v>
      </c>
      <c r="K17">
        <f>VLOOKUP(F17,[1]!china_towns_second__2[[Column1]:[Y]],2,FALSE)</f>
        <v>105.27009459999999</v>
      </c>
      <c r="L17" t="s">
        <v>5054</v>
      </c>
      <c r="M17" t="str">
        <f>VLOOKUP(I17,CHOOSE({1,2},Table11[Native],Table11[Name]),2,0)</f>
        <v>Gāngŭ Xiàn</v>
      </c>
      <c r="N17" t="str">
        <f>VLOOKUP(H17,CHOOSE({1,2},Table11[Native],Table11[Name]),2,0)</f>
        <v>Tiānshuĭ Shì</v>
      </c>
      <c r="O17" t="str">
        <f t="shared" si="3"/>
        <v>Anyuan Zhen (Tianshui Shi) (Tiānshuĭ Shì)</v>
      </c>
      <c r="P17" t="str">
        <f t="shared" si="4"/>
        <v>Anyuan Zhen (Tianshui Shi) (Tiānshuĭ Shì)</v>
      </c>
    </row>
    <row r="18" spans="1:16" hidden="1" x14ac:dyDescent="0.25">
      <c r="A18" t="s">
        <v>2324</v>
      </c>
      <c r="B18" t="str">
        <f t="shared" si="2"/>
        <v>Ānyuăn Zhèn (Wŭwēi Shì)</v>
      </c>
      <c r="C18" t="str">
        <f t="shared" si="0"/>
        <v>Ānyuăn Zhèn (Wŭwēi Shì)</v>
      </c>
      <c r="D18" t="s">
        <v>2325</v>
      </c>
      <c r="E18" t="s">
        <v>213</v>
      </c>
      <c r="F18" t="str">
        <f t="shared" si="1"/>
        <v>安远镇, 天祝藏族自治县, 武威市, 甘肃省</v>
      </c>
      <c r="G18">
        <v>7800</v>
      </c>
      <c r="H18" t="s">
        <v>185</v>
      </c>
      <c r="I18" t="s">
        <v>192</v>
      </c>
      <c r="J18">
        <f>VLOOKUP(F18,[1]!china_towns_second__2[[Column1]:[Y]],3,FALSE)</f>
        <v>37.238308188055797</v>
      </c>
      <c r="K18">
        <f>VLOOKUP(F18,[1]!china_towns_second__2[[Column1]:[Y]],2,FALSE)</f>
        <v>102.8626671</v>
      </c>
      <c r="L18" t="s">
        <v>5055</v>
      </c>
      <c r="M18" t="str">
        <f>VLOOKUP(I18,CHOOSE({1,2},Table11[Native],Table11[Name]),2,0)</f>
        <v>Tiānzhù Zàngzú Zìzhìxiàn</v>
      </c>
      <c r="N18" t="str">
        <f>VLOOKUP(H18,CHOOSE({1,2},Table11[Native],Table11[Name]),2,0)</f>
        <v>Wŭwēi Shì</v>
      </c>
      <c r="O18" t="str">
        <f t="shared" si="3"/>
        <v>Anyuan Zhen (Wuwei Shi) (Wŭwēi Shì)</v>
      </c>
      <c r="P18" t="str">
        <f t="shared" si="4"/>
        <v>Anyuan Zhen (Wuwei Shi) (Wŭwēi Shì)</v>
      </c>
    </row>
    <row r="19" spans="1:16" hidden="1" x14ac:dyDescent="0.25">
      <c r="A19" t="s">
        <v>627</v>
      </c>
      <c r="B19" t="str">
        <f t="shared" si="2"/>
        <v>Āwàncāng Zhèn</v>
      </c>
      <c r="C19" t="str">
        <f t="shared" si="0"/>
        <v>Āwàncāng Zhèn</v>
      </c>
      <c r="D19" t="s">
        <v>628</v>
      </c>
      <c r="E19" t="s">
        <v>213</v>
      </c>
      <c r="F19" t="str">
        <f t="shared" si="1"/>
        <v>阿万仓镇, 玛曲县, 甘南藏族自治州, 甘肃省</v>
      </c>
      <c r="G19">
        <v>6619</v>
      </c>
      <c r="H19" t="s">
        <v>37</v>
      </c>
      <c r="I19" t="s">
        <v>47</v>
      </c>
      <c r="J19">
        <f>VLOOKUP(F19,[1]!china_towns_second__2[[Column1]:[Y]],3,FALSE)</f>
        <v>33.769338147201502</v>
      </c>
      <c r="K19">
        <f>VLOOKUP(F19,[1]!china_towns_second__2[[Column1]:[Y]],2,FALSE)</f>
        <v>101.66115019999999</v>
      </c>
      <c r="L19" t="s">
        <v>3832</v>
      </c>
      <c r="M19" t="str">
        <f>VLOOKUP(I19,CHOOSE({1,2},Table11[Native],Table11[Name]),2,0)</f>
        <v>Măqŭ Xiàn</v>
      </c>
      <c r="N19" t="str">
        <f>VLOOKUP(H19,CHOOSE({1,2},Table11[Native],Table11[Name]),2,0)</f>
        <v>Gānnán Zàngzú Zìzhìzhōu</v>
      </c>
      <c r="O19" t="str">
        <f t="shared" si="3"/>
        <v>Awancang Zhen (Gānnán Zàngzú Zìzhìzhōu)</v>
      </c>
      <c r="P19" t="str">
        <f t="shared" si="4"/>
        <v>Awancang Zhen (Gānnán Zàngzú Zìzhìzhōu)</v>
      </c>
    </row>
    <row r="20" spans="1:16" hidden="1" x14ac:dyDescent="0.25">
      <c r="A20" t="s">
        <v>1527</v>
      </c>
      <c r="B20" t="str">
        <f t="shared" si="2"/>
        <v>Āwù Zhèn</v>
      </c>
      <c r="C20" t="str">
        <f t="shared" si="0"/>
        <v>Āwù Zhèn</v>
      </c>
      <c r="D20" t="s">
        <v>1528</v>
      </c>
      <c r="E20" t="s">
        <v>213</v>
      </c>
      <c r="F20" t="str">
        <f t="shared" si="1"/>
        <v>阿坞镇, 宕昌县, 陇南市, 甘肃省</v>
      </c>
      <c r="G20">
        <v>9677</v>
      </c>
      <c r="H20" t="s">
        <v>116</v>
      </c>
      <c r="I20" t="s">
        <v>128</v>
      </c>
      <c r="J20">
        <f>VLOOKUP(F20,[1]!china_towns_second__2[[Column1]:[Y]],3,FALSE)</f>
        <v>34.302863513102501</v>
      </c>
      <c r="K20">
        <f>VLOOKUP(F20,[1]!china_towns_second__2[[Column1]:[Y]],2,FALSE)</f>
        <v>104.16262570000001</v>
      </c>
      <c r="L20" t="s">
        <v>4261</v>
      </c>
      <c r="M20" t="str">
        <f>VLOOKUP(I20,CHOOSE({1,2},Table11[Native],Table11[Name]),2,0)</f>
        <v>Tànchāng Xiàn</v>
      </c>
      <c r="N20" t="str">
        <f>VLOOKUP(H20,CHOOSE({1,2},Table11[Native],Table11[Name]),2,0)</f>
        <v>Lŏngnán Shì</v>
      </c>
      <c r="O20" t="str">
        <f t="shared" si="3"/>
        <v>Awu Zhen (Lŏngnán Shì)</v>
      </c>
      <c r="P20" t="str">
        <f t="shared" si="4"/>
        <v>Awu Zhen (Lŏngnán Shì)</v>
      </c>
    </row>
    <row r="21" spans="1:16" hidden="1" x14ac:dyDescent="0.25">
      <c r="A21" t="s">
        <v>629</v>
      </c>
      <c r="B21" t="str">
        <f t="shared" si="2"/>
        <v>Āxià Xiāng</v>
      </c>
      <c r="C21" t="str">
        <f t="shared" si="0"/>
        <v>Āxià Xiāng</v>
      </c>
      <c r="D21" t="s">
        <v>630</v>
      </c>
      <c r="E21" t="s">
        <v>216</v>
      </c>
      <c r="F21" t="str">
        <f t="shared" si="1"/>
        <v>阿夏乡, 迭部县, 甘南藏族自治州, 甘肃省</v>
      </c>
      <c r="G21">
        <v>1277</v>
      </c>
      <c r="H21" t="s">
        <v>37</v>
      </c>
      <c r="I21" t="s">
        <v>38</v>
      </c>
      <c r="J21" t="e">
        <f>VLOOKUP(F21,[1]!china_towns_second__2[[Column1]:[Y]],3,FALSE)</f>
        <v>#N/A</v>
      </c>
      <c r="K21" t="e">
        <f>VLOOKUP(F21,[1]!china_towns_second__2[[Column1]:[Y]],2,FALSE)</f>
        <v>#N/A</v>
      </c>
      <c r="L21" t="s">
        <v>3833</v>
      </c>
      <c r="M21" t="str">
        <f>VLOOKUP(I21,CHOOSE({1,2},Table11[Native],Table11[Name]),2,0)</f>
        <v>Diébù Xiàn</v>
      </c>
      <c r="N21" t="str">
        <f>VLOOKUP(H21,CHOOSE({1,2},Table11[Native],Table11[Name]),2,0)</f>
        <v>Gānnán Zàngzú Zìzhìzhōu</v>
      </c>
      <c r="O21" t="str">
        <f t="shared" si="3"/>
        <v>Axia Xiang (Gānnán Zàngzú Zìzhìzhōu)</v>
      </c>
      <c r="P21" t="str">
        <f t="shared" si="4"/>
        <v>Axia Xiang (Gānnán Zàngzú Zìzhìzhōu)</v>
      </c>
    </row>
    <row r="22" spans="1:16" hidden="1" x14ac:dyDescent="0.25">
      <c r="A22" t="s">
        <v>631</v>
      </c>
      <c r="B22" t="str">
        <f t="shared" si="2"/>
        <v>Āzitáng Zhèn</v>
      </c>
      <c r="C22" t="str">
        <f t="shared" si="0"/>
        <v>Āzitáng Zhèn</v>
      </c>
      <c r="D22" t="s">
        <v>632</v>
      </c>
      <c r="E22" t="s">
        <v>213</v>
      </c>
      <c r="F22" t="str">
        <f t="shared" si="1"/>
        <v>阿子滩镇, 卓尼县, 甘南藏族自治州, 甘肃省</v>
      </c>
      <c r="G22">
        <v>6881</v>
      </c>
      <c r="H22" t="s">
        <v>37</v>
      </c>
      <c r="I22" t="s">
        <v>51</v>
      </c>
      <c r="J22">
        <f>VLOOKUP(F22,[1]!china_towns_second__2[[Column1]:[Y]],3,FALSE)</f>
        <v>34.715908455721703</v>
      </c>
      <c r="K22">
        <f>VLOOKUP(F22,[1]!china_towns_second__2[[Column1]:[Y]],2,FALSE)</f>
        <v>103.2641905</v>
      </c>
      <c r="L22" t="s">
        <v>3834</v>
      </c>
      <c r="M22" t="str">
        <f>VLOOKUP(I22,CHOOSE({1,2},Table11[Native],Table11[Name]),2,0)</f>
        <v>Zhuóní Xiàn</v>
      </c>
      <c r="N22" t="str">
        <f>VLOOKUP(H22,CHOOSE({1,2},Table11[Native],Table11[Name]),2,0)</f>
        <v>Gānnán Zàngzú Zìzhìzhōu</v>
      </c>
      <c r="O22" t="str">
        <f t="shared" si="3"/>
        <v>Azitang Zhen (Gānnán Zàngzú Zìzhìzhōu)</v>
      </c>
      <c r="P22" t="str">
        <f t="shared" si="4"/>
        <v>Azitang Zhen (Gānnán Zàngzú Zìzhìzhōu)</v>
      </c>
    </row>
    <row r="23" spans="1:16" hidden="1" x14ac:dyDescent="0.25">
      <c r="A23" t="s">
        <v>1277</v>
      </c>
      <c r="B23" t="str">
        <f t="shared" si="2"/>
        <v>Bādān Xiāng</v>
      </c>
      <c r="C23" t="str">
        <f t="shared" si="0"/>
        <v>Bādān Xiāng</v>
      </c>
      <c r="D23" t="s">
        <v>1278</v>
      </c>
      <c r="E23" t="s">
        <v>216</v>
      </c>
      <c r="F23" t="str">
        <f t="shared" si="1"/>
        <v>八丹乡, 康乐县, 临夏回族自治州, 甘肃省</v>
      </c>
      <c r="G23">
        <v>8820</v>
      </c>
      <c r="H23" t="s">
        <v>98</v>
      </c>
      <c r="I23" t="s">
        <v>108</v>
      </c>
      <c r="J23" t="e">
        <f>VLOOKUP(F23,[1]!china_towns_second__2[[Column1]:[Y]],3,FALSE)</f>
        <v>#N/A</v>
      </c>
      <c r="K23" t="e">
        <f>VLOOKUP(F23,[1]!china_towns_second__2[[Column1]:[Y]],2,FALSE)</f>
        <v>#N/A</v>
      </c>
      <c r="L23" t="s">
        <v>4141</v>
      </c>
      <c r="M23" t="str">
        <f>VLOOKUP(I23,CHOOSE({1,2},Table11[Native],Table11[Name]),2,0)</f>
        <v>Kānglè Xiàn</v>
      </c>
      <c r="N23" t="str">
        <f>VLOOKUP(H23,CHOOSE({1,2},Table11[Native],Table11[Name]),2,0)</f>
        <v>Línxià Huízú Zìzhìzhōu</v>
      </c>
      <c r="O23" t="str">
        <f t="shared" si="3"/>
        <v>Badan Xiang (Línxià Huízú Zìzhìzhōu)</v>
      </c>
      <c r="P23" t="str">
        <f t="shared" si="4"/>
        <v>Badan Xiang (Línxià Huízú Zìzhìzhōu)</v>
      </c>
    </row>
    <row r="24" spans="1:16" hidden="1" x14ac:dyDescent="0.25">
      <c r="A24" t="s">
        <v>1279</v>
      </c>
      <c r="B24" t="str">
        <f t="shared" si="2"/>
        <v>Bāfāng Jiēdào</v>
      </c>
      <c r="C24" t="str">
        <f t="shared" si="0"/>
        <v>Bāfāng Jiēdào</v>
      </c>
      <c r="D24" t="s">
        <v>1280</v>
      </c>
      <c r="E24" t="s">
        <v>231</v>
      </c>
      <c r="F24" t="str">
        <f t="shared" si="1"/>
        <v>八坊街道, 临夏市, 临夏回族自治州, 甘肃省</v>
      </c>
      <c r="G24">
        <v>13187</v>
      </c>
      <c r="H24" t="s">
        <v>98</v>
      </c>
      <c r="I24" t="s">
        <v>110</v>
      </c>
      <c r="J24">
        <f>VLOOKUP(F24,[1]!china_towns_second__2[[Column1]:[Y]],3,FALSE)</f>
        <v>35.5882651933684</v>
      </c>
      <c r="K24">
        <f>VLOOKUP(F24,[1]!china_towns_second__2[[Column1]:[Y]],2,FALSE)</f>
        <v>103.20464320000001</v>
      </c>
      <c r="L24" t="s">
        <v>4142</v>
      </c>
      <c r="M24" t="str">
        <f>VLOOKUP(I24,CHOOSE({1,2},Table11[Native],Table11[Name]),2,0)</f>
        <v>Línxià Shì</v>
      </c>
      <c r="N24" t="str">
        <f>VLOOKUP(H24,CHOOSE({1,2},Table11[Native],Table11[Name]),2,0)</f>
        <v>Línxià Huízú Zìzhìzhōu</v>
      </c>
      <c r="O24" t="str">
        <f t="shared" si="3"/>
        <v>Bafang Jiedao (Línxià Huízú Zìzhìzhōu)</v>
      </c>
      <c r="P24" t="str">
        <f t="shared" si="4"/>
        <v>Bafang Jiedao (Línxià Huízú Zìzhìzhōu)</v>
      </c>
    </row>
    <row r="25" spans="1:16" hidden="1" x14ac:dyDescent="0.25">
      <c r="A25" t="s">
        <v>211</v>
      </c>
      <c r="B25" t="str">
        <f t="shared" si="2"/>
        <v>Báicăoyuán Zhèn</v>
      </c>
      <c r="C25" t="str">
        <f t="shared" si="0"/>
        <v>Báicăoyuán Zhèn</v>
      </c>
      <c r="D25" t="s">
        <v>212</v>
      </c>
      <c r="E25" t="s">
        <v>213</v>
      </c>
      <c r="F25" t="str">
        <f t="shared" si="1"/>
        <v>白草塬镇, 会宁县, 白银市, 甘肃省</v>
      </c>
      <c r="G25">
        <v>21643</v>
      </c>
      <c r="H25" t="s">
        <v>6</v>
      </c>
      <c r="I25" t="s">
        <v>12</v>
      </c>
      <c r="J25">
        <f>VLOOKUP(F25,[1]!china_towns_second__2[[Column1]:[Y]],3,FALSE)</f>
        <v>36.207241880460003</v>
      </c>
      <c r="K25">
        <f>VLOOKUP(F25,[1]!china_towns_second__2[[Column1]:[Y]],2,FALSE)</f>
        <v>105.0200565</v>
      </c>
      <c r="L25" t="s">
        <v>3647</v>
      </c>
      <c r="M25" t="str">
        <f>VLOOKUP(I25,CHOOSE({1,2},Table11[Native],Table11[Name]),2,0)</f>
        <v>Huìníng Xiàn</v>
      </c>
      <c r="N25" t="str">
        <f>VLOOKUP(H25,CHOOSE({1,2},Table11[Native],Table11[Name]),2,0)</f>
        <v>Báiyín Shì</v>
      </c>
      <c r="O25" t="str">
        <f t="shared" si="3"/>
        <v>Baicaoyuan Zhen (Báiyín Shì)</v>
      </c>
      <c r="P25" t="str">
        <f t="shared" si="4"/>
        <v>Baicaoyuan Zhen (Báiyín Shì)</v>
      </c>
    </row>
    <row r="26" spans="1:16" hidden="1" x14ac:dyDescent="0.25">
      <c r="A26" t="s">
        <v>1529</v>
      </c>
      <c r="B26" t="str">
        <f t="shared" si="2"/>
        <v>Báiguān Zhèn</v>
      </c>
      <c r="C26" t="str">
        <f t="shared" si="0"/>
        <v>Báiguān Zhèn</v>
      </c>
      <c r="D26" t="s">
        <v>1530</v>
      </c>
      <c r="E26" t="s">
        <v>213</v>
      </c>
      <c r="F26" t="str">
        <f t="shared" si="1"/>
        <v>白关镇, 礼县, 陇南市, 甘肃省</v>
      </c>
      <c r="G26">
        <v>18129</v>
      </c>
      <c r="H26" t="s">
        <v>116</v>
      </c>
      <c r="I26" t="s">
        <v>126</v>
      </c>
      <c r="J26">
        <f>VLOOKUP(F26,[1]!china_towns_second__2[[Column1]:[Y]],3,FALSE)</f>
        <v>33.960848068771703</v>
      </c>
      <c r="K26">
        <f>VLOOKUP(F26,[1]!china_towns_second__2[[Column1]:[Y]],2,FALSE)</f>
        <v>104.9241935</v>
      </c>
      <c r="L26" t="s">
        <v>4262</v>
      </c>
      <c r="M26" t="str">
        <f>VLOOKUP(I26,CHOOSE({1,2},Table11[Native],Table11[Name]),2,0)</f>
        <v>Lĭ Xiàn</v>
      </c>
      <c r="N26" t="str">
        <f>VLOOKUP(H26,CHOOSE({1,2},Table11[Native],Table11[Name]),2,0)</f>
        <v>Lŏngnán Shì</v>
      </c>
      <c r="O26" t="str">
        <f t="shared" si="3"/>
        <v>Baiguan Zhen (Lŏngnán Shì)</v>
      </c>
      <c r="P26" t="str">
        <f t="shared" si="4"/>
        <v>Baiguan Zhen (Lŏngnán Shì)</v>
      </c>
    </row>
    <row r="27" spans="1:16" hidden="1" x14ac:dyDescent="0.25">
      <c r="A27" t="s">
        <v>1281</v>
      </c>
      <c r="B27" t="str">
        <f t="shared" si="2"/>
        <v>Băihé Xiāng</v>
      </c>
      <c r="C27" t="str">
        <f t="shared" si="0"/>
        <v>Băihé Xiāng</v>
      </c>
      <c r="D27" t="s">
        <v>1282</v>
      </c>
      <c r="E27" t="s">
        <v>216</v>
      </c>
      <c r="F27" t="str">
        <f t="shared" si="1"/>
        <v>百和乡, 东乡族自治县, 临夏回族自治州, 甘肃省</v>
      </c>
      <c r="G27">
        <v>10314</v>
      </c>
      <c r="H27" t="s">
        <v>98</v>
      </c>
      <c r="I27" t="s">
        <v>100</v>
      </c>
      <c r="J27" t="e">
        <f>VLOOKUP(F27,[1]!china_towns_second__2[[Column1]:[Y]],3,FALSE)</f>
        <v>#N/A</v>
      </c>
      <c r="K27" t="e">
        <f>VLOOKUP(F27,[1]!china_towns_second__2[[Column1]:[Y]],2,FALSE)</f>
        <v>#N/A</v>
      </c>
      <c r="L27" t="s">
        <v>4143</v>
      </c>
      <c r="M27" t="str">
        <f>VLOOKUP(I27,CHOOSE({1,2},Table11[Native],Table11[Name]),2,0)</f>
        <v>Dōngxiāngzú Zìzhìxiàn</v>
      </c>
      <c r="N27" t="str">
        <f>VLOOKUP(H27,CHOOSE({1,2},Table11[Native],Table11[Name]),2,0)</f>
        <v>Línxià Huízú Zìzhìzhōu</v>
      </c>
      <c r="O27" t="str">
        <f t="shared" si="3"/>
        <v>Baihe Xiang (Línxià Huízú Zìzhìzhōu)</v>
      </c>
      <c r="P27" t="str">
        <f t="shared" si="4"/>
        <v>Baihe Xiang (Línxià Huízú Zìzhìzhōu)</v>
      </c>
    </row>
    <row r="28" spans="1:16" hidden="1" x14ac:dyDescent="0.25">
      <c r="A28" t="s">
        <v>1531</v>
      </c>
      <c r="B28" t="str">
        <f t="shared" si="2"/>
        <v>Báihé Zhèn</v>
      </c>
      <c r="C28" t="str">
        <f t="shared" si="0"/>
        <v>Báihé Zhèn</v>
      </c>
      <c r="D28" t="s">
        <v>1532</v>
      </c>
      <c r="E28" t="s">
        <v>213</v>
      </c>
      <c r="F28" t="str">
        <f t="shared" si="1"/>
        <v>白河镇, 礼县, 陇南市, 甘肃省</v>
      </c>
      <c r="G28">
        <v>18077</v>
      </c>
      <c r="H28" t="s">
        <v>116</v>
      </c>
      <c r="I28" t="s">
        <v>126</v>
      </c>
      <c r="J28">
        <f>VLOOKUP(F28,[1]!china_towns_second__2[[Column1]:[Y]],3,FALSE)</f>
        <v>33.8586200414519</v>
      </c>
      <c r="K28">
        <f>VLOOKUP(F28,[1]!china_towns_second__2[[Column1]:[Y]],2,FALSE)</f>
        <v>104.8286135</v>
      </c>
      <c r="L28" t="s">
        <v>4263</v>
      </c>
      <c r="M28" t="str">
        <f>VLOOKUP(I28,CHOOSE({1,2},Table11[Native],Table11[Name]),2,0)</f>
        <v>Lĭ Xiàn</v>
      </c>
      <c r="N28" t="str">
        <f>VLOOKUP(H28,CHOOSE({1,2},Table11[Native],Table11[Name]),2,0)</f>
        <v>Lŏngnán Shì</v>
      </c>
      <c r="O28" t="str">
        <f t="shared" si="3"/>
        <v>Baihe Zhen (Lŏngnán Shì)</v>
      </c>
      <c r="P28" t="str">
        <f t="shared" si="4"/>
        <v>Baihe Zhen (Lŏngnán Shì)</v>
      </c>
    </row>
    <row r="29" spans="1:16" hidden="1" x14ac:dyDescent="0.25">
      <c r="A29" t="s">
        <v>2326</v>
      </c>
      <c r="B29" t="str">
        <f t="shared" si="2"/>
        <v>Báijiāwān Xiāng</v>
      </c>
      <c r="C29" t="str">
        <f t="shared" si="0"/>
        <v>Báijiāwān Xiāng</v>
      </c>
      <c r="D29" t="s">
        <v>2327</v>
      </c>
      <c r="E29" t="s">
        <v>216</v>
      </c>
      <c r="F29" t="str">
        <f t="shared" si="1"/>
        <v>白家湾乡, 甘谷县, 天水市, 甘肃省</v>
      </c>
      <c r="G29">
        <v>20486</v>
      </c>
      <c r="H29" t="s">
        <v>169</v>
      </c>
      <c r="I29" t="s">
        <v>171</v>
      </c>
      <c r="J29" t="e">
        <f>VLOOKUP(F29,[1]!china_towns_second__2[[Column1]:[Y]],3,FALSE)</f>
        <v>#N/A</v>
      </c>
      <c r="K29" t="e">
        <f>VLOOKUP(F29,[1]!china_towns_second__2[[Column1]:[Y]],2,FALSE)</f>
        <v>#N/A</v>
      </c>
      <c r="L29" t="s">
        <v>4632</v>
      </c>
      <c r="M29" t="str">
        <f>VLOOKUP(I29,CHOOSE({1,2},Table11[Native],Table11[Name]),2,0)</f>
        <v>Gāngŭ Xiàn</v>
      </c>
      <c r="N29" t="str">
        <f>VLOOKUP(H29,CHOOSE({1,2},Table11[Native],Table11[Name]),2,0)</f>
        <v>Tiānshuĭ Shì</v>
      </c>
      <c r="O29" t="str">
        <f t="shared" si="3"/>
        <v>Baijiawan Xiang (Tiānshuĭ Shì)</v>
      </c>
      <c r="P29" t="str">
        <f t="shared" si="4"/>
        <v>Baijiawan Xiang (Tiānshuĭ Shì)</v>
      </c>
    </row>
    <row r="30" spans="1:16" hidden="1" x14ac:dyDescent="0.25">
      <c r="A30" t="s">
        <v>1886</v>
      </c>
      <c r="B30" t="str">
        <f t="shared" si="2"/>
        <v>Băilĭ Zhèn</v>
      </c>
      <c r="C30" t="str">
        <f t="shared" si="0"/>
        <v>Băilĭ Zhèn</v>
      </c>
      <c r="D30" t="s">
        <v>1887</v>
      </c>
      <c r="E30" t="s">
        <v>213</v>
      </c>
      <c r="F30" t="str">
        <f t="shared" si="1"/>
        <v>百里镇, 灵台县, 平凉市, 甘肃省</v>
      </c>
      <c r="G30">
        <v>8150</v>
      </c>
      <c r="H30" t="s">
        <v>136</v>
      </c>
      <c r="I30" t="s">
        <v>147</v>
      </c>
      <c r="J30">
        <f>VLOOKUP(F30,[1]!china_towns_second__2[[Column1]:[Y]],3,FALSE)</f>
        <v>34.995494185847797</v>
      </c>
      <c r="K30">
        <f>VLOOKUP(F30,[1]!china_towns_second__2[[Column1]:[Y]],2,FALSE)</f>
        <v>107.3213494</v>
      </c>
      <c r="L30" t="s">
        <v>4426</v>
      </c>
      <c r="M30" t="str">
        <f>VLOOKUP(I30,CHOOSE({1,2},Table11[Native],Table11[Name]),2,0)</f>
        <v>Língtái Xiàn</v>
      </c>
      <c r="N30" t="str">
        <f>VLOOKUP(H30,CHOOSE({1,2},Table11[Native],Table11[Name]),2,0)</f>
        <v>Píngliáng Shì</v>
      </c>
      <c r="O30" t="str">
        <f t="shared" si="3"/>
        <v>Baili Zhen (Píngliáng Shì)</v>
      </c>
      <c r="P30" t="str">
        <f t="shared" si="4"/>
        <v>Baili Zhen (Píngliáng Shì)</v>
      </c>
    </row>
    <row r="31" spans="1:16" hidden="1" x14ac:dyDescent="0.25">
      <c r="A31" t="s">
        <v>1533</v>
      </c>
      <c r="B31" t="str">
        <f t="shared" si="2"/>
        <v>Bǎilín Zhèn</v>
      </c>
      <c r="C31" t="str">
        <f t="shared" si="0"/>
        <v>Bǎilín Zhèn</v>
      </c>
      <c r="D31" t="s">
        <v>1534</v>
      </c>
      <c r="E31" t="s">
        <v>213</v>
      </c>
      <c r="F31" t="str">
        <f t="shared" si="1"/>
        <v>柏林镇, 武都区, 陇南市, 甘肃省</v>
      </c>
      <c r="G31">
        <v>11144</v>
      </c>
      <c r="H31" t="s">
        <v>116</v>
      </c>
      <c r="I31" t="s">
        <v>132</v>
      </c>
      <c r="J31">
        <f>VLOOKUP(F31,[1]!china_towns_second__2[[Column1]:[Y]],3,FALSE)</f>
        <v>33.507442101318098</v>
      </c>
      <c r="K31">
        <f>VLOOKUP(F31,[1]!china_towns_second__2[[Column1]:[Y]],2,FALSE)</f>
        <v>104.99818500000001</v>
      </c>
      <c r="L31" t="s">
        <v>4264</v>
      </c>
      <c r="M31" t="str">
        <f>VLOOKUP(I31,CHOOSE({1,2},Table11[Native],Table11[Name]),2,0)</f>
        <v>Wŭdū Qū</v>
      </c>
      <c r="N31" t="str">
        <f>VLOOKUP(H31,CHOOSE({1,2},Table11[Native],Table11[Name]),2,0)</f>
        <v>Lŏngnán Shì</v>
      </c>
      <c r="O31" t="str">
        <f t="shared" si="3"/>
        <v>Bailin Zhen (Lŏngnán Shì)</v>
      </c>
      <c r="P31" t="str">
        <f t="shared" si="4"/>
        <v>Bailin Zhen (Lŏngnán Shì)</v>
      </c>
    </row>
    <row r="32" spans="1:16" hidden="1" x14ac:dyDescent="0.25">
      <c r="A32" t="s">
        <v>374</v>
      </c>
      <c r="B32" t="str">
        <f t="shared" si="2"/>
        <v>Báilù Xiāng</v>
      </c>
      <c r="C32" t="str">
        <f t="shared" si="0"/>
        <v>Báilù Xiāng</v>
      </c>
      <c r="D32" t="s">
        <v>375</v>
      </c>
      <c r="E32" t="s">
        <v>216</v>
      </c>
      <c r="F32" t="str">
        <f t="shared" si="1"/>
        <v>白碌乡, 安定区, 定西市, 甘肃省</v>
      </c>
      <c r="G32">
        <v>3590</v>
      </c>
      <c r="H32" t="s">
        <v>20</v>
      </c>
      <c r="I32" t="s">
        <v>22</v>
      </c>
      <c r="J32" t="e">
        <f>VLOOKUP(F32,[1]!china_towns_second__2[[Column1]:[Y]],3,FALSE)</f>
        <v>#N/A</v>
      </c>
      <c r="K32" t="e">
        <f>VLOOKUP(F32,[1]!china_towns_second__2[[Column1]:[Y]],2,FALSE)</f>
        <v>#N/A</v>
      </c>
      <c r="L32" t="s">
        <v>3720</v>
      </c>
      <c r="M32" t="str">
        <f>VLOOKUP(I32,CHOOSE({1,2},Table11[Native],Table11[Name]),2,0)</f>
        <v>Āndìng Qū</v>
      </c>
      <c r="N32" t="str">
        <f>VLOOKUP(H32,CHOOSE({1,2},Table11[Native],Table11[Name]),2,0)</f>
        <v>Dìngxī Shì</v>
      </c>
      <c r="O32" t="str">
        <f t="shared" si="3"/>
        <v>Bailu Xiang (Dìngxī Shì)</v>
      </c>
      <c r="P32" t="str">
        <f t="shared" si="4"/>
        <v>Bailu Xiang (Dìngxī Shì)</v>
      </c>
    </row>
    <row r="33" spans="1:16" hidden="1" x14ac:dyDescent="0.25">
      <c r="A33" t="s">
        <v>2099</v>
      </c>
      <c r="B33" t="str">
        <f t="shared" si="2"/>
        <v>Báimă Xiāng</v>
      </c>
      <c r="C33" t="str">
        <f t="shared" si="0"/>
        <v>Báimă Xiāng</v>
      </c>
      <c r="D33" t="s">
        <v>2100</v>
      </c>
      <c r="E33" t="s">
        <v>216</v>
      </c>
      <c r="F33" t="str">
        <f t="shared" si="1"/>
        <v>白马乡, 华池县, 庆阳市, 甘肃省</v>
      </c>
      <c r="G33">
        <v>4012</v>
      </c>
      <c r="H33" t="s">
        <v>151</v>
      </c>
      <c r="I33" t="s">
        <v>155</v>
      </c>
      <c r="J33" t="e">
        <f>VLOOKUP(F33,[1]!china_towns_second__2[[Column1]:[Y]],3,FALSE)</f>
        <v>#N/A</v>
      </c>
      <c r="K33" t="e">
        <f>VLOOKUP(F33,[1]!china_towns_second__2[[Column1]:[Y]],2,FALSE)</f>
        <v>#N/A</v>
      </c>
      <c r="L33" t="s">
        <v>4526</v>
      </c>
      <c r="M33" t="str">
        <f>VLOOKUP(I33,CHOOSE({1,2},Table11[Native],Table11[Name]),2,0)</f>
        <v>Huáchí Xiàn</v>
      </c>
      <c r="N33" t="str">
        <f>VLOOKUP(H33,CHOOSE({1,2},Table11[Native],Table11[Name]),2,0)</f>
        <v>Qìngyáng Shì</v>
      </c>
      <c r="O33" t="str">
        <f t="shared" si="3"/>
        <v>Baima Xiang (Qìngyáng Shì)</v>
      </c>
      <c r="P33" t="str">
        <f t="shared" si="4"/>
        <v>Baima Xiang (Qìngyáng Shì)</v>
      </c>
    </row>
    <row r="34" spans="1:16" hidden="1" x14ac:dyDescent="0.25">
      <c r="A34" t="s">
        <v>2097</v>
      </c>
      <c r="B34" t="str">
        <f t="shared" si="2"/>
        <v>Báimăpū Zhèn</v>
      </c>
      <c r="C34" t="str">
        <f t="shared" si="0"/>
        <v>Báimăpū Zhèn</v>
      </c>
      <c r="D34" t="s">
        <v>2098</v>
      </c>
      <c r="E34" t="s">
        <v>213</v>
      </c>
      <c r="F34" t="str">
        <f t="shared" si="1"/>
        <v>白马铺镇, 庆城县, 庆阳市, 甘肃省</v>
      </c>
      <c r="G34">
        <v>14047</v>
      </c>
      <c r="H34" t="s">
        <v>151</v>
      </c>
      <c r="I34" t="s">
        <v>161</v>
      </c>
      <c r="J34">
        <f>VLOOKUP(F34,[1]!china_towns_second__2[[Column1]:[Y]],3,FALSE)</f>
        <v>35.891965955191502</v>
      </c>
      <c r="K34">
        <f>VLOOKUP(F34,[1]!china_towns_second__2[[Column1]:[Y]],2,FALSE)</f>
        <v>107.7639442</v>
      </c>
      <c r="L34" t="s">
        <v>4525</v>
      </c>
      <c r="M34" t="str">
        <f>VLOOKUP(I34,CHOOSE({1,2},Table11[Native],Table11[Name]),2,0)</f>
        <v>Qìngchéng Xiàn</v>
      </c>
      <c r="N34" t="str">
        <f>VLOOKUP(H34,CHOOSE({1,2},Table11[Native],Table11[Name]),2,0)</f>
        <v>Qìngyáng Shì</v>
      </c>
      <c r="O34" t="str">
        <f t="shared" si="3"/>
        <v>Baimapu Zhen (Qìngyáng Shì)</v>
      </c>
      <c r="P34" t="str">
        <f t="shared" si="4"/>
        <v>Baimapu Zhen (Qìngyáng Shì)</v>
      </c>
    </row>
    <row r="35" spans="1:16" hidden="1" x14ac:dyDescent="0.25">
      <c r="A35" t="s">
        <v>1888</v>
      </c>
      <c r="B35" t="str">
        <f t="shared" si="2"/>
        <v>Báimiào Xiāng</v>
      </c>
      <c r="C35" t="str">
        <f t="shared" si="0"/>
        <v>Báimiào Xiāng</v>
      </c>
      <c r="D35" t="s">
        <v>1889</v>
      </c>
      <c r="E35" t="s">
        <v>216</v>
      </c>
      <c r="F35" t="str">
        <f t="shared" si="1"/>
        <v>白庙乡, 崆峒区, 平凉市, 甘肃省</v>
      </c>
      <c r="G35">
        <v>13356</v>
      </c>
      <c r="H35" t="s">
        <v>136</v>
      </c>
      <c r="I35" t="s">
        <v>145</v>
      </c>
      <c r="J35" t="e">
        <f>VLOOKUP(F35,[1]!china_towns_second__2[[Column1]:[Y]],3,FALSE)</f>
        <v>#N/A</v>
      </c>
      <c r="K35" t="e">
        <f>VLOOKUP(F35,[1]!china_towns_second__2[[Column1]:[Y]],2,FALSE)</f>
        <v>#N/A</v>
      </c>
      <c r="L35" t="s">
        <v>4427</v>
      </c>
      <c r="M35" t="str">
        <f>VLOOKUP(I35,CHOOSE({1,2},Table11[Native],Table11[Name]),2,0)</f>
        <v>Kōngtóng Qū</v>
      </c>
      <c r="N35" t="str">
        <f>VLOOKUP(H35,CHOOSE({1,2},Table11[Native],Table11[Name]),2,0)</f>
        <v>Píngliáng Shì</v>
      </c>
      <c r="O35" t="str">
        <f t="shared" si="3"/>
        <v>Baimiao Xiang (Píngliáng Shì)</v>
      </c>
      <c r="P35" t="str">
        <f t="shared" si="4"/>
        <v>Baimiao Xiang (Píngliáng Shì)</v>
      </c>
    </row>
    <row r="36" spans="1:16" hidden="1" x14ac:dyDescent="0.25">
      <c r="A36" t="s">
        <v>2328</v>
      </c>
      <c r="B36" t="str">
        <f t="shared" si="2"/>
        <v>Báishā Zhèn</v>
      </c>
      <c r="C36" t="str">
        <f t="shared" si="0"/>
        <v>Báishā Zhèn</v>
      </c>
      <c r="D36" t="s">
        <v>2329</v>
      </c>
      <c r="E36" t="s">
        <v>213</v>
      </c>
      <c r="F36" t="str">
        <f t="shared" si="1"/>
        <v>白沙镇, 清水县, 天水市, 甘肃省</v>
      </c>
      <c r="G36">
        <v>14584</v>
      </c>
      <c r="H36" t="s">
        <v>169</v>
      </c>
      <c r="I36" t="s">
        <v>177</v>
      </c>
      <c r="J36">
        <f>VLOOKUP(F36,[1]!china_towns_second__2[[Column1]:[Y]],3,FALSE)</f>
        <v>34.716721330231401</v>
      </c>
      <c r="K36">
        <f>VLOOKUP(F36,[1]!china_towns_second__2[[Column1]:[Y]],2,FALSE)</f>
        <v>106.2635295</v>
      </c>
      <c r="L36" t="s">
        <v>4633</v>
      </c>
      <c r="M36" t="str">
        <f>VLOOKUP(I36,CHOOSE({1,2},Table11[Native],Table11[Name]),2,0)</f>
        <v>Qīngshuĭ Xiàn</v>
      </c>
      <c r="N36" t="str">
        <f>VLOOKUP(H36,CHOOSE({1,2},Table11[Native],Table11[Name]),2,0)</f>
        <v>Tiānshuĭ Shì</v>
      </c>
      <c r="O36" t="str">
        <f t="shared" si="3"/>
        <v>Baisha Zhen (Tiānshuĭ Shì)</v>
      </c>
      <c r="P36" t="str">
        <f t="shared" si="4"/>
        <v>Baisha Zhen (Tiānshuĭ Shì)</v>
      </c>
    </row>
    <row r="37" spans="1:16" hidden="1" x14ac:dyDescent="0.25">
      <c r="A37" t="s">
        <v>1892</v>
      </c>
      <c r="B37" t="str">
        <f t="shared" si="2"/>
        <v>Bǎishù Zhèn (Wŭwēi Shì)</v>
      </c>
      <c r="C37" t="str">
        <f t="shared" si="0"/>
        <v>Bǎishù Zhèn (Wŭwēi Shì)</v>
      </c>
      <c r="D37" t="s">
        <v>1893</v>
      </c>
      <c r="E37" t="s">
        <v>213</v>
      </c>
      <c r="F37" t="str">
        <f t="shared" si="1"/>
        <v>柏树镇, 凉州区, 武威市, 甘肃省</v>
      </c>
      <c r="G37">
        <v>15987</v>
      </c>
      <c r="H37" t="s">
        <v>185</v>
      </c>
      <c r="I37" t="s">
        <v>189</v>
      </c>
      <c r="J37">
        <f>VLOOKUP(F37,[1]!china_towns_second__2[[Column1]:[Y]],3,FALSE)</f>
        <v>37.910093272073198</v>
      </c>
      <c r="K37">
        <f>VLOOKUP(F37,[1]!china_towns_second__2[[Column1]:[Y]],2,FALSE)</f>
        <v>102.5587261</v>
      </c>
      <c r="L37" t="s">
        <v>5056</v>
      </c>
      <c r="M37" t="str">
        <f>VLOOKUP(I37,CHOOSE({1,2},Table11[Native],Table11[Name]),2,0)</f>
        <v>Liángzhōu Qū</v>
      </c>
      <c r="N37" t="str">
        <f>VLOOKUP(H37,CHOOSE({1,2},Table11[Native],Table11[Name]),2,0)</f>
        <v>Wŭwēi Shì</v>
      </c>
      <c r="O37" t="str">
        <f t="shared" si="3"/>
        <v>Baishu Zhen (Wuwei Shi) (Wŭwēi Shì)</v>
      </c>
      <c r="P37" t="str">
        <f t="shared" si="4"/>
        <v>Baishu Zhen (Wuwei Shi) (Wŭwēi Shì)</v>
      </c>
    </row>
    <row r="38" spans="1:16" hidden="1" x14ac:dyDescent="0.25">
      <c r="A38" t="s">
        <v>1892</v>
      </c>
      <c r="B38" t="str">
        <f t="shared" si="2"/>
        <v>Bǎishù Zhèn (Píngliáng Shì)</v>
      </c>
      <c r="C38" t="str">
        <f t="shared" si="0"/>
        <v>Bǎishù Zhèn (Píngliáng Shì)</v>
      </c>
      <c r="D38" t="s">
        <v>1893</v>
      </c>
      <c r="E38" t="s">
        <v>213</v>
      </c>
      <c r="F38" t="str">
        <f t="shared" si="1"/>
        <v>柏树镇, 崇信县, 平凉市, 甘肃省</v>
      </c>
      <c r="G38">
        <v>13205</v>
      </c>
      <c r="H38" t="s">
        <v>136</v>
      </c>
      <c r="I38" t="s">
        <v>138</v>
      </c>
      <c r="J38">
        <f>VLOOKUP(F38,[1]!china_towns_second__2[[Column1]:[Y]],3,FALSE)</f>
        <v>35.354091258113201</v>
      </c>
      <c r="K38">
        <f>VLOOKUP(F38,[1]!china_towns_second__2[[Column1]:[Y]],2,FALSE)</f>
        <v>107.0955721</v>
      </c>
      <c r="L38" t="s">
        <v>5057</v>
      </c>
      <c r="M38" t="str">
        <f>VLOOKUP(I38,CHOOSE({1,2},Table11[Native],Table11[Name]),2,0)</f>
        <v>Chóngxìn Xiàn</v>
      </c>
      <c r="N38" t="str">
        <f>VLOOKUP(H38,CHOOSE({1,2},Table11[Native],Table11[Name]),2,0)</f>
        <v>Píngliáng Shì</v>
      </c>
      <c r="O38" t="str">
        <f t="shared" si="3"/>
        <v>Baishu Zhen (Pingliang Shi) (Píngliáng Shì)</v>
      </c>
      <c r="P38" t="str">
        <f t="shared" si="4"/>
        <v>Baishu Zhen (Pingliang Shi) (Píngliáng Shì)</v>
      </c>
    </row>
    <row r="39" spans="1:16" hidden="1" x14ac:dyDescent="0.25">
      <c r="A39" t="s">
        <v>1890</v>
      </c>
      <c r="B39" t="str">
        <f t="shared" si="2"/>
        <v>Báishuĭ Zhèn</v>
      </c>
      <c r="C39" t="str">
        <f t="shared" si="0"/>
        <v>Báishuĭ Zhèn</v>
      </c>
      <c r="D39" t="s">
        <v>1891</v>
      </c>
      <c r="E39" t="s">
        <v>213</v>
      </c>
      <c r="F39" t="str">
        <f t="shared" si="1"/>
        <v>白水镇, 崆峒区, 平凉市, 甘肃省</v>
      </c>
      <c r="G39">
        <v>27345</v>
      </c>
      <c r="H39" t="s">
        <v>136</v>
      </c>
      <c r="I39" t="s">
        <v>145</v>
      </c>
      <c r="J39">
        <f>VLOOKUP(F39,[1]!china_towns_second__2[[Column1]:[Y]],3,FALSE)</f>
        <v>35.436900615858399</v>
      </c>
      <c r="K39">
        <f>VLOOKUP(F39,[1]!china_towns_second__2[[Column1]:[Y]],2,FALSE)</f>
        <v>106.97975959999999</v>
      </c>
      <c r="L39" t="s">
        <v>4428</v>
      </c>
      <c r="M39" t="str">
        <f>VLOOKUP(I39,CHOOSE({1,2},Table11[Native],Table11[Name]),2,0)</f>
        <v>Kōngtóng Qū</v>
      </c>
      <c r="N39" t="str">
        <f>VLOOKUP(H39,CHOOSE({1,2},Table11[Native],Table11[Name]),2,0)</f>
        <v>Píngliáng Shì</v>
      </c>
      <c r="O39" t="str">
        <f t="shared" si="3"/>
        <v>Baishui Zhen (Píngliáng Shì)</v>
      </c>
      <c r="P39" t="str">
        <f t="shared" si="4"/>
        <v>Baishui Zhen (Píngliáng Shì)</v>
      </c>
    </row>
    <row r="40" spans="1:16" hidden="1" x14ac:dyDescent="0.25">
      <c r="A40" t="s">
        <v>2330</v>
      </c>
      <c r="B40" t="str">
        <f t="shared" si="2"/>
        <v>Báituó Zhèn</v>
      </c>
      <c r="C40" t="str">
        <f t="shared" si="0"/>
        <v>Báituó Zhèn</v>
      </c>
      <c r="D40" t="s">
        <v>2331</v>
      </c>
      <c r="E40" t="s">
        <v>213</v>
      </c>
      <c r="F40" t="str">
        <f t="shared" si="1"/>
        <v>白驼镇, 清水县, 天水市, 甘肃省</v>
      </c>
      <c r="G40">
        <v>15555</v>
      </c>
      <c r="H40" t="s">
        <v>169</v>
      </c>
      <c r="I40" t="s">
        <v>177</v>
      </c>
      <c r="J40">
        <f>VLOOKUP(F40,[1]!china_towns_second__2[[Column1]:[Y]],3,FALSE)</f>
        <v>34.831903223469702</v>
      </c>
      <c r="K40">
        <f>VLOOKUP(F40,[1]!china_towns_second__2[[Column1]:[Y]],2,FALSE)</f>
        <v>106.0175177</v>
      </c>
      <c r="L40" t="s">
        <v>4634</v>
      </c>
      <c r="M40" t="str">
        <f>VLOOKUP(I40,CHOOSE({1,2},Table11[Native],Table11[Name]),2,0)</f>
        <v>Qīngshuĭ Xiàn</v>
      </c>
      <c r="N40" t="str">
        <f>VLOOKUP(H40,CHOOSE({1,2},Table11[Native],Table11[Name]),2,0)</f>
        <v>Tiānshuĭ Shì</v>
      </c>
      <c r="O40" t="str">
        <f t="shared" si="3"/>
        <v>Baituo Zhen (Tiānshuĭ Shì)</v>
      </c>
      <c r="P40" t="str">
        <f t="shared" si="4"/>
        <v>Baituo Zhen (Tiānshuĭ Shì)</v>
      </c>
    </row>
    <row r="41" spans="1:16" hidden="1" x14ac:dyDescent="0.25">
      <c r="A41" t="s">
        <v>1283</v>
      </c>
      <c r="B41" t="str">
        <f t="shared" si="2"/>
        <v>Báiwáng Xiāng</v>
      </c>
      <c r="C41" t="str">
        <f t="shared" si="0"/>
        <v>Báiwáng Xiāng</v>
      </c>
      <c r="D41" t="s">
        <v>1284</v>
      </c>
      <c r="E41" t="s">
        <v>216</v>
      </c>
      <c r="F41" t="str">
        <f t="shared" si="1"/>
        <v>白王乡, 康乐县, 临夏回族自治州, 甘肃省</v>
      </c>
      <c r="G41">
        <v>11809</v>
      </c>
      <c r="H41" t="s">
        <v>98</v>
      </c>
      <c r="I41" t="s">
        <v>108</v>
      </c>
      <c r="J41" t="e">
        <f>VLOOKUP(F41,[1]!china_towns_second__2[[Column1]:[Y]],3,FALSE)</f>
        <v>#N/A</v>
      </c>
      <c r="K41" t="e">
        <f>VLOOKUP(F41,[1]!china_towns_second__2[[Column1]:[Y]],2,FALSE)</f>
        <v>#N/A</v>
      </c>
      <c r="L41" t="s">
        <v>4144</v>
      </c>
      <c r="M41" t="str">
        <f>VLOOKUP(I41,CHOOSE({1,2},Table11[Native],Table11[Name]),2,0)</f>
        <v>Kānglè Xiàn</v>
      </c>
      <c r="N41" t="str">
        <f>VLOOKUP(H41,CHOOSE({1,2},Table11[Native],Table11[Name]),2,0)</f>
        <v>Línxià Huízú Zìzhìzhōu</v>
      </c>
      <c r="O41" t="str">
        <f t="shared" si="3"/>
        <v>Baiwang Xiang (Línxià Huízú Zìzhìzhōu)</v>
      </c>
      <c r="P41" t="str">
        <f t="shared" si="4"/>
        <v>Baiwang Xiang (Línxià Huízú Zìzhìzhōu)</v>
      </c>
    </row>
    <row r="42" spans="1:16" hidden="1" x14ac:dyDescent="0.25">
      <c r="A42" t="s">
        <v>1535</v>
      </c>
      <c r="B42" t="str">
        <f t="shared" si="2"/>
        <v>Báiyáng Zhèn</v>
      </c>
      <c r="C42" t="str">
        <f t="shared" si="0"/>
        <v>Báiyáng Zhèn</v>
      </c>
      <c r="D42" t="s">
        <v>1536</v>
      </c>
      <c r="E42" t="s">
        <v>213</v>
      </c>
      <c r="F42" t="str">
        <f t="shared" si="1"/>
        <v>白杨镇, 康县, 陇南市, 甘肃省</v>
      </c>
      <c r="G42">
        <v>5847</v>
      </c>
      <c r="H42" t="s">
        <v>116</v>
      </c>
      <c r="I42" t="s">
        <v>122</v>
      </c>
      <c r="J42">
        <f>VLOOKUP(F42,[1]!china_towns_second__2[[Column1]:[Y]],3,FALSE)</f>
        <v>33.182171177406602</v>
      </c>
      <c r="K42">
        <f>VLOOKUP(F42,[1]!china_towns_second__2[[Column1]:[Y]],2,FALSE)</f>
        <v>105.7760823</v>
      </c>
      <c r="L42" t="s">
        <v>4265</v>
      </c>
      <c r="M42" t="str">
        <f>VLOOKUP(I42,CHOOSE({1,2},Table11[Native],Table11[Name]),2,0)</f>
        <v>Kāng Xiàn</v>
      </c>
      <c r="N42" t="str">
        <f>VLOOKUP(H42,CHOOSE({1,2},Table11[Native],Table11[Name]),2,0)</f>
        <v>Lŏngnán Shì</v>
      </c>
      <c r="O42" t="str">
        <f t="shared" si="3"/>
        <v>Baiyang Zhen (Lŏngnán Shì)</v>
      </c>
      <c r="P42" t="str">
        <f t="shared" si="4"/>
        <v>Baiyang Zhen (Lŏngnán Shì)</v>
      </c>
    </row>
    <row r="43" spans="1:16" hidden="1" x14ac:dyDescent="0.25">
      <c r="A43" t="s">
        <v>2723</v>
      </c>
      <c r="B43" t="str">
        <f t="shared" si="2"/>
        <v>Báiyín Mĕnggŭzú Xiāng</v>
      </c>
      <c r="C43" t="str">
        <f t="shared" si="0"/>
        <v>Báiyín Mĕnggŭzú Xiāng</v>
      </c>
      <c r="D43" t="s">
        <v>2724</v>
      </c>
      <c r="E43" t="s">
        <v>216</v>
      </c>
      <c r="F43" t="str">
        <f t="shared" si="1"/>
        <v>白银蒙古族乡, 肃南裕固族自治县, 张掖市, 甘肃省</v>
      </c>
      <c r="G43">
        <v>565</v>
      </c>
      <c r="H43" t="s">
        <v>194</v>
      </c>
      <c r="I43" t="s">
        <v>206</v>
      </c>
      <c r="J43" t="e">
        <f>VLOOKUP(F43,[1]!china_towns_second__2[[Column1]:[Y]],3,FALSE)</f>
        <v>#N/A</v>
      </c>
      <c r="K43" t="e">
        <f>VLOOKUP(F43,[1]!china_towns_second__2[[Column1]:[Y]],2,FALSE)</f>
        <v>#N/A</v>
      </c>
      <c r="L43" t="s">
        <v>4823</v>
      </c>
      <c r="M43" t="str">
        <f>VLOOKUP(I43,CHOOSE({1,2},Table11[Native],Table11[Name]),2,0)</f>
        <v>Sùnán Yùgùzú Zìzhìxiàn</v>
      </c>
      <c r="N43" t="str">
        <f>VLOOKUP(H43,CHOOSE({1,2},Table11[Native],Table11[Name]),2,0)</f>
        <v>Zhāngyè Shì</v>
      </c>
      <c r="O43" t="str">
        <f t="shared" si="3"/>
        <v>Baiyin Mengguzu Xiang (Zhāngyè Shì)</v>
      </c>
      <c r="P43" t="str">
        <f t="shared" si="4"/>
        <v>Baiyin Mengguzu Xiang (Zhāngyè Shì)</v>
      </c>
    </row>
    <row r="44" spans="1:16" hidden="1" x14ac:dyDescent="0.25">
      <c r="A44" t="s">
        <v>1049</v>
      </c>
      <c r="B44" t="str">
        <f t="shared" si="2"/>
        <v>Báiyínlù Jiēdào</v>
      </c>
      <c r="C44" t="str">
        <f t="shared" si="0"/>
        <v>Báiyínlù Jiēdào</v>
      </c>
      <c r="D44" t="s">
        <v>1050</v>
      </c>
      <c r="E44" t="s">
        <v>231</v>
      </c>
      <c r="F44" t="str">
        <f t="shared" si="1"/>
        <v>白银路街道, 城关区, 兰州市, 甘肃省</v>
      </c>
      <c r="G44">
        <v>51295</v>
      </c>
      <c r="H44" t="s">
        <v>78</v>
      </c>
      <c r="I44" t="s">
        <v>82</v>
      </c>
      <c r="J44">
        <f>VLOOKUP(F44,[1]!china_towns_second__2[[Column1]:[Y]],3,FALSE)</f>
        <v>36.049266857141198</v>
      </c>
      <c r="K44">
        <f>VLOOKUP(F44,[1]!china_towns_second__2[[Column1]:[Y]],2,FALSE)</f>
        <v>103.8180989</v>
      </c>
      <c r="L44" t="s">
        <v>4031</v>
      </c>
      <c r="M44" t="str">
        <f>VLOOKUP(I44,CHOOSE({1,2},Table11[Native],Table11[Name]),2,0)</f>
        <v>Chéngguān Qū</v>
      </c>
      <c r="N44" t="str">
        <f>VLOOKUP(H44,CHOOSE({1,2},Table11[Native],Table11[Name]),2,0)</f>
        <v>Lánzhōu Shì</v>
      </c>
      <c r="O44" t="str">
        <f t="shared" si="3"/>
        <v>Baiyinlu Jiedao (Lánzhōu Shì)</v>
      </c>
      <c r="P44" t="str">
        <f t="shared" si="4"/>
        <v>Baiyinlu Jiedao (Lánzhōu Shì)</v>
      </c>
    </row>
    <row r="45" spans="1:16" hidden="1" x14ac:dyDescent="0.25">
      <c r="A45" t="s">
        <v>633</v>
      </c>
      <c r="B45" t="str">
        <f t="shared" si="2"/>
        <v>Bājiăo Zhèn</v>
      </c>
      <c r="C45" t="str">
        <f t="shared" si="0"/>
        <v>Bājiăo Zhèn</v>
      </c>
      <c r="D45" t="s">
        <v>634</v>
      </c>
      <c r="E45" t="s">
        <v>213</v>
      </c>
      <c r="F45" t="str">
        <f t="shared" si="1"/>
        <v>八角镇, 临潭县, 甘南藏族自治州, 甘肃省</v>
      </c>
      <c r="G45">
        <v>5095</v>
      </c>
      <c r="H45" t="s">
        <v>37</v>
      </c>
      <c r="I45" t="s">
        <v>43</v>
      </c>
      <c r="J45">
        <f>VLOOKUP(F45,[1]!china_towns_second__2[[Column1]:[Y]],3,FALSE)</f>
        <v>35.022103603249299</v>
      </c>
      <c r="K45">
        <f>VLOOKUP(F45,[1]!china_towns_second__2[[Column1]:[Y]],2,FALSE)</f>
        <v>103.66806440000001</v>
      </c>
      <c r="L45" t="s">
        <v>3835</v>
      </c>
      <c r="M45" t="str">
        <f>VLOOKUP(I45,CHOOSE({1,2},Table11[Native],Table11[Name]),2,0)</f>
        <v>Líntán Xiàn</v>
      </c>
      <c r="N45" t="str">
        <f>VLOOKUP(H45,CHOOSE({1,2},Table11[Native],Table11[Name]),2,0)</f>
        <v>Gānnán Zàngzú Zìzhìzhōu</v>
      </c>
      <c r="O45" t="str">
        <f t="shared" si="3"/>
        <v>Bajiao Zhen (Gānnán Zàngzú Zìzhìzhōu)</v>
      </c>
      <c r="P45" t="str">
        <f t="shared" si="4"/>
        <v>Bajiao Zhen (Gānnán Zàngzú Zìzhìzhōu)</v>
      </c>
    </row>
    <row r="46" spans="1:16" hidden="1" x14ac:dyDescent="0.25">
      <c r="A46" t="s">
        <v>635</v>
      </c>
      <c r="B46" t="str">
        <f t="shared" si="2"/>
        <v>Bāléng Xiāng</v>
      </c>
      <c r="C46" t="str">
        <f t="shared" si="0"/>
        <v>Bāléng Xiāng</v>
      </c>
      <c r="D46" t="s">
        <v>636</v>
      </c>
      <c r="E46" t="s">
        <v>216</v>
      </c>
      <c r="F46" t="str">
        <f t="shared" si="1"/>
        <v>八楞乡, 舟曲县, 甘南藏族自治州, 甘肃省</v>
      </c>
      <c r="G46">
        <v>4141</v>
      </c>
      <c r="H46" t="s">
        <v>37</v>
      </c>
      <c r="I46" t="s">
        <v>50</v>
      </c>
      <c r="J46" t="e">
        <f>VLOOKUP(F46,[1]!china_towns_second__2[[Column1]:[Y]],3,FALSE)</f>
        <v>#N/A</v>
      </c>
      <c r="K46" t="e">
        <f>VLOOKUP(F46,[1]!china_towns_second__2[[Column1]:[Y]],2,FALSE)</f>
        <v>#N/A</v>
      </c>
      <c r="L46" t="s">
        <v>3836</v>
      </c>
      <c r="M46" t="str">
        <f>VLOOKUP(I46,CHOOSE({1,2},Table11[Native],Table11[Name]),2,0)</f>
        <v>Zhōuqŭ Xiàn</v>
      </c>
      <c r="N46" t="str">
        <f>VLOOKUP(H46,CHOOSE({1,2},Table11[Native],Table11[Name]),2,0)</f>
        <v>Gānnán Zàngzú Zìzhìzhōu</v>
      </c>
      <c r="O46" t="str">
        <f t="shared" si="3"/>
        <v>Baleng Xiang (Gānnán Zàngzú Zìzhìzhōu)</v>
      </c>
      <c r="P46" t="str">
        <f t="shared" si="4"/>
        <v>Baleng Xiang (Gānnán Zàngzú Zìzhìzhōu)</v>
      </c>
    </row>
    <row r="47" spans="1:16" hidden="1" x14ac:dyDescent="0.25">
      <c r="A47" t="s">
        <v>1537</v>
      </c>
      <c r="B47" t="str">
        <f t="shared" si="2"/>
        <v>Bālì Zhèn</v>
      </c>
      <c r="C47" t="str">
        <f t="shared" si="0"/>
        <v>Bālì Zhèn</v>
      </c>
      <c r="D47" t="s">
        <v>1538</v>
      </c>
      <c r="E47" t="s">
        <v>213</v>
      </c>
      <c r="F47" t="str">
        <f t="shared" si="1"/>
        <v>八力镇, 宕昌县, 陇南市, 甘肃省</v>
      </c>
      <c r="G47">
        <v>7101</v>
      </c>
      <c r="H47" t="s">
        <v>116</v>
      </c>
      <c r="I47" t="s">
        <v>128</v>
      </c>
      <c r="J47">
        <f>VLOOKUP(F47,[1]!china_towns_second__2[[Column1]:[Y]],3,FALSE)</f>
        <v>34.323308391122602</v>
      </c>
      <c r="K47">
        <f>VLOOKUP(F47,[1]!china_towns_second__2[[Column1]:[Y]],2,FALSE)</f>
        <v>104.35259569999999</v>
      </c>
      <c r="L47" t="s">
        <v>4032</v>
      </c>
      <c r="M47" t="str">
        <f>VLOOKUP(I47,CHOOSE({1,2},Table11[Native],Table11[Name]),2,0)</f>
        <v>Tànchāng Xiàn</v>
      </c>
      <c r="N47" t="str">
        <f>VLOOKUP(H47,CHOOSE({1,2},Table11[Native],Table11[Name]),2,0)</f>
        <v>Lŏngnán Shì</v>
      </c>
      <c r="O47" t="str">
        <f t="shared" si="3"/>
        <v>Bali Zhen (Lŏngnán Shì)</v>
      </c>
      <c r="P47" t="str">
        <f t="shared" si="4"/>
        <v>Bali Zhen (Lŏngnán Shì)</v>
      </c>
    </row>
    <row r="48" spans="1:16" hidden="1" x14ac:dyDescent="0.25">
      <c r="A48" t="s">
        <v>1051</v>
      </c>
      <c r="B48" t="str">
        <f t="shared" si="2"/>
        <v>Bālĭ Zhèn (Lánzhōu Shì)</v>
      </c>
      <c r="C48" t="str">
        <f t="shared" si="0"/>
        <v>Bālĭ Zhèn (Lánzhōu Shì)</v>
      </c>
      <c r="D48" t="s">
        <v>1052</v>
      </c>
      <c r="E48" t="s">
        <v>213</v>
      </c>
      <c r="F48" t="str">
        <f t="shared" si="1"/>
        <v>八里镇, 七里河区, 兰州市, 甘肃省</v>
      </c>
      <c r="G48">
        <v>22593</v>
      </c>
      <c r="H48" t="s">
        <v>78</v>
      </c>
      <c r="I48" t="s">
        <v>89</v>
      </c>
      <c r="J48">
        <f>VLOOKUP(F48,[1]!china_towns_second__2[[Column1]:[Y]],3,FALSE)</f>
        <v>35.989728575683102</v>
      </c>
      <c r="K48">
        <f>VLOOKUP(F48,[1]!china_towns_second__2[[Column1]:[Y]],2,FALSE)</f>
        <v>103.8354879</v>
      </c>
      <c r="L48" t="s">
        <v>5058</v>
      </c>
      <c r="M48" t="str">
        <f>VLOOKUP(I48,CHOOSE({1,2},Table11[Native],Table11[Name]),2,0)</f>
        <v>Qīlĭhé Qū</v>
      </c>
      <c r="N48" t="str">
        <f>VLOOKUP(H48,CHOOSE({1,2},Table11[Native],Table11[Name]),2,0)</f>
        <v>Lánzhōu Shì</v>
      </c>
      <c r="O48" t="str">
        <f t="shared" si="3"/>
        <v>Bali Zhen (Lanzhou Shi) (Lánzhōu Shì)</v>
      </c>
      <c r="P48" t="str">
        <f t="shared" si="4"/>
        <v>Bali Zhen (Lanzhou Shi) (Lánzhōu Shì)</v>
      </c>
    </row>
    <row r="49" spans="1:16" hidden="1" x14ac:dyDescent="0.25">
      <c r="A49" t="s">
        <v>1051</v>
      </c>
      <c r="B49" t="str">
        <f t="shared" si="2"/>
        <v>Bālĭ Zhèn (Píngliáng Shì)</v>
      </c>
      <c r="C49" t="str">
        <f t="shared" si="0"/>
        <v>Bālĭ Zhèn (Píngliáng Shì)</v>
      </c>
      <c r="D49" t="s">
        <v>1052</v>
      </c>
      <c r="E49" t="s">
        <v>213</v>
      </c>
      <c r="F49" t="str">
        <f t="shared" si="1"/>
        <v>八里镇, 静宁县, 平凉市, 甘肃省</v>
      </c>
      <c r="G49">
        <v>15710</v>
      </c>
      <c r="H49" t="s">
        <v>136</v>
      </c>
      <c r="I49" t="s">
        <v>143</v>
      </c>
      <c r="J49">
        <f>VLOOKUP(F49,[1]!china_towns_second__2[[Column1]:[Y]],3,FALSE)</f>
        <v>35.557899789917698</v>
      </c>
      <c r="K49">
        <f>VLOOKUP(F49,[1]!china_towns_second__2[[Column1]:[Y]],2,FALSE)</f>
        <v>105.7145005</v>
      </c>
      <c r="L49" t="s">
        <v>5059</v>
      </c>
      <c r="M49" t="str">
        <f>VLOOKUP(I49,CHOOSE({1,2},Table11[Native],Table11[Name]),2,0)</f>
        <v>Jìngníng Xiàn</v>
      </c>
      <c r="N49" t="str">
        <f>VLOOKUP(H49,CHOOSE({1,2},Table11[Native],Table11[Name]),2,0)</f>
        <v>Píngliáng Shì</v>
      </c>
      <c r="O49" t="str">
        <f t="shared" si="3"/>
        <v>Bali Zhen (Pingliang Shi) (Píngliáng Shì)</v>
      </c>
      <c r="P49" t="str">
        <f t="shared" si="4"/>
        <v>Bali Zhen (Pingliang Shi) (Píngliáng Shì)</v>
      </c>
    </row>
    <row r="50" spans="1:16" hidden="1" x14ac:dyDescent="0.25">
      <c r="A50" t="s">
        <v>376</v>
      </c>
      <c r="B50" t="str">
        <f t="shared" si="2"/>
        <v>Bālĭpū Zhèn</v>
      </c>
      <c r="C50" t="str">
        <f t="shared" si="0"/>
        <v>Bālĭpū Zhèn</v>
      </c>
      <c r="D50" t="s">
        <v>377</v>
      </c>
      <c r="E50" t="s">
        <v>213</v>
      </c>
      <c r="F50" t="str">
        <f t="shared" si="1"/>
        <v>八里铺镇, 临洮县, 定西市, 甘肃省</v>
      </c>
      <c r="G50">
        <v>31741</v>
      </c>
      <c r="H50" t="s">
        <v>20</v>
      </c>
      <c r="I50" t="s">
        <v>24</v>
      </c>
      <c r="J50">
        <f>VLOOKUP(F50,[1]!china_towns_second__2[[Column1]:[Y]],3,FALSE)</f>
        <v>35.446251052907598</v>
      </c>
      <c r="K50">
        <f>VLOOKUP(F50,[1]!china_towns_second__2[[Column1]:[Y]],2,FALSE)</f>
        <v>103.9245234</v>
      </c>
      <c r="L50" t="s">
        <v>3721</v>
      </c>
      <c r="M50" t="str">
        <f>VLOOKUP(I50,CHOOSE({1,2},Table11[Native],Table11[Name]),2,0)</f>
        <v>Líntáo Xiàn</v>
      </c>
      <c r="N50" t="str">
        <f>VLOOKUP(H50,CHOOSE({1,2},Table11[Native],Table11[Name]),2,0)</f>
        <v>Dìngxī Shì</v>
      </c>
      <c r="O50" t="str">
        <f t="shared" si="3"/>
        <v>Balipu Zhen (Dìngxī Shì)</v>
      </c>
      <c r="P50" t="str">
        <f t="shared" si="4"/>
        <v>Balipu Zhen (Dìngxī Shì)</v>
      </c>
    </row>
    <row r="51" spans="1:16" hidden="1" x14ac:dyDescent="0.25">
      <c r="A51" t="s">
        <v>214</v>
      </c>
      <c r="B51" t="str">
        <f t="shared" si="2"/>
        <v>Bālĭwān Xiāng</v>
      </c>
      <c r="C51" t="str">
        <f t="shared" si="0"/>
        <v>Bālĭwān Xiāng</v>
      </c>
      <c r="D51" t="s">
        <v>215</v>
      </c>
      <c r="E51" t="s">
        <v>216</v>
      </c>
      <c r="F51" t="str">
        <f t="shared" si="1"/>
        <v>八里湾乡, 会宁县, 白银市, 甘肃省</v>
      </c>
      <c r="G51">
        <v>16049</v>
      </c>
      <c r="H51" t="s">
        <v>6</v>
      </c>
      <c r="I51" t="s">
        <v>12</v>
      </c>
      <c r="J51" t="e">
        <f>VLOOKUP(F51,[1]!china_towns_second__2[[Column1]:[Y]],3,FALSE)</f>
        <v>#N/A</v>
      </c>
      <c r="K51" t="e">
        <f>VLOOKUP(F51,[1]!china_towns_second__2[[Column1]:[Y]],2,FALSE)</f>
        <v>#N/A</v>
      </c>
      <c r="L51" t="s">
        <v>3648</v>
      </c>
      <c r="M51" t="str">
        <f>VLOOKUP(I51,CHOOSE({1,2},Table11[Native],Table11[Name]),2,0)</f>
        <v>Huìníng Xiàn</v>
      </c>
      <c r="N51" t="str">
        <f>VLOOKUP(H51,CHOOSE({1,2},Table11[Native],Table11[Name]),2,0)</f>
        <v>Báiyín Shì</v>
      </c>
      <c r="O51" t="str">
        <f t="shared" si="3"/>
        <v>Baliwan Xiang (Báiyín Shì)</v>
      </c>
      <c r="P51" t="str">
        <f t="shared" si="4"/>
        <v>Baliwan Xiang (Báiyín Shì)</v>
      </c>
    </row>
    <row r="52" spans="1:16" hidden="1" x14ac:dyDescent="0.25">
      <c r="A52" t="s">
        <v>2332</v>
      </c>
      <c r="B52" t="str">
        <f t="shared" si="2"/>
        <v>Bālĭwān Zhèn</v>
      </c>
      <c r="C52" t="str">
        <f t="shared" si="0"/>
        <v>Bālĭwān Zhèn</v>
      </c>
      <c r="D52" t="s">
        <v>2333</v>
      </c>
      <c r="E52" t="s">
        <v>213</v>
      </c>
      <c r="F52" t="str">
        <f t="shared" si="1"/>
        <v>八里湾镇, 甘谷县, 天水市, 甘肃省</v>
      </c>
      <c r="G52">
        <v>31856</v>
      </c>
      <c r="H52" t="s">
        <v>169</v>
      </c>
      <c r="I52" t="s">
        <v>171</v>
      </c>
      <c r="J52">
        <f>VLOOKUP(F52,[1]!china_towns_second__2[[Column1]:[Y]],3,FALSE)</f>
        <v>34.852492617544797</v>
      </c>
      <c r="K52">
        <f>VLOOKUP(F52,[1]!china_towns_second__2[[Column1]:[Y]],2,FALSE)</f>
        <v>105.3635901</v>
      </c>
      <c r="L52" t="s">
        <v>4635</v>
      </c>
      <c r="M52" t="str">
        <f>VLOOKUP(I52,CHOOSE({1,2},Table11[Native],Table11[Name]),2,0)</f>
        <v>Gāngŭ Xiàn</v>
      </c>
      <c r="N52" t="str">
        <f>VLOOKUP(H52,CHOOSE({1,2},Table11[Native],Table11[Name]),2,0)</f>
        <v>Tiānshuĭ Shì</v>
      </c>
      <c r="O52" t="str">
        <f t="shared" si="3"/>
        <v>Baliwan Zhen (Tiānshuĭ Shì)</v>
      </c>
      <c r="P52" t="str">
        <f t="shared" si="4"/>
        <v>Baliwan Zhen (Tiānshuĭ Shì)</v>
      </c>
    </row>
    <row r="53" spans="1:16" hidden="1" x14ac:dyDescent="0.25">
      <c r="A53" t="s">
        <v>378</v>
      </c>
      <c r="B53" t="str">
        <f t="shared" si="2"/>
        <v>Băngluó Zhèn</v>
      </c>
      <c r="C53" t="str">
        <f t="shared" si="0"/>
        <v>Băngluó Zhèn</v>
      </c>
      <c r="D53" t="s">
        <v>379</v>
      </c>
      <c r="E53" t="s">
        <v>213</v>
      </c>
      <c r="F53" t="str">
        <f t="shared" si="1"/>
        <v>榜罗镇, 通渭县, 定西市, 甘肃省</v>
      </c>
      <c r="G53">
        <v>31373</v>
      </c>
      <c r="H53" t="s">
        <v>20</v>
      </c>
      <c r="I53" t="s">
        <v>30</v>
      </c>
      <c r="J53">
        <f>VLOOKUP(F53,[1]!china_towns_second__2[[Column1]:[Y]],3,FALSE)</f>
        <v>35.017156963568198</v>
      </c>
      <c r="K53">
        <f>VLOOKUP(F53,[1]!china_towns_second__2[[Column1]:[Y]],2,FALSE)</f>
        <v>104.9600712</v>
      </c>
      <c r="L53" t="s">
        <v>3722</v>
      </c>
      <c r="M53" t="str">
        <f>VLOOKUP(I53,CHOOSE({1,2},Table11[Native],Table11[Name]),2,0)</f>
        <v>Tōngwèi Xiàn</v>
      </c>
      <c r="N53" t="str">
        <f>VLOOKUP(H53,CHOOSE({1,2},Table11[Native],Table11[Name]),2,0)</f>
        <v>Dìngxī Shì</v>
      </c>
      <c r="O53" t="str">
        <f t="shared" si="3"/>
        <v>Bangluo Zhen (Dìngxī Shì)</v>
      </c>
      <c r="P53" t="str">
        <f t="shared" si="4"/>
        <v>Bangluo Zhen (Dìngxī Shì)</v>
      </c>
    </row>
    <row r="54" spans="1:16" hidden="1" x14ac:dyDescent="0.25">
      <c r="A54" t="s">
        <v>2101</v>
      </c>
      <c r="B54" t="str">
        <f t="shared" si="2"/>
        <v>Bănqiáo Zhèn (Qìngyáng Shì)</v>
      </c>
      <c r="C54" t="str">
        <f t="shared" si="0"/>
        <v>Bănqiáo Zhèn (Qìngyáng Shì)</v>
      </c>
      <c r="D54" t="s">
        <v>2102</v>
      </c>
      <c r="E54" t="s">
        <v>213</v>
      </c>
      <c r="F54" t="str">
        <f t="shared" si="1"/>
        <v>板桥镇, 合水县, 庆阳市, 甘肃省</v>
      </c>
      <c r="G54">
        <v>15486</v>
      </c>
      <c r="H54" t="s">
        <v>151</v>
      </c>
      <c r="I54" t="s">
        <v>153</v>
      </c>
      <c r="J54">
        <f>VLOOKUP(F54,[1]!china_towns_second__2[[Column1]:[Y]],3,FALSE)</f>
        <v>35.922640574994801</v>
      </c>
      <c r="K54">
        <f>VLOOKUP(F54,[1]!china_towns_second__2[[Column1]:[Y]],2,FALSE)</f>
        <v>107.99836670000001</v>
      </c>
      <c r="L54" t="s">
        <v>5060</v>
      </c>
      <c r="M54" t="str">
        <f>VLOOKUP(I54,CHOOSE({1,2},Table11[Native],Table11[Name]),2,0)</f>
        <v>Héshuĭ Xiàn</v>
      </c>
      <c r="N54" t="str">
        <f>VLOOKUP(H54,CHOOSE({1,2},Table11[Native],Table11[Name]),2,0)</f>
        <v>Qìngyáng Shì</v>
      </c>
      <c r="O54" t="str">
        <f t="shared" si="3"/>
        <v>Banqiao Zhen (Qingyang Shi) (Qìngyáng Shì)</v>
      </c>
      <c r="P54" t="str">
        <f t="shared" si="4"/>
        <v>Banqiao Zhen (Qingyang Shi) (Qìngyáng Shì)</v>
      </c>
    </row>
    <row r="55" spans="1:16" hidden="1" x14ac:dyDescent="0.25">
      <c r="A55" t="s">
        <v>2101</v>
      </c>
      <c r="B55" t="str">
        <f t="shared" si="2"/>
        <v>Bănqiáo Zhèn (Zhāngyè Shì)</v>
      </c>
      <c r="C55" t="str">
        <f t="shared" si="0"/>
        <v>Bănqiáo Zhèn (Zhāngyè Shì)</v>
      </c>
      <c r="D55" t="s">
        <v>2102</v>
      </c>
      <c r="E55" t="s">
        <v>213</v>
      </c>
      <c r="F55" t="str">
        <f t="shared" si="1"/>
        <v>板桥镇, 临泽县, 张掖市, 甘肃省</v>
      </c>
      <c r="G55">
        <v>15359</v>
      </c>
      <c r="H55" t="s">
        <v>194</v>
      </c>
      <c r="I55" t="s">
        <v>200</v>
      </c>
      <c r="J55">
        <f>VLOOKUP(F55,[1]!china_towns_second__2[[Column1]:[Y]],3,FALSE)</f>
        <v>39.393525346865403</v>
      </c>
      <c r="K55">
        <f>VLOOKUP(F55,[1]!china_towns_second__2[[Column1]:[Y]],2,FALSE)</f>
        <v>100.3269209</v>
      </c>
      <c r="L55" t="s">
        <v>5061</v>
      </c>
      <c r="M55" t="str">
        <f>VLOOKUP(I55,CHOOSE({1,2},Table11[Native],Table11[Name]),2,0)</f>
        <v>Línzé Xiàn</v>
      </c>
      <c r="N55" t="str">
        <f>VLOOKUP(H55,CHOOSE({1,2},Table11[Native],Table11[Name]),2,0)</f>
        <v>Zhāngyè Shì</v>
      </c>
      <c r="O55" t="str">
        <f t="shared" si="3"/>
        <v>Banqiao Zhen (Zhangye Shi) (Zhāngyè Shì)</v>
      </c>
      <c r="P55" t="str">
        <f t="shared" si="4"/>
        <v>Banqiao Zhen (Zhangye Shi) (Zhāngyè Shì)</v>
      </c>
    </row>
    <row r="56" spans="1:16" hidden="1" x14ac:dyDescent="0.25">
      <c r="A56" t="s">
        <v>1285</v>
      </c>
      <c r="B56" t="str">
        <f t="shared" si="2"/>
        <v>Bāohăn Zhèn</v>
      </c>
      <c r="C56" t="str">
        <f t="shared" si="0"/>
        <v>Bāohăn Zhèn</v>
      </c>
      <c r="D56" t="s">
        <v>1286</v>
      </c>
      <c r="E56" t="s">
        <v>213</v>
      </c>
      <c r="F56" t="str">
        <f t="shared" si="1"/>
        <v>枹罕镇, 临夏市, 临夏回族自治州, 甘肃省</v>
      </c>
      <c r="G56">
        <v>33353</v>
      </c>
      <c r="H56" t="s">
        <v>98</v>
      </c>
      <c r="I56" t="s">
        <v>110</v>
      </c>
      <c r="J56">
        <f>VLOOKUP(F56,[1]!china_towns_second__2[[Column1]:[Y]],3,FALSE)</f>
        <v>35.5535947028294</v>
      </c>
      <c r="K56">
        <f>VLOOKUP(F56,[1]!china_towns_second__2[[Column1]:[Y]],2,FALSE)</f>
        <v>103.1389652</v>
      </c>
      <c r="L56" t="s">
        <v>4145</v>
      </c>
      <c r="M56" t="str">
        <f>VLOOKUP(I56,CHOOSE({1,2},Table11[Native],Table11[Name]),2,0)</f>
        <v>Línxià Shì</v>
      </c>
      <c r="N56" t="str">
        <f>VLOOKUP(H56,CHOOSE({1,2},Table11[Native],Table11[Name]),2,0)</f>
        <v>Línxià Huízú Zìzhìzhōu</v>
      </c>
      <c r="O56" t="str">
        <f t="shared" si="3"/>
        <v>Baohan Zhen (Línxià Huízú Zìzhìzhōu)</v>
      </c>
      <c r="P56" t="str">
        <f t="shared" si="4"/>
        <v>Baohan Zhen (Línxià Huízú Zìzhìzhōu)</v>
      </c>
    </row>
    <row r="57" spans="1:16" hidden="1" x14ac:dyDescent="0.25">
      <c r="A57" t="s">
        <v>217</v>
      </c>
      <c r="B57" t="str">
        <f t="shared" si="2"/>
        <v>Băojī Zhèn</v>
      </c>
      <c r="C57" t="str">
        <f t="shared" si="0"/>
        <v>Băojī Zhèn</v>
      </c>
      <c r="D57" t="s">
        <v>218</v>
      </c>
      <c r="E57" t="s">
        <v>213</v>
      </c>
      <c r="F57" t="str">
        <f t="shared" si="1"/>
        <v>宝积镇, 平川区, 白银市, 甘肃省</v>
      </c>
      <c r="G57">
        <v>14667</v>
      </c>
      <c r="H57" t="s">
        <v>6</v>
      </c>
      <c r="I57" t="s">
        <v>18</v>
      </c>
      <c r="J57">
        <f>VLOOKUP(F57,[1]!china_towns_second__2[[Column1]:[Y]],3,FALSE)</f>
        <v>36.744843112251502</v>
      </c>
      <c r="K57">
        <f>VLOOKUP(F57,[1]!china_towns_second__2[[Column1]:[Y]],2,FALSE)</f>
        <v>104.878817</v>
      </c>
      <c r="L57" t="s">
        <v>3649</v>
      </c>
      <c r="M57" t="str">
        <f>VLOOKUP(I57,CHOOSE({1,2},Table11[Native],Table11[Name]),2,0)</f>
        <v>Píngchuān Qū</v>
      </c>
      <c r="N57" t="str">
        <f>VLOOKUP(H57,CHOOSE({1,2},Table11[Native],Table11[Name]),2,0)</f>
        <v>Báiyín Shì</v>
      </c>
      <c r="O57" t="str">
        <f t="shared" si="3"/>
        <v>Baoji Zhen (Báiyín Shì)</v>
      </c>
      <c r="P57" t="str">
        <f t="shared" si="4"/>
        <v>Baoji Zhen (Báiyín Shì)</v>
      </c>
    </row>
    <row r="58" spans="1:16" hidden="1" x14ac:dyDescent="0.25">
      <c r="A58" t="s">
        <v>1539</v>
      </c>
      <c r="B58" t="str">
        <f t="shared" si="2"/>
        <v>Băozibà Zhèn</v>
      </c>
      <c r="C58" t="str">
        <f t="shared" si="0"/>
        <v>Băozibà Zhèn</v>
      </c>
      <c r="D58" t="s">
        <v>1540</v>
      </c>
      <c r="E58" t="s">
        <v>213</v>
      </c>
      <c r="F58" t="str">
        <f t="shared" si="1"/>
        <v>堡子坝镇, 文县, 陇南市, 甘肃省</v>
      </c>
      <c r="G58">
        <v>12604</v>
      </c>
      <c r="H58" t="s">
        <v>116</v>
      </c>
      <c r="I58" t="s">
        <v>130</v>
      </c>
      <c r="J58">
        <f>VLOOKUP(F58,[1]!china_towns_second__2[[Column1]:[Y]],3,FALSE)</f>
        <v>33.128558802667001</v>
      </c>
      <c r="K58">
        <f>VLOOKUP(F58,[1]!china_towns_second__2[[Column1]:[Y]],2,FALSE)</f>
        <v>104.61601760000001</v>
      </c>
      <c r="L58" t="s">
        <v>4266</v>
      </c>
      <c r="M58" t="str">
        <f>VLOOKUP(I58,CHOOSE({1,2},Table11[Native],Table11[Name]),2,0)</f>
        <v>Wén Xiàn</v>
      </c>
      <c r="N58" t="str">
        <f>VLOOKUP(H58,CHOOSE({1,2},Table11[Native],Table11[Name]),2,0)</f>
        <v>Lŏngnán Shì</v>
      </c>
      <c r="O58" t="str">
        <f t="shared" si="3"/>
        <v>Baoziba Zhen (Lŏngnán Shì)</v>
      </c>
      <c r="P58" t="str">
        <f t="shared" si="4"/>
        <v>Baoziba Zhen (Lŏngnán Shì)</v>
      </c>
    </row>
    <row r="59" spans="1:16" hidden="1" x14ac:dyDescent="0.25">
      <c r="A59" t="s">
        <v>1287</v>
      </c>
      <c r="B59" t="str">
        <f t="shared" si="2"/>
        <v>Bāsōng Xiāng</v>
      </c>
      <c r="C59" t="str">
        <f t="shared" si="0"/>
        <v>Bāsōng Xiāng</v>
      </c>
      <c r="D59" t="s">
        <v>1288</v>
      </c>
      <c r="E59" t="s">
        <v>216</v>
      </c>
      <c r="F59" t="str">
        <f t="shared" si="1"/>
        <v>八松乡, 康乐县, 临夏回族自治州, 甘肃省</v>
      </c>
      <c r="G59">
        <v>11049</v>
      </c>
      <c r="H59" t="s">
        <v>98</v>
      </c>
      <c r="I59" t="s">
        <v>108</v>
      </c>
      <c r="J59" t="e">
        <f>VLOOKUP(F59,[1]!china_towns_second__2[[Column1]:[Y]],3,FALSE)</f>
        <v>#N/A</v>
      </c>
      <c r="K59" t="e">
        <f>VLOOKUP(F59,[1]!china_towns_second__2[[Column1]:[Y]],2,FALSE)</f>
        <v>#N/A</v>
      </c>
      <c r="L59" t="s">
        <v>4146</v>
      </c>
      <c r="M59" t="str">
        <f>VLOOKUP(I59,CHOOSE({1,2},Table11[Native],Table11[Name]),2,0)</f>
        <v>Kānglè Xiàn</v>
      </c>
      <c r="N59" t="str">
        <f>VLOOKUP(H59,CHOOSE({1,2},Table11[Native],Table11[Name]),2,0)</f>
        <v>Línxià Huízú Zìzhìzhōu</v>
      </c>
      <c r="O59" t="str">
        <f t="shared" si="3"/>
        <v>Basong Xiang (Línxià Huízú Zìzhìzhōu)</v>
      </c>
      <c r="P59" t="str">
        <f t="shared" si="4"/>
        <v>Basong Xiang (Línxià Huízú Zìzhìzhōu)</v>
      </c>
    </row>
    <row r="60" spans="1:16" hidden="1" x14ac:dyDescent="0.25">
      <c r="A60" t="s">
        <v>637</v>
      </c>
      <c r="B60" t="str">
        <f t="shared" si="2"/>
        <v>Bāzàng Zhèn</v>
      </c>
      <c r="C60" t="str">
        <f t="shared" si="0"/>
        <v>Bāzàng Zhèn</v>
      </c>
      <c r="D60" t="s">
        <v>638</v>
      </c>
      <c r="E60" t="s">
        <v>213</v>
      </c>
      <c r="F60" t="str">
        <f t="shared" si="1"/>
        <v>巴藏镇, 舟曲县, 甘南藏族自治州, 甘肃省</v>
      </c>
      <c r="G60">
        <v>5040</v>
      </c>
      <c r="H60" t="s">
        <v>37</v>
      </c>
      <c r="I60" t="s">
        <v>50</v>
      </c>
      <c r="J60">
        <f>VLOOKUP(F60,[1]!china_towns_second__2[[Column1]:[Y]],3,FALSE)</f>
        <v>33.951864450934799</v>
      </c>
      <c r="K60">
        <f>VLOOKUP(F60,[1]!china_towns_second__2[[Column1]:[Y]],2,FALSE)</f>
        <v>104.0584247</v>
      </c>
      <c r="L60" t="s">
        <v>3837</v>
      </c>
      <c r="M60" t="str">
        <f>VLOOKUP(I60,CHOOSE({1,2},Table11[Native],Table11[Name]),2,0)</f>
        <v>Zhōuqŭ Xiàn</v>
      </c>
      <c r="N60" t="str">
        <f>VLOOKUP(H60,CHOOSE({1,2},Table11[Native],Table11[Name]),2,0)</f>
        <v>Gānnán Zàngzú Zìzhìzhōu</v>
      </c>
      <c r="O60" t="str">
        <f t="shared" si="3"/>
        <v>Bazang Zhen (Gānnán Zàngzú Zìzhìzhōu)</v>
      </c>
      <c r="P60" t="str">
        <f t="shared" si="4"/>
        <v>Bazang Zhen (Gānnán Zàngzú Zìzhìzhōu)</v>
      </c>
    </row>
    <row r="61" spans="1:16" hidden="1" x14ac:dyDescent="0.25">
      <c r="A61" t="s">
        <v>2103</v>
      </c>
      <c r="B61" t="str">
        <f t="shared" si="2"/>
        <v>Bāzhū Xiāng</v>
      </c>
      <c r="C61" t="str">
        <f t="shared" si="0"/>
        <v>Bāzhū Xiāng</v>
      </c>
      <c r="D61" t="s">
        <v>2104</v>
      </c>
      <c r="E61" t="s">
        <v>216</v>
      </c>
      <c r="F61" t="str">
        <f t="shared" si="1"/>
        <v>八珠乡, 环县, 庆阳市, 甘肃省</v>
      </c>
      <c r="G61">
        <v>10819</v>
      </c>
      <c r="H61" t="s">
        <v>151</v>
      </c>
      <c r="I61" t="s">
        <v>157</v>
      </c>
      <c r="J61" t="e">
        <f>VLOOKUP(F61,[1]!china_towns_second__2[[Column1]:[Y]],3,FALSE)</f>
        <v>#N/A</v>
      </c>
      <c r="K61" t="e">
        <f>VLOOKUP(F61,[1]!china_towns_second__2[[Column1]:[Y]],2,FALSE)</f>
        <v>#N/A</v>
      </c>
      <c r="L61" t="s">
        <v>4527</v>
      </c>
      <c r="M61" t="str">
        <f>VLOOKUP(I61,CHOOSE({1,2},Table11[Native],Table11[Name]),2,0)</f>
        <v>Huán Xiàn</v>
      </c>
      <c r="N61" t="str">
        <f>VLOOKUP(H61,CHOOSE({1,2},Table11[Native],Table11[Name]),2,0)</f>
        <v>Qìngyáng Shì</v>
      </c>
      <c r="O61" t="str">
        <f t="shared" si="3"/>
        <v>Bazhu Xiang (Qìngyáng Shì)</v>
      </c>
      <c r="P61" t="str">
        <f t="shared" si="4"/>
        <v>Bazhu Xiang (Qìngyáng Shì)</v>
      </c>
    </row>
    <row r="62" spans="1:16" hidden="1" x14ac:dyDescent="0.25">
      <c r="A62" t="s">
        <v>380</v>
      </c>
      <c r="B62" t="str">
        <f t="shared" si="2"/>
        <v>Bĕichéngpū Zhèn</v>
      </c>
      <c r="C62" t="str">
        <f t="shared" si="0"/>
        <v>Bĕichéngpū Zhèn</v>
      </c>
      <c r="D62" t="s">
        <v>381</v>
      </c>
      <c r="E62" t="s">
        <v>213</v>
      </c>
      <c r="F62" t="str">
        <f t="shared" si="1"/>
        <v>北城铺镇, 通渭县, 定西市, 甘肃省</v>
      </c>
      <c r="G62">
        <v>17639</v>
      </c>
      <c r="H62" t="s">
        <v>20</v>
      </c>
      <c r="I62" t="s">
        <v>30</v>
      </c>
      <c r="J62">
        <f>VLOOKUP(F62,[1]!china_towns_second__2[[Column1]:[Y]],3,FALSE)</f>
        <v>35.342863795474997</v>
      </c>
      <c r="K62">
        <f>VLOOKUP(F62,[1]!china_towns_second__2[[Column1]:[Y]],2,FALSE)</f>
        <v>105.203193</v>
      </c>
      <c r="L62" t="s">
        <v>3723</v>
      </c>
      <c r="M62" t="str">
        <f>VLOOKUP(I62,CHOOSE({1,2},Table11[Native],Table11[Name]),2,0)</f>
        <v>Tōngwèi Xiàn</v>
      </c>
      <c r="N62" t="str">
        <f>VLOOKUP(H62,CHOOSE({1,2},Table11[Native],Table11[Name]),2,0)</f>
        <v>Dìngxī Shì</v>
      </c>
      <c r="O62" t="str">
        <f t="shared" si="3"/>
        <v>Beichengpu Zhen (Dìngxī Shì)</v>
      </c>
      <c r="P62" t="str">
        <f t="shared" si="4"/>
        <v>Beichengpu Zhen (Dìngxī Shì)</v>
      </c>
    </row>
    <row r="63" spans="1:16" hidden="1" x14ac:dyDescent="0.25">
      <c r="A63" t="s">
        <v>2334</v>
      </c>
      <c r="B63" t="str">
        <f t="shared" si="2"/>
        <v>Bĕidàobù Jiēdào</v>
      </c>
      <c r="C63" t="str">
        <f t="shared" si="0"/>
        <v>Bĕidàobù Jiēdào</v>
      </c>
      <c r="D63" t="s">
        <v>2335</v>
      </c>
      <c r="E63" t="s">
        <v>231</v>
      </c>
      <c r="F63" t="str">
        <f t="shared" si="1"/>
        <v>北道埠街道, 麦积区, 天水市, 甘肃省</v>
      </c>
      <c r="G63">
        <v>35671</v>
      </c>
      <c r="H63" t="s">
        <v>169</v>
      </c>
      <c r="I63" t="s">
        <v>173</v>
      </c>
      <c r="J63">
        <f>VLOOKUP(F63,[1]!china_towns_second__2[[Column1]:[Y]],3,FALSE)</f>
        <v>34.564454540152703</v>
      </c>
      <c r="K63">
        <f>VLOOKUP(F63,[1]!china_towns_second__2[[Column1]:[Y]],2,FALSE)</f>
        <v>105.8934319</v>
      </c>
      <c r="L63" t="s">
        <v>4636</v>
      </c>
      <c r="M63" t="str">
        <f>VLOOKUP(I63,CHOOSE({1,2},Table11[Native],Table11[Name]),2,0)</f>
        <v>Màijī Qū</v>
      </c>
      <c r="N63" t="str">
        <f>VLOOKUP(H63,CHOOSE({1,2},Table11[Native],Table11[Name]),2,0)</f>
        <v>Tiānshuĭ Shì</v>
      </c>
      <c r="O63" t="str">
        <f t="shared" si="3"/>
        <v>Beidaobu Jiedao (Tiānshuĭ Shì)</v>
      </c>
      <c r="P63" t="str">
        <f t="shared" si="4"/>
        <v>Beidaobu Jiedao (Tiānshuĭ Shì)</v>
      </c>
    </row>
    <row r="64" spans="1:16" hidden="1" x14ac:dyDescent="0.25">
      <c r="A64" t="s">
        <v>2105</v>
      </c>
      <c r="B64" t="str">
        <f t="shared" si="2"/>
        <v>Bĕijiē</v>
      </c>
      <c r="C64" t="str">
        <f t="shared" si="0"/>
        <v>Bĕijiē</v>
      </c>
      <c r="D64" t="s">
        <v>2106</v>
      </c>
      <c r="E64" t="s">
        <v>231</v>
      </c>
      <c r="F64" t="str">
        <f t="shared" si="1"/>
        <v>北街办事处街道, 西峰区, 庆阳市, 甘肃省</v>
      </c>
      <c r="G64">
        <v>53915</v>
      </c>
      <c r="H64" t="s">
        <v>151</v>
      </c>
      <c r="I64" t="s">
        <v>163</v>
      </c>
      <c r="J64" t="e">
        <f>VLOOKUP(F64,[1]!china_towns_second__2[[Column1]:[Y]],3,FALSE)</f>
        <v>#N/A</v>
      </c>
      <c r="K64" t="e">
        <f>VLOOKUP(F64,[1]!china_towns_second__2[[Column1]:[Y]],2,FALSE)</f>
        <v>#N/A</v>
      </c>
      <c r="L64" t="s">
        <v>4528</v>
      </c>
      <c r="M64" t="str">
        <f>VLOOKUP(I64,CHOOSE({1,2},Table11[Native],Table11[Name]),2,0)</f>
        <v>Xīfēng Qū</v>
      </c>
      <c r="N64" t="str">
        <f>VLOOKUP(H64,CHOOSE({1,2},Table11[Native],Table11[Name]),2,0)</f>
        <v>Qìngyáng Shì</v>
      </c>
      <c r="O64" t="str">
        <f t="shared" si="3"/>
        <v>Beijie (Qìngyáng Shì)</v>
      </c>
      <c r="P64" t="str">
        <f t="shared" si="4"/>
        <v>Beijie (Qìngyáng Shì)</v>
      </c>
    </row>
    <row r="65" spans="1:16" hidden="1" x14ac:dyDescent="0.25">
      <c r="A65" t="s">
        <v>2725</v>
      </c>
      <c r="B65" t="str">
        <f t="shared" si="2"/>
        <v>Bĕijiē Jiēdào</v>
      </c>
      <c r="C65" t="str">
        <f t="shared" si="0"/>
        <v>Bĕijiē Jiēdào</v>
      </c>
      <c r="D65" t="s">
        <v>2726</v>
      </c>
      <c r="E65" t="s">
        <v>231</v>
      </c>
      <c r="F65" t="str">
        <f t="shared" si="1"/>
        <v>北街街道, 甘州区, 张掖市, 甘肃省</v>
      </c>
      <c r="G65">
        <v>23780</v>
      </c>
      <c r="H65" t="s">
        <v>194</v>
      </c>
      <c r="I65" t="s">
        <v>196</v>
      </c>
      <c r="J65">
        <f>VLOOKUP(F65,[1]!china_towns_second__2[[Column1]:[Y]],3,FALSE)</f>
        <v>38.942665984677802</v>
      </c>
      <c r="K65">
        <f>VLOOKUP(F65,[1]!china_towns_second__2[[Column1]:[Y]],2,FALSE)</f>
        <v>100.460999</v>
      </c>
      <c r="L65" t="s">
        <v>4824</v>
      </c>
      <c r="M65" t="str">
        <f>VLOOKUP(I65,CHOOSE({1,2},Table11[Native],Table11[Name]),2,0)</f>
        <v>Gānzhōu Qū</v>
      </c>
      <c r="N65" t="str">
        <f>VLOOKUP(H65,CHOOSE({1,2},Table11[Native],Table11[Name]),2,0)</f>
        <v>Zhāngyè Shì</v>
      </c>
      <c r="O65" t="str">
        <f t="shared" si="3"/>
        <v>Beijie Jiedao (Zhāngyè Shì)</v>
      </c>
      <c r="P65" t="str">
        <f t="shared" si="4"/>
        <v>Beijie Jiedao (Zhāngyè Shì)</v>
      </c>
    </row>
    <row r="66" spans="1:16" hidden="1" x14ac:dyDescent="0.25">
      <c r="A66" t="s">
        <v>835</v>
      </c>
      <c r="B66" t="str">
        <f t="shared" ref="B66:B129" si="5">IF(COUNTIF(A:A,A66)&gt;1,_xlfn.CONCAT(A66," (",N66,")"),A66)</f>
        <v>Bĕijīnglù Jiēdào</v>
      </c>
      <c r="C66" t="str">
        <f t="shared" ref="C66:C129" si="6">IF(COUNTIF(B:B,B66)&gt;1,_xlfn.CONCAT(A66," (",M66,")"),B66)</f>
        <v>Bĕijīnglù Jiēdào</v>
      </c>
      <c r="D66" t="s">
        <v>836</v>
      </c>
      <c r="E66" t="s">
        <v>231</v>
      </c>
      <c r="F66" t="str">
        <f t="shared" ref="F66:F129" si="7">_xlfn.CONCAT(D66,", ",I66,", ",H66,", ","甘肃省")</f>
        <v>北京路街道, 金川区, 金昌市, 甘肃省</v>
      </c>
      <c r="G66">
        <v>18653</v>
      </c>
      <c r="H66" t="s">
        <v>57</v>
      </c>
      <c r="I66" t="s">
        <v>59</v>
      </c>
      <c r="J66">
        <f>VLOOKUP(F66,[1]!china_towns_second__2[[Column1]:[Y]],3,FALSE)</f>
        <v>38.503662843195102</v>
      </c>
      <c r="K66">
        <f>VLOOKUP(F66,[1]!china_towns_second__2[[Column1]:[Y]],2,FALSE)</f>
        <v>102.18951490000001</v>
      </c>
      <c r="L66" t="s">
        <v>3932</v>
      </c>
      <c r="M66" t="str">
        <f>VLOOKUP(I66,CHOOSE({1,2},Table11[Native],Table11[Name]),2,0)</f>
        <v>Jīnchuān Qū</v>
      </c>
      <c r="N66" t="str">
        <f>VLOOKUP(H66,CHOOSE({1,2},Table11[Native],Table11[Name]),2,0)</f>
        <v>Jīnchāng Shì</v>
      </c>
      <c r="O66" t="str">
        <f t="shared" ref="O66:O129" si="8">_xlfn.CONCAT(L66," (",N66,")")</f>
        <v>Beijinglu Jiedao (Jīnchāng Shì)</v>
      </c>
      <c r="P66" t="str">
        <f t="shared" ref="P66:P129" si="9">IF(COUNTIF(O:O,O66)&gt;1,_xlfn.CONCAT(L66," (",M66,")"),O66)</f>
        <v>Beijinglu Jiedao (Jīnchāng Shì)</v>
      </c>
    </row>
    <row r="67" spans="1:16" hidden="1" x14ac:dyDescent="0.25">
      <c r="A67" t="s">
        <v>1289</v>
      </c>
      <c r="B67" t="str">
        <f t="shared" si="5"/>
        <v>Bĕilĭng Xiāng</v>
      </c>
      <c r="C67" t="str">
        <f t="shared" si="6"/>
        <v>Bĕilĭng Xiāng</v>
      </c>
      <c r="D67" t="s">
        <v>1290</v>
      </c>
      <c r="E67" t="s">
        <v>216</v>
      </c>
      <c r="F67" t="str">
        <f t="shared" si="7"/>
        <v>北岭乡, 东乡族自治县, 临夏回族自治州, 甘肃省</v>
      </c>
      <c r="G67">
        <v>4838</v>
      </c>
      <c r="H67" t="s">
        <v>98</v>
      </c>
      <c r="I67" t="s">
        <v>100</v>
      </c>
      <c r="J67" t="e">
        <f>VLOOKUP(F67,[1]!china_towns_second__2[[Column1]:[Y]],3,FALSE)</f>
        <v>#N/A</v>
      </c>
      <c r="K67" t="e">
        <f>VLOOKUP(F67,[1]!china_towns_second__2[[Column1]:[Y]],2,FALSE)</f>
        <v>#N/A</v>
      </c>
      <c r="L67" t="s">
        <v>4147</v>
      </c>
      <c r="M67" t="str">
        <f>VLOOKUP(I67,CHOOSE({1,2},Table11[Native],Table11[Name]),2,0)</f>
        <v>Dōngxiāngzú Zìzhìxiàn</v>
      </c>
      <c r="N67" t="str">
        <f>VLOOKUP(H67,CHOOSE({1,2},Table11[Native],Table11[Name]),2,0)</f>
        <v>Línxià Huízú Zìzhìzhōu</v>
      </c>
      <c r="O67" t="str">
        <f t="shared" si="8"/>
        <v>Beiling Xiang (Línxià Huízú Zìzhìzhōu)</v>
      </c>
      <c r="P67" t="str">
        <f t="shared" si="9"/>
        <v>Beiling Xiang (Línxià Huízú Zìzhìzhōu)</v>
      </c>
    </row>
    <row r="68" spans="1:16" hidden="1" x14ac:dyDescent="0.25">
      <c r="A68" t="s">
        <v>219</v>
      </c>
      <c r="B68" t="str">
        <f t="shared" si="5"/>
        <v>Bĕitān Zhèn</v>
      </c>
      <c r="C68" t="str">
        <f t="shared" si="6"/>
        <v>Bĕitān Zhèn</v>
      </c>
      <c r="D68" t="s">
        <v>220</v>
      </c>
      <c r="E68" t="s">
        <v>213</v>
      </c>
      <c r="F68" t="str">
        <f t="shared" si="7"/>
        <v>北滩镇, 靖远县, 白银市, 甘肃省</v>
      </c>
      <c r="G68">
        <v>42410</v>
      </c>
      <c r="H68" t="s">
        <v>6</v>
      </c>
      <c r="I68" t="s">
        <v>16</v>
      </c>
      <c r="J68">
        <f>VLOOKUP(F68,[1]!china_towns_second__2[[Column1]:[Y]],3,FALSE)</f>
        <v>37.087833930550701</v>
      </c>
      <c r="K68">
        <f>VLOOKUP(F68,[1]!china_towns_second__2[[Column1]:[Y]],2,FALSE)</f>
        <v>104.8047964</v>
      </c>
      <c r="L68" t="s">
        <v>3650</v>
      </c>
      <c r="M68" t="str">
        <f>VLOOKUP(I68,CHOOSE({1,2},Table11[Native],Table11[Name]),2,0)</f>
        <v>Jìngyuăn Xiàn</v>
      </c>
      <c r="N68" t="str">
        <f>VLOOKUP(H68,CHOOSE({1,2},Table11[Native],Table11[Name]),2,0)</f>
        <v>Báiyín Shì</v>
      </c>
      <c r="O68" t="str">
        <f t="shared" si="8"/>
        <v>Beitan Zhen (Báiyín Shì)</v>
      </c>
      <c r="P68" t="str">
        <f t="shared" si="9"/>
        <v>Beitan Zhen (Báiyín Shì)</v>
      </c>
    </row>
    <row r="69" spans="1:16" hidden="1" x14ac:dyDescent="0.25">
      <c r="A69" t="s">
        <v>221</v>
      </c>
      <c r="B69" t="str">
        <f t="shared" si="5"/>
        <v>Bĕiwān Zhèn</v>
      </c>
      <c r="C69" t="str">
        <f t="shared" si="6"/>
        <v>Bĕiwān Zhèn</v>
      </c>
      <c r="D69" t="s">
        <v>222</v>
      </c>
      <c r="E69" t="s">
        <v>213</v>
      </c>
      <c r="F69" t="str">
        <f t="shared" si="7"/>
        <v>北湾镇, 靖远县, 白银市, 甘肃省</v>
      </c>
      <c r="G69">
        <v>36241</v>
      </c>
      <c r="H69" t="s">
        <v>6</v>
      </c>
      <c r="I69" t="s">
        <v>16</v>
      </c>
      <c r="J69">
        <f>VLOOKUP(F69,[1]!china_towns_second__2[[Column1]:[Y]],3,FALSE)</f>
        <v>36.5214988741035</v>
      </c>
      <c r="K69">
        <f>VLOOKUP(F69,[1]!china_towns_second__2[[Column1]:[Y]],2,FALSE)</f>
        <v>104.4674443</v>
      </c>
      <c r="L69" t="s">
        <v>3651</v>
      </c>
      <c r="M69" t="str">
        <f>VLOOKUP(I69,CHOOSE({1,2},Table11[Native],Table11[Name]),2,0)</f>
        <v>Jìngyuăn Xiàn</v>
      </c>
      <c r="N69" t="str">
        <f>VLOOKUP(H69,CHOOSE({1,2},Table11[Native],Table11[Name]),2,0)</f>
        <v>Báiyín Shì</v>
      </c>
      <c r="O69" t="str">
        <f t="shared" si="8"/>
        <v>Beiwan Zhen (Báiyín Shì)</v>
      </c>
      <c r="P69" t="str">
        <f t="shared" si="9"/>
        <v>Beiwan Zhen (Báiyín Shì)</v>
      </c>
    </row>
    <row r="70" spans="1:16" hidden="1" x14ac:dyDescent="0.25">
      <c r="A70" t="s">
        <v>1291</v>
      </c>
      <c r="B70" t="str">
        <f t="shared" si="5"/>
        <v>Bĕiyuán Zhèn</v>
      </c>
      <c r="C70" t="str">
        <f t="shared" si="6"/>
        <v>Bĕiyuán Zhèn</v>
      </c>
      <c r="D70" t="s">
        <v>1292</v>
      </c>
      <c r="E70" t="s">
        <v>213</v>
      </c>
      <c r="F70" t="str">
        <f t="shared" si="7"/>
        <v>北塬镇, 临夏县, 临夏回族自治州, 甘肃省</v>
      </c>
      <c r="G70">
        <v>17308</v>
      </c>
      <c r="H70" t="s">
        <v>98</v>
      </c>
      <c r="I70" t="s">
        <v>112</v>
      </c>
      <c r="J70">
        <f>VLOOKUP(F70,[1]!china_towns_second__2[[Column1]:[Y]],3,FALSE)</f>
        <v>35.616941655509798</v>
      </c>
      <c r="K70">
        <f>VLOOKUP(F70,[1]!china_towns_second__2[[Column1]:[Y]],2,FALSE)</f>
        <v>103.1863281</v>
      </c>
      <c r="L70" t="s">
        <v>4148</v>
      </c>
      <c r="M70" t="str">
        <f>VLOOKUP(I70,CHOOSE({1,2},Table11[Native],Table11[Name]),2,0)</f>
        <v>Línxià Xiàn</v>
      </c>
      <c r="N70" t="str">
        <f>VLOOKUP(H70,CHOOSE({1,2},Table11[Native],Table11[Name]),2,0)</f>
        <v>Línxià Huízú Zìzhìzhōu</v>
      </c>
      <c r="O70" t="str">
        <f t="shared" si="8"/>
        <v>Beiyuan Zhen (Línxià Huízú Zìzhìzhōu)</v>
      </c>
      <c r="P70" t="str">
        <f t="shared" si="9"/>
        <v>Beiyuan Zhen (Línxià Huízú Zìzhìzhōu)</v>
      </c>
    </row>
    <row r="71" spans="1:16" hidden="1" x14ac:dyDescent="0.25">
      <c r="A71" t="s">
        <v>382</v>
      </c>
      <c r="B71" t="str">
        <f t="shared" si="5"/>
        <v>Bĕizhài Zhèn</v>
      </c>
      <c r="C71" t="str">
        <f t="shared" si="6"/>
        <v>Bĕizhài Zhèn</v>
      </c>
      <c r="D71" t="s">
        <v>383</v>
      </c>
      <c r="E71" t="s">
        <v>213</v>
      </c>
      <c r="F71" t="str">
        <f t="shared" si="7"/>
        <v>北寨镇, 渭源县, 定西市, 甘肃省</v>
      </c>
      <c r="G71">
        <v>17436</v>
      </c>
      <c r="H71" t="s">
        <v>20</v>
      </c>
      <c r="I71" t="s">
        <v>32</v>
      </c>
      <c r="J71">
        <f>VLOOKUP(F71,[1]!china_towns_second__2[[Column1]:[Y]],3,FALSE)</f>
        <v>35.246880909151898</v>
      </c>
      <c r="K71">
        <f>VLOOKUP(F71,[1]!china_towns_second__2[[Column1]:[Y]],2,FALSE)</f>
        <v>104.3290934</v>
      </c>
      <c r="L71" t="s">
        <v>3724</v>
      </c>
      <c r="M71" t="str">
        <f>VLOOKUP(I71,CHOOSE({1,2},Table11[Native],Table11[Name]),2,0)</f>
        <v>Wèiyuán Xiàn</v>
      </c>
      <c r="N71" t="str">
        <f>VLOOKUP(H71,CHOOSE({1,2},Table11[Native],Table11[Name]),2,0)</f>
        <v>Dìngxī Shì</v>
      </c>
      <c r="O71" t="str">
        <f t="shared" si="8"/>
        <v>Beizhai Zhen (Dìngxī Shì)</v>
      </c>
      <c r="P71" t="str">
        <f t="shared" si="9"/>
        <v>Beizhai Zhen (Dìngxī Shì)</v>
      </c>
    </row>
    <row r="72" spans="1:16" hidden="1" x14ac:dyDescent="0.25">
      <c r="A72" t="s">
        <v>639</v>
      </c>
      <c r="B72" t="str">
        <f t="shared" si="5"/>
        <v>Biāowa Tŭzú Xiāng [Sháowā Tŭzú Xiāng]</v>
      </c>
      <c r="C72" t="str">
        <f t="shared" si="6"/>
        <v>Biāowa Tŭzú Xiāng [Sháowā Tŭzú Xiāng]</v>
      </c>
      <c r="D72" t="s">
        <v>640</v>
      </c>
      <c r="E72" t="s">
        <v>216</v>
      </c>
      <c r="F72" t="str">
        <f t="shared" si="7"/>
        <v>勺哇土族乡, 卓尼县, 甘南藏族自治州, 甘肃省</v>
      </c>
      <c r="G72">
        <v>1808</v>
      </c>
      <c r="H72" t="s">
        <v>37</v>
      </c>
      <c r="I72" t="s">
        <v>51</v>
      </c>
      <c r="J72" t="e">
        <f>VLOOKUP(F72,[1]!china_towns_second__2[[Column1]:[Y]],3,FALSE)</f>
        <v>#N/A</v>
      </c>
      <c r="K72" t="e">
        <f>VLOOKUP(F72,[1]!china_towns_second__2[[Column1]:[Y]],2,FALSE)</f>
        <v>#N/A</v>
      </c>
      <c r="L72" t="s">
        <v>3838</v>
      </c>
      <c r="M72" t="str">
        <f>VLOOKUP(I72,CHOOSE({1,2},Table11[Native],Table11[Name]),2,0)</f>
        <v>Zhuóní Xiàn</v>
      </c>
      <c r="N72" t="str">
        <f>VLOOKUP(H72,CHOOSE({1,2},Table11[Native],Table11[Name]),2,0)</f>
        <v>Gānnán Zàngzú Zìzhìzhōu</v>
      </c>
      <c r="O72" t="str">
        <f t="shared" si="8"/>
        <v>Biaowa Tuzu Xiang [Shaowa Tuzu Xiang] (Gānnán Zàngzú Zìzhìzhōu)</v>
      </c>
      <c r="P72" t="str">
        <f t="shared" si="9"/>
        <v>Biaowa Tuzu Xiang [Shaowa Tuzu Xiang] (Gānnán Zàngzú Zìzhìzhōu)</v>
      </c>
    </row>
    <row r="73" spans="1:16" hidden="1" x14ac:dyDescent="0.25">
      <c r="A73" t="s">
        <v>1541</v>
      </c>
      <c r="B73" t="str">
        <f t="shared" si="5"/>
        <v>Bìkŏu Zhèn</v>
      </c>
      <c r="C73" t="str">
        <f t="shared" si="6"/>
        <v>Bìkŏu Zhèn</v>
      </c>
      <c r="D73" t="s">
        <v>1542</v>
      </c>
      <c r="E73" t="s">
        <v>213</v>
      </c>
      <c r="F73" t="str">
        <f t="shared" si="7"/>
        <v>碧口镇, 文县, 陇南市, 甘肃省</v>
      </c>
      <c r="G73">
        <v>16247</v>
      </c>
      <c r="H73" t="s">
        <v>116</v>
      </c>
      <c r="I73" t="s">
        <v>130</v>
      </c>
      <c r="J73">
        <f>VLOOKUP(F73,[1]!china_towns_second__2[[Column1]:[Y]],3,FALSE)</f>
        <v>32.695529470708202</v>
      </c>
      <c r="K73">
        <f>VLOOKUP(F73,[1]!china_towns_second__2[[Column1]:[Y]],2,FALSE)</f>
        <v>105.21602230000001</v>
      </c>
      <c r="L73" t="s">
        <v>4267</v>
      </c>
      <c r="M73" t="str">
        <f>VLOOKUP(I73,CHOOSE({1,2},Table11[Native],Table11[Name]),2,0)</f>
        <v>Wén Xiàn</v>
      </c>
      <c r="N73" t="str">
        <f>VLOOKUP(H73,CHOOSE({1,2},Table11[Native],Table11[Name]),2,0)</f>
        <v>Lŏngnán Shì</v>
      </c>
      <c r="O73" t="str">
        <f t="shared" si="8"/>
        <v>Bikou Zhen (Lŏngnán Shì)</v>
      </c>
      <c r="P73" t="str">
        <f t="shared" si="9"/>
        <v>Bikou Zhen (Lŏngnán Shì)</v>
      </c>
    </row>
    <row r="74" spans="1:16" hidden="1" x14ac:dyDescent="0.25">
      <c r="A74" t="s">
        <v>837</v>
      </c>
      <c r="B74" t="str">
        <f t="shared" si="5"/>
        <v>Bīnhélù Jiēdào</v>
      </c>
      <c r="C74" t="str">
        <f t="shared" si="6"/>
        <v>Bīnhélù Jiēdào</v>
      </c>
      <c r="D74" t="s">
        <v>838</v>
      </c>
      <c r="E74" t="s">
        <v>231</v>
      </c>
      <c r="F74" t="str">
        <f t="shared" si="7"/>
        <v>滨河路街道, 金川区, 金昌市, 甘肃省</v>
      </c>
      <c r="G74">
        <v>31431</v>
      </c>
      <c r="H74" t="s">
        <v>57</v>
      </c>
      <c r="I74" t="s">
        <v>59</v>
      </c>
      <c r="J74">
        <f>VLOOKUP(F74,[1]!china_towns_second__2[[Column1]:[Y]],3,FALSE)</f>
        <v>38.497826724930299</v>
      </c>
      <c r="K74">
        <f>VLOOKUP(F74,[1]!china_towns_second__2[[Column1]:[Y]],2,FALSE)</f>
        <v>102.1282872</v>
      </c>
      <c r="L74" t="s">
        <v>3933</v>
      </c>
      <c r="M74" t="str">
        <f>VLOOKUP(I74,CHOOSE({1,2},Table11[Native],Table11[Name]),2,0)</f>
        <v>Jīnchuān Qū</v>
      </c>
      <c r="N74" t="str">
        <f>VLOOKUP(H74,CHOOSE({1,2},Table11[Native],Table11[Name]),2,0)</f>
        <v>Jīnchāng Shì</v>
      </c>
      <c r="O74" t="str">
        <f t="shared" si="8"/>
        <v>Binhelu Jiedao (Jīnchāng Shì)</v>
      </c>
      <c r="P74" t="str">
        <f t="shared" si="9"/>
        <v>Binhelu Jiedao (Jīnchāng Shì)</v>
      </c>
    </row>
    <row r="75" spans="1:16" hidden="1" x14ac:dyDescent="0.25">
      <c r="A75" t="s">
        <v>384</v>
      </c>
      <c r="B75" t="str">
        <f t="shared" si="5"/>
        <v>Bìyán Zhèn</v>
      </c>
      <c r="C75" t="str">
        <f t="shared" si="6"/>
        <v>Bìyán Zhèn</v>
      </c>
      <c r="D75" t="s">
        <v>385</v>
      </c>
      <c r="E75" t="s">
        <v>213</v>
      </c>
      <c r="F75" t="str">
        <f t="shared" si="7"/>
        <v>碧岩镇, 陇西县, 定西市, 甘肃省</v>
      </c>
      <c r="G75">
        <v>19711</v>
      </c>
      <c r="H75" t="s">
        <v>20</v>
      </c>
      <c r="I75" t="s">
        <v>26</v>
      </c>
      <c r="J75">
        <f>VLOOKUP(F75,[1]!china_towns_second__2[[Column1]:[Y]],3,FALSE)</f>
        <v>35.012960112579499</v>
      </c>
      <c r="K75">
        <f>VLOOKUP(F75,[1]!china_towns_second__2[[Column1]:[Y]],2,FALSE)</f>
        <v>104.3918753</v>
      </c>
      <c r="L75" t="s">
        <v>3725</v>
      </c>
      <c r="M75" t="str">
        <f>VLOOKUP(I75,CHOOSE({1,2},Table11[Native],Table11[Name]),2,0)</f>
        <v>Lŏngxī Xiàn</v>
      </c>
      <c r="N75" t="str">
        <f>VLOOKUP(H75,CHOOSE({1,2},Table11[Native],Table11[Name]),2,0)</f>
        <v>Dìngxī Shì</v>
      </c>
      <c r="O75" t="str">
        <f t="shared" si="8"/>
        <v>Biyan Zhen (Dìngxī Shì)</v>
      </c>
      <c r="P75" t="str">
        <f t="shared" si="9"/>
        <v>Biyan Zhen (Dìngxī Shì)</v>
      </c>
    </row>
    <row r="76" spans="1:16" hidden="1" x14ac:dyDescent="0.25">
      <c r="A76" t="s">
        <v>386</v>
      </c>
      <c r="B76" t="str">
        <f t="shared" si="5"/>
        <v>Bìyù Zhèn</v>
      </c>
      <c r="C76" t="str">
        <f t="shared" si="6"/>
        <v>Bìyù Zhèn</v>
      </c>
      <c r="D76" t="s">
        <v>387</v>
      </c>
      <c r="E76" t="s">
        <v>213</v>
      </c>
      <c r="F76" t="str">
        <f t="shared" si="7"/>
        <v>碧玉镇, 通渭县, 定西市, 甘肃省</v>
      </c>
      <c r="G76">
        <v>14715</v>
      </c>
      <c r="H76" t="s">
        <v>20</v>
      </c>
      <c r="I76" t="s">
        <v>30</v>
      </c>
      <c r="J76">
        <f>VLOOKUP(F76,[1]!china_towns_second__2[[Column1]:[Y]],3,FALSE)</f>
        <v>35.146264031058699</v>
      </c>
      <c r="K76">
        <f>VLOOKUP(F76,[1]!china_towns_second__2[[Column1]:[Y]],2,FALSE)</f>
        <v>105.3598652</v>
      </c>
      <c r="L76" t="s">
        <v>3726</v>
      </c>
      <c r="M76" t="str">
        <f>VLOOKUP(I76,CHOOSE({1,2},Table11[Native],Table11[Name]),2,0)</f>
        <v>Tōngwèi Xiàn</v>
      </c>
      <c r="N76" t="str">
        <f>VLOOKUP(H76,CHOOSE({1,2},Table11[Native],Table11[Name]),2,0)</f>
        <v>Dìngxī Shì</v>
      </c>
      <c r="O76" t="str">
        <f t="shared" si="8"/>
        <v>Biyu Zhen (Dìngxī Shì)</v>
      </c>
      <c r="P76" t="str">
        <f t="shared" si="9"/>
        <v>Biyu Zhen (Dìngxī Shì)</v>
      </c>
    </row>
    <row r="77" spans="1:16" hidden="1" x14ac:dyDescent="0.25">
      <c r="A77" t="s">
        <v>641</v>
      </c>
      <c r="B77" t="str">
        <f t="shared" si="5"/>
        <v>Bólā Zhèn</v>
      </c>
      <c r="C77" t="str">
        <f t="shared" si="6"/>
        <v>Bólā Zhèn</v>
      </c>
      <c r="D77" t="s">
        <v>642</v>
      </c>
      <c r="E77" t="s">
        <v>213</v>
      </c>
      <c r="F77" t="str">
        <f t="shared" si="7"/>
        <v>博拉镇, 夏河县, 甘南藏族自治州, 甘肃省</v>
      </c>
      <c r="G77">
        <v>5746</v>
      </c>
      <c r="H77" t="s">
        <v>37</v>
      </c>
      <c r="I77" t="s">
        <v>49</v>
      </c>
      <c r="J77">
        <f>VLOOKUP(F77,[1]!china_towns_second__2[[Column1]:[Y]],3,FALSE)</f>
        <v>34.841347143730999</v>
      </c>
      <c r="K77">
        <f>VLOOKUP(F77,[1]!china_towns_second__2[[Column1]:[Y]],2,FALSE)</f>
        <v>102.80738700000001</v>
      </c>
      <c r="L77" t="s">
        <v>3839</v>
      </c>
      <c r="M77" t="str">
        <f>VLOOKUP(I77,CHOOSE({1,2},Table11[Native],Table11[Name]),2,0)</f>
        <v>Xiàhé Xiàn</v>
      </c>
      <c r="N77" t="str">
        <f>VLOOKUP(H77,CHOOSE({1,2},Table11[Native],Table11[Name]),2,0)</f>
        <v>Gānnán Zàngzú Zìzhìzhōu</v>
      </c>
      <c r="O77" t="str">
        <f t="shared" si="8"/>
        <v>Bola Zhen (Gānnán Zàngzú Zìzhìzhōu)</v>
      </c>
      <c r="P77" t="str">
        <f t="shared" si="9"/>
        <v>Bola Zhen (Gānnán Zàngzú Zìzhìzhōu)</v>
      </c>
    </row>
    <row r="78" spans="1:16" hidden="1" x14ac:dyDescent="0.25">
      <c r="A78" t="s">
        <v>2336</v>
      </c>
      <c r="B78" t="str">
        <f t="shared" si="5"/>
        <v>Bóyáng Zhèn</v>
      </c>
      <c r="C78" t="str">
        <f t="shared" si="6"/>
        <v>Bóyáng Zhèn</v>
      </c>
      <c r="D78" t="s">
        <v>2337</v>
      </c>
      <c r="E78" t="s">
        <v>213</v>
      </c>
      <c r="F78" t="str">
        <f t="shared" si="7"/>
        <v>伯阳镇, 麦积区, 天水市, 甘肃省</v>
      </c>
      <c r="G78">
        <v>22469</v>
      </c>
      <c r="H78" t="s">
        <v>169</v>
      </c>
      <c r="I78" t="s">
        <v>173</v>
      </c>
      <c r="J78">
        <f>VLOOKUP(F78,[1]!china_towns_second__2[[Column1]:[Y]],3,FALSE)</f>
        <v>34.497757169075797</v>
      </c>
      <c r="K78">
        <f>VLOOKUP(F78,[1]!china_towns_second__2[[Column1]:[Y]],2,FALSE)</f>
        <v>106.08022099999999</v>
      </c>
      <c r="L78" t="s">
        <v>4637</v>
      </c>
      <c r="M78" t="str">
        <f>VLOOKUP(I78,CHOOSE({1,2},Table11[Native],Table11[Name]),2,0)</f>
        <v>Màijī Qū</v>
      </c>
      <c r="N78" t="str">
        <f>VLOOKUP(H78,CHOOSE({1,2},Table11[Native],Table11[Name]),2,0)</f>
        <v>Tiānshuĭ Shì</v>
      </c>
      <c r="O78" t="str">
        <f t="shared" si="8"/>
        <v>Boyang Zhen (Tiānshuĭ Shì)</v>
      </c>
      <c r="P78" t="str">
        <f t="shared" si="9"/>
        <v>Boyang Zhen (Tiānshuĭ Shì)</v>
      </c>
    </row>
    <row r="79" spans="1:16" hidden="1" x14ac:dyDescent="0.25">
      <c r="A79" t="s">
        <v>643</v>
      </c>
      <c r="B79" t="str">
        <f t="shared" si="5"/>
        <v>Bóyù Zhèn</v>
      </c>
      <c r="C79" t="str">
        <f t="shared" si="6"/>
        <v>Bóyù Zhèn</v>
      </c>
      <c r="D79" t="s">
        <v>644</v>
      </c>
      <c r="E79" t="s">
        <v>213</v>
      </c>
      <c r="F79" t="str">
        <f t="shared" si="7"/>
        <v>博峪镇, 舟曲县, 甘南藏族自治州, 甘肃省</v>
      </c>
      <c r="G79">
        <v>4623</v>
      </c>
      <c r="H79" t="s">
        <v>37</v>
      </c>
      <c r="I79" t="s">
        <v>50</v>
      </c>
      <c r="J79">
        <f>VLOOKUP(F79,[1]!china_towns_second__2[[Column1]:[Y]],3,FALSE)</f>
        <v>33.426499604577899</v>
      </c>
      <c r="K79">
        <f>VLOOKUP(F79,[1]!china_towns_second__2[[Column1]:[Y]],2,FALSE)</f>
        <v>104.3381273</v>
      </c>
      <c r="L79" t="s">
        <v>3840</v>
      </c>
      <c r="M79" t="str">
        <f>VLOOKUP(I79,CHOOSE({1,2},Table11[Native],Table11[Name]),2,0)</f>
        <v>Zhōuqŭ Xiàn</v>
      </c>
      <c r="N79" t="str">
        <f>VLOOKUP(H79,CHOOSE({1,2},Table11[Native],Table11[Name]),2,0)</f>
        <v>Gānnán Zàngzú Zìzhìzhōu</v>
      </c>
      <c r="O79" t="str">
        <f t="shared" si="8"/>
        <v>Boyu Zhen (Gānnán Zàngzú Zìzhìzhōu)</v>
      </c>
      <c r="P79" t="str">
        <f t="shared" si="9"/>
        <v>Boyu Zhen (Gānnán Zàngzú Zìzhìzhōu)</v>
      </c>
    </row>
    <row r="80" spans="1:16" hidden="1" x14ac:dyDescent="0.25">
      <c r="A80" t="s">
        <v>1293</v>
      </c>
      <c r="B80" t="str">
        <f t="shared" si="5"/>
        <v>Bŭjiāzhuāng Xiāng</v>
      </c>
      <c r="C80" t="str">
        <f t="shared" si="6"/>
        <v>Bŭjiāzhuāng Xiāng</v>
      </c>
      <c r="D80" t="s">
        <v>1294</v>
      </c>
      <c r="E80" t="s">
        <v>216</v>
      </c>
      <c r="F80" t="str">
        <f t="shared" si="7"/>
        <v>卜家庄乡, 和政县, 临夏回族自治州, 甘肃省</v>
      </c>
      <c r="G80">
        <v>9643</v>
      </c>
      <c r="H80" t="s">
        <v>98</v>
      </c>
      <c r="I80" t="s">
        <v>104</v>
      </c>
      <c r="J80" t="e">
        <f>VLOOKUP(F80,[1]!china_towns_second__2[[Column1]:[Y]],3,FALSE)</f>
        <v>#N/A</v>
      </c>
      <c r="K80" t="e">
        <f>VLOOKUP(F80,[1]!china_towns_second__2[[Column1]:[Y]],2,FALSE)</f>
        <v>#N/A</v>
      </c>
      <c r="L80" t="s">
        <v>4149</v>
      </c>
      <c r="M80" t="str">
        <f>VLOOKUP(I80,CHOOSE({1,2},Table11[Native],Table11[Name]),2,0)</f>
        <v>Hézhèng Xiàn</v>
      </c>
      <c r="N80" t="str">
        <f>VLOOKUP(H80,CHOOSE({1,2},Table11[Native],Table11[Name]),2,0)</f>
        <v>Línxià Huízú Zìzhìzhōu</v>
      </c>
      <c r="O80" t="str">
        <f t="shared" si="8"/>
        <v>Bujiazhuang Xiang (Línxià Huízú Zìzhìzhōu)</v>
      </c>
      <c r="P80" t="str">
        <f t="shared" si="9"/>
        <v>Bujiazhuang Xiang (Línxià Huízú Zìzhìzhōu)</v>
      </c>
    </row>
    <row r="81" spans="1:16" hidden="1" x14ac:dyDescent="0.25">
      <c r="A81" t="s">
        <v>873</v>
      </c>
      <c r="B81" t="str">
        <f t="shared" si="5"/>
        <v>Bùlóngjí Xiāng</v>
      </c>
      <c r="C81" t="str">
        <f t="shared" si="6"/>
        <v>Bùlóngjí Xiāng</v>
      </c>
      <c r="D81" t="s">
        <v>874</v>
      </c>
      <c r="E81" t="s">
        <v>216</v>
      </c>
      <c r="F81" t="str">
        <f t="shared" si="7"/>
        <v>布隆吉乡, 瓜州县, 酒泉市, 甘肃省</v>
      </c>
      <c r="G81">
        <v>4975</v>
      </c>
      <c r="H81" t="s">
        <v>63</v>
      </c>
      <c r="I81" t="s">
        <v>68</v>
      </c>
      <c r="J81" t="e">
        <f>VLOOKUP(F81,[1]!china_towns_second__2[[Column1]:[Y]],3,FALSE)</f>
        <v>#N/A</v>
      </c>
      <c r="K81" t="e">
        <f>VLOOKUP(F81,[1]!china_towns_second__2[[Column1]:[Y]],2,FALSE)</f>
        <v>#N/A</v>
      </c>
      <c r="L81" t="s">
        <v>3950</v>
      </c>
      <c r="M81" t="str">
        <f>VLOOKUP(I81,CHOOSE({1,2},Table11[Native],Table11[Name]),2,0)</f>
        <v>Guāzhōu Xiàn</v>
      </c>
      <c r="N81" t="str">
        <f>VLOOKUP(H81,CHOOSE({1,2},Table11[Native],Table11[Name]),2,0)</f>
        <v>Jiŭquán Shì</v>
      </c>
      <c r="O81" t="str">
        <f t="shared" si="8"/>
        <v>Bulongji Xiang (Jiŭquán Shì)</v>
      </c>
      <c r="P81" t="str">
        <f t="shared" si="9"/>
        <v>Bulongji Xiang (Jiŭquán Shì)</v>
      </c>
    </row>
    <row r="82" spans="1:16" hidden="1" x14ac:dyDescent="0.25">
      <c r="A82" t="s">
        <v>2107</v>
      </c>
      <c r="B82" t="str">
        <f t="shared" si="5"/>
        <v>Càijiāmiào Xiāng</v>
      </c>
      <c r="C82" t="str">
        <f t="shared" si="6"/>
        <v>Càijiāmiào Xiāng</v>
      </c>
      <c r="D82" t="s">
        <v>2108</v>
      </c>
      <c r="E82" t="s">
        <v>216</v>
      </c>
      <c r="F82" t="str">
        <f t="shared" si="7"/>
        <v>蔡家庙乡, 庆城县, 庆阳市, 甘肃省</v>
      </c>
      <c r="G82">
        <v>14984</v>
      </c>
      <c r="H82" t="s">
        <v>151</v>
      </c>
      <c r="I82" t="s">
        <v>161</v>
      </c>
      <c r="J82" t="e">
        <f>VLOOKUP(F82,[1]!china_towns_second__2[[Column1]:[Y]],3,FALSE)</f>
        <v>#N/A</v>
      </c>
      <c r="K82" t="e">
        <f>VLOOKUP(F82,[1]!china_towns_second__2[[Column1]:[Y]],2,FALSE)</f>
        <v>#N/A</v>
      </c>
      <c r="L82" t="s">
        <v>4529</v>
      </c>
      <c r="M82" t="str">
        <f>VLOOKUP(I82,CHOOSE({1,2},Table11[Native],Table11[Name]),2,0)</f>
        <v>Qìngchéng Xiàn</v>
      </c>
      <c r="N82" t="str">
        <f>VLOOKUP(H82,CHOOSE({1,2},Table11[Native],Table11[Name]),2,0)</f>
        <v>Qìngyáng Shì</v>
      </c>
      <c r="O82" t="str">
        <f t="shared" si="8"/>
        <v>Caijiamiao Xiang (Qìngyáng Shì)</v>
      </c>
      <c r="P82" t="str">
        <f t="shared" si="9"/>
        <v>Caijiamiao Xiang (Qìngyáng Shì)</v>
      </c>
    </row>
    <row r="83" spans="1:16" hidden="1" x14ac:dyDescent="0.25">
      <c r="A83" t="s">
        <v>2109</v>
      </c>
      <c r="B83" t="str">
        <f t="shared" si="5"/>
        <v>Càikŏují Xiāng</v>
      </c>
      <c r="C83" t="str">
        <f t="shared" si="6"/>
        <v>Càikŏují Xiāng</v>
      </c>
      <c r="D83" t="s">
        <v>2110</v>
      </c>
      <c r="E83" t="s">
        <v>216</v>
      </c>
      <c r="F83" t="str">
        <f t="shared" si="7"/>
        <v>蔡口集乡, 庆城县, 庆阳市, 甘肃省</v>
      </c>
      <c r="G83">
        <v>4833</v>
      </c>
      <c r="H83" t="s">
        <v>151</v>
      </c>
      <c r="I83" t="s">
        <v>161</v>
      </c>
      <c r="J83" t="e">
        <f>VLOOKUP(F83,[1]!china_towns_second__2[[Column1]:[Y]],3,FALSE)</f>
        <v>#N/A</v>
      </c>
      <c r="K83" t="e">
        <f>VLOOKUP(F83,[1]!china_towns_second__2[[Column1]:[Y]],2,FALSE)</f>
        <v>#N/A</v>
      </c>
      <c r="L83" t="s">
        <v>4530</v>
      </c>
      <c r="M83" t="str">
        <f>VLOOKUP(I83,CHOOSE({1,2},Table11[Native],Table11[Name]),2,0)</f>
        <v>Qìngchéng Xiàn</v>
      </c>
      <c r="N83" t="str">
        <f>VLOOKUP(H83,CHOOSE({1,2},Table11[Native],Table11[Name]),2,0)</f>
        <v>Qìngyáng Shì</v>
      </c>
      <c r="O83" t="str">
        <f t="shared" si="8"/>
        <v>Caikouji Xiang (Qìngyáng Shì)</v>
      </c>
      <c r="P83" t="str">
        <f t="shared" si="9"/>
        <v>Caikouji Xiang (Qìngyáng Shì)</v>
      </c>
    </row>
    <row r="84" spans="1:16" hidden="1" x14ac:dyDescent="0.25">
      <c r="A84" t="s">
        <v>2548</v>
      </c>
      <c r="B84" t="str">
        <f t="shared" si="5"/>
        <v>Càiqí Zhèn</v>
      </c>
      <c r="C84" t="str">
        <f t="shared" si="6"/>
        <v>Càiqí Zhèn</v>
      </c>
      <c r="D84" t="s">
        <v>2549</v>
      </c>
      <c r="E84" t="s">
        <v>213</v>
      </c>
      <c r="F84" t="str">
        <f t="shared" si="7"/>
        <v>蔡旗镇, 民勤县, 武威市, 甘肃省</v>
      </c>
      <c r="G84">
        <v>8518</v>
      </c>
      <c r="H84" t="s">
        <v>185</v>
      </c>
      <c r="I84" t="s">
        <v>191</v>
      </c>
      <c r="J84">
        <f>VLOOKUP(F84,[1]!china_towns_second__2[[Column1]:[Y]],3,FALSE)</f>
        <v>38.287086473535297</v>
      </c>
      <c r="K84">
        <f>VLOOKUP(F84,[1]!china_towns_second__2[[Column1]:[Y]],2,FALSE)</f>
        <v>102.7438958</v>
      </c>
      <c r="L84" t="s">
        <v>4737</v>
      </c>
      <c r="M84" t="str">
        <f>VLOOKUP(I84,CHOOSE({1,2},Table11[Native],Table11[Name]),2,0)</f>
        <v>Mínqín Xiàn</v>
      </c>
      <c r="N84" t="str">
        <f>VLOOKUP(H84,CHOOSE({1,2},Table11[Native],Table11[Name]),2,0)</f>
        <v>Wŭwēi Shì</v>
      </c>
      <c r="O84" t="str">
        <f t="shared" si="8"/>
        <v>Caiqi Zhen (Wŭwēi Shì)</v>
      </c>
      <c r="P84" t="str">
        <f t="shared" si="9"/>
        <v>Caiqi Zhen (Wŭwēi Shì)</v>
      </c>
    </row>
    <row r="85" spans="1:16" hidden="1" x14ac:dyDescent="0.25">
      <c r="A85" t="s">
        <v>645</v>
      </c>
      <c r="B85" t="str">
        <f t="shared" si="5"/>
        <v>Căirìmă Zhèn</v>
      </c>
      <c r="C85" t="str">
        <f t="shared" si="6"/>
        <v>Căirìmă Zhèn</v>
      </c>
      <c r="D85" t="s">
        <v>646</v>
      </c>
      <c r="E85" t="s">
        <v>213</v>
      </c>
      <c r="F85" t="str">
        <f t="shared" si="7"/>
        <v>采日玛镇, 玛曲县, 甘南藏族自治州, 甘肃省</v>
      </c>
      <c r="G85">
        <v>5463</v>
      </c>
      <c r="H85" t="s">
        <v>37</v>
      </c>
      <c r="I85" t="s">
        <v>47</v>
      </c>
      <c r="J85">
        <f>VLOOKUP(F85,[1]!china_towns_second__2[[Column1]:[Y]],3,FALSE)</f>
        <v>33.514728377161802</v>
      </c>
      <c r="K85">
        <f>VLOOKUP(F85,[1]!china_towns_second__2[[Column1]:[Y]],2,FALSE)</f>
        <v>102.0548263</v>
      </c>
      <c r="L85" t="s">
        <v>3841</v>
      </c>
      <c r="M85" t="str">
        <f>VLOOKUP(I85,CHOOSE({1,2},Table11[Native],Table11[Name]),2,0)</f>
        <v>Măqŭ Xiàn</v>
      </c>
      <c r="N85" t="str">
        <f>VLOOKUP(H85,CHOOSE({1,2},Table11[Native],Table11[Name]),2,0)</f>
        <v>Gānnán Zàngzú Zìzhìzhōu</v>
      </c>
      <c r="O85" t="str">
        <f t="shared" si="8"/>
        <v>Cairima Zhen (Gānnán Zàngzú Zìzhìzhōu)</v>
      </c>
      <c r="P85" t="str">
        <f t="shared" si="9"/>
        <v>Cairima Zhen (Gānnán Zàngzú Zìzhìzhōu)</v>
      </c>
    </row>
    <row r="86" spans="1:16" hidden="1" x14ac:dyDescent="0.25">
      <c r="A86" t="s">
        <v>388</v>
      </c>
      <c r="B86" t="str">
        <f t="shared" si="5"/>
        <v>Càizi Zhèn</v>
      </c>
      <c r="C86" t="str">
        <f t="shared" si="6"/>
        <v>Càizi Zhèn</v>
      </c>
      <c r="D86" t="s">
        <v>389</v>
      </c>
      <c r="E86" t="s">
        <v>213</v>
      </c>
      <c r="F86" t="str">
        <f t="shared" si="7"/>
        <v>菜子镇, 陇西县, 定西市, 甘肃省</v>
      </c>
      <c r="G86">
        <v>33159</v>
      </c>
      <c r="H86" t="s">
        <v>20</v>
      </c>
      <c r="I86" t="s">
        <v>26</v>
      </c>
      <c r="J86">
        <f>VLOOKUP(F86,[1]!china_towns_second__2[[Column1]:[Y]],3,FALSE)</f>
        <v>34.960809772075997</v>
      </c>
      <c r="K86">
        <f>VLOOKUP(F86,[1]!china_towns_second__2[[Column1]:[Y]],2,FALSE)</f>
        <v>104.4518909</v>
      </c>
      <c r="L86" t="s">
        <v>3727</v>
      </c>
      <c r="M86" t="str">
        <f>VLOOKUP(I86,CHOOSE({1,2},Table11[Native],Table11[Name]),2,0)</f>
        <v>Lŏngxī Xiàn</v>
      </c>
      <c r="N86" t="str">
        <f>VLOOKUP(H86,CHOOSE({1,2},Table11[Native],Table11[Name]),2,0)</f>
        <v>Dìngxī Shì</v>
      </c>
      <c r="O86" t="str">
        <f t="shared" si="8"/>
        <v>Caizi Zhen (Dìngxī Shì)</v>
      </c>
      <c r="P86" t="str">
        <f t="shared" si="9"/>
        <v>Caizi Zhen (Dìngxī Shì)</v>
      </c>
    </row>
    <row r="87" spans="1:16" hidden="1" x14ac:dyDescent="0.25">
      <c r="A87" t="s">
        <v>1053</v>
      </c>
      <c r="B87" t="str">
        <f t="shared" si="5"/>
        <v>Căochăngjiē Jiēdào</v>
      </c>
      <c r="C87" t="str">
        <f t="shared" si="6"/>
        <v>Căochăngjiē Jiēdào</v>
      </c>
      <c r="D87" t="s">
        <v>1054</v>
      </c>
      <c r="E87" t="s">
        <v>231</v>
      </c>
      <c r="F87" t="str">
        <f t="shared" si="7"/>
        <v>草场街街道, 城关区, 兰州市, 甘肃省</v>
      </c>
      <c r="G87">
        <v>57637</v>
      </c>
      <c r="H87" t="s">
        <v>78</v>
      </c>
      <c r="I87" t="s">
        <v>82</v>
      </c>
      <c r="J87">
        <f>VLOOKUP(F87,[1]!china_towns_second__2[[Column1]:[Y]],3,FALSE)</f>
        <v>36.093203449396597</v>
      </c>
      <c r="K87">
        <f>VLOOKUP(F87,[1]!china_towns_second__2[[Column1]:[Y]],2,FALSE)</f>
        <v>103.82305239999999</v>
      </c>
      <c r="L87" t="s">
        <v>4033</v>
      </c>
      <c r="M87" t="str">
        <f>VLOOKUP(I87,CHOOSE({1,2},Table11[Native],Table11[Name]),2,0)</f>
        <v>Chéngguān Qū</v>
      </c>
      <c r="N87" t="str">
        <f>VLOOKUP(H87,CHOOSE({1,2},Table11[Native],Table11[Name]),2,0)</f>
        <v>Lánzhōu Shì</v>
      </c>
      <c r="O87" t="str">
        <f t="shared" si="8"/>
        <v>Caochangjie Jiedao (Lánzhōu Shì)</v>
      </c>
      <c r="P87" t="str">
        <f t="shared" si="9"/>
        <v>Caochangjie Jiedao (Lánzhōu Shì)</v>
      </c>
    </row>
    <row r="88" spans="1:16" hidden="1" x14ac:dyDescent="0.25">
      <c r="A88" t="s">
        <v>2338</v>
      </c>
      <c r="B88" t="str">
        <f t="shared" si="5"/>
        <v>Căochuānpū Zhèn</v>
      </c>
      <c r="C88" t="str">
        <f t="shared" si="6"/>
        <v>Căochuānpū Zhèn</v>
      </c>
      <c r="D88" t="s">
        <v>2339</v>
      </c>
      <c r="E88" t="s">
        <v>213</v>
      </c>
      <c r="F88" t="str">
        <f t="shared" si="7"/>
        <v>草川铺镇, 清水县, 天水市, 甘肃省</v>
      </c>
      <c r="G88">
        <v>9012</v>
      </c>
      <c r="H88" t="s">
        <v>169</v>
      </c>
      <c r="I88" t="s">
        <v>177</v>
      </c>
      <c r="J88">
        <f>VLOOKUP(F88,[1]!china_towns_second__2[[Column1]:[Y]],3,FALSE)</f>
        <v>34.649519726726901</v>
      </c>
      <c r="K88">
        <f>VLOOKUP(F88,[1]!china_towns_second__2[[Column1]:[Y]],2,FALSE)</f>
        <v>106.0784104</v>
      </c>
      <c r="L88" t="s">
        <v>4638</v>
      </c>
      <c r="M88" t="str">
        <f>VLOOKUP(I88,CHOOSE({1,2},Table11[Native],Table11[Name]),2,0)</f>
        <v>Qīngshuĭ Xiàn</v>
      </c>
      <c r="N88" t="str">
        <f>VLOOKUP(H88,CHOOSE({1,2},Table11[Native],Table11[Name]),2,0)</f>
        <v>Tiānshuĭ Shì</v>
      </c>
      <c r="O88" t="str">
        <f t="shared" si="8"/>
        <v>Caochuanpu Zhen (Tiānshuĭ Shì)</v>
      </c>
      <c r="P88" t="str">
        <f t="shared" si="9"/>
        <v>Caochuanpu Zhen (Tiānshuĭ Shì)</v>
      </c>
    </row>
    <row r="89" spans="1:16" hidden="1" x14ac:dyDescent="0.25">
      <c r="A89" t="s">
        <v>1894</v>
      </c>
      <c r="B89" t="str">
        <f t="shared" si="5"/>
        <v>Căofēng Zhèn</v>
      </c>
      <c r="C89" t="str">
        <f t="shared" si="6"/>
        <v>Căofēng Zhèn</v>
      </c>
      <c r="D89" t="s">
        <v>1895</v>
      </c>
      <c r="E89" t="s">
        <v>213</v>
      </c>
      <c r="F89" t="str">
        <f t="shared" si="7"/>
        <v>草峰镇, 崆峒区, 平凉市, 甘肃省</v>
      </c>
      <c r="G89">
        <v>31159</v>
      </c>
      <c r="H89" t="s">
        <v>136</v>
      </c>
      <c r="I89" t="s">
        <v>145</v>
      </c>
      <c r="J89">
        <f>VLOOKUP(F89,[1]!china_towns_second__2[[Column1]:[Y]],3,FALSE)</f>
        <v>35.578342225671797</v>
      </c>
      <c r="K89">
        <f>VLOOKUP(F89,[1]!china_towns_second__2[[Column1]:[Y]],2,FALSE)</f>
        <v>106.8796227</v>
      </c>
      <c r="L89" t="s">
        <v>4429</v>
      </c>
      <c r="M89" t="str">
        <f>VLOOKUP(I89,CHOOSE({1,2},Table11[Native],Table11[Name]),2,0)</f>
        <v>Kōngtóng Qū</v>
      </c>
      <c r="N89" t="str">
        <f>VLOOKUP(H89,CHOOSE({1,2},Table11[Native],Table11[Name]),2,0)</f>
        <v>Píngliáng Shì</v>
      </c>
      <c r="O89" t="str">
        <f t="shared" si="8"/>
        <v>Caofeng Zhen (Píngliáng Shì)</v>
      </c>
      <c r="P89" t="str">
        <f t="shared" si="9"/>
        <v>Caofeng Zhen (Píngliáng Shì)</v>
      </c>
    </row>
    <row r="90" spans="1:16" hidden="1" x14ac:dyDescent="0.25">
      <c r="A90" t="s">
        <v>1543</v>
      </c>
      <c r="B90" t="str">
        <f t="shared" si="5"/>
        <v>Căopíng Xiāng</v>
      </c>
      <c r="C90" t="str">
        <f t="shared" si="6"/>
        <v>Căopíng Xiāng</v>
      </c>
      <c r="D90" t="s">
        <v>1544</v>
      </c>
      <c r="E90" t="s">
        <v>216</v>
      </c>
      <c r="F90" t="str">
        <f t="shared" si="7"/>
        <v>草坪乡, 礼县, 陇南市, 甘肃省</v>
      </c>
      <c r="G90">
        <v>7772</v>
      </c>
      <c r="H90" t="s">
        <v>116</v>
      </c>
      <c r="I90" t="s">
        <v>126</v>
      </c>
      <c r="J90" t="e">
        <f>VLOOKUP(F90,[1]!china_towns_second__2[[Column1]:[Y]],3,FALSE)</f>
        <v>#N/A</v>
      </c>
      <c r="K90" t="e">
        <f>VLOOKUP(F90,[1]!china_towns_second__2[[Column1]:[Y]],2,FALSE)</f>
        <v>#N/A</v>
      </c>
      <c r="L90" t="s">
        <v>4268</v>
      </c>
      <c r="M90" t="str">
        <f>VLOOKUP(I90,CHOOSE({1,2},Table11[Native],Table11[Name]),2,0)</f>
        <v>Lĭ Xiàn</v>
      </c>
      <c r="N90" t="str">
        <f>VLOOKUP(H90,CHOOSE({1,2},Table11[Native],Table11[Name]),2,0)</f>
        <v>Lŏngnán Shì</v>
      </c>
      <c r="O90" t="str">
        <f t="shared" si="8"/>
        <v>Caoping Xiang (Lŏngnán Shì)</v>
      </c>
      <c r="P90" t="str">
        <f t="shared" si="9"/>
        <v>Caoping Xiang (Lŏngnán Shì)</v>
      </c>
    </row>
    <row r="91" spans="1:16" hidden="1" x14ac:dyDescent="0.25">
      <c r="A91" t="s">
        <v>1295</v>
      </c>
      <c r="B91" t="str">
        <f t="shared" si="5"/>
        <v>Căotān Xiāng</v>
      </c>
      <c r="C91" t="str">
        <f t="shared" si="6"/>
        <v>Căotān Xiāng</v>
      </c>
      <c r="D91" t="s">
        <v>1296</v>
      </c>
      <c r="E91" t="s">
        <v>216</v>
      </c>
      <c r="F91" t="str">
        <f t="shared" si="7"/>
        <v>草滩乡, 康乐县, 临夏回族自治州, 甘肃省</v>
      </c>
      <c r="G91">
        <v>15214</v>
      </c>
      <c r="H91" t="s">
        <v>98</v>
      </c>
      <c r="I91" t="s">
        <v>108</v>
      </c>
      <c r="J91" t="e">
        <f>VLOOKUP(F91,[1]!china_towns_second__2[[Column1]:[Y]],3,FALSE)</f>
        <v>#N/A</v>
      </c>
      <c r="K91" t="e">
        <f>VLOOKUP(F91,[1]!china_towns_second__2[[Column1]:[Y]],2,FALSE)</f>
        <v>#N/A</v>
      </c>
      <c r="L91" t="s">
        <v>4150</v>
      </c>
      <c r="M91" t="str">
        <f>VLOOKUP(I91,CHOOSE({1,2},Table11[Native],Table11[Name]),2,0)</f>
        <v>Kānglè Xiàn</v>
      </c>
      <c r="N91" t="str">
        <f>VLOOKUP(H91,CHOOSE({1,2},Table11[Native],Table11[Name]),2,0)</f>
        <v>Línxià Huízú Zìzhìzhōu</v>
      </c>
      <c r="O91" t="str">
        <f t="shared" si="8"/>
        <v>Caotan Xiang (Línxià Huízú Zìzhìzhōu)</v>
      </c>
      <c r="P91" t="str">
        <f t="shared" si="9"/>
        <v>Caotan Xiang (Línxià Huízú Zìzhìzhōu)</v>
      </c>
    </row>
    <row r="92" spans="1:16" hidden="1" x14ac:dyDescent="0.25">
      <c r="A92" t="s">
        <v>223</v>
      </c>
      <c r="B92" t="str">
        <f t="shared" si="5"/>
        <v>Căotān Zhèn</v>
      </c>
      <c r="C92" t="str">
        <f t="shared" si="6"/>
        <v>Căotān Zhèn</v>
      </c>
      <c r="D92" t="s">
        <v>224</v>
      </c>
      <c r="E92" t="s">
        <v>213</v>
      </c>
      <c r="F92" t="str">
        <f t="shared" si="7"/>
        <v>草滩镇, 会宁县, 白银市, 甘肃省</v>
      </c>
      <c r="G92">
        <v>11294</v>
      </c>
      <c r="H92" t="s">
        <v>6</v>
      </c>
      <c r="I92" t="s">
        <v>12</v>
      </c>
      <c r="J92">
        <f>VLOOKUP(F92,[1]!china_towns_second__2[[Column1]:[Y]],3,FALSE)</f>
        <v>36.229295913642602</v>
      </c>
      <c r="K92">
        <f>VLOOKUP(F92,[1]!china_towns_second__2[[Column1]:[Y]],2,FALSE)</f>
        <v>105.1792318</v>
      </c>
      <c r="L92" t="s">
        <v>3652</v>
      </c>
      <c r="M92" t="str">
        <f>VLOOKUP(I92,CHOOSE({1,2},Table11[Native],Table11[Name]),2,0)</f>
        <v>Huìníng Xiàn</v>
      </c>
      <c r="N92" t="str">
        <f>VLOOKUP(H92,CHOOSE({1,2},Table11[Native],Table11[Name]),2,0)</f>
        <v>Báiyín Shì</v>
      </c>
      <c r="O92" t="str">
        <f t="shared" si="8"/>
        <v>Caotan Zhen (Báiyín Shì)</v>
      </c>
      <c r="P92" t="str">
        <f t="shared" si="9"/>
        <v>Caotan Zhen (Báiyín Shì)</v>
      </c>
    </row>
    <row r="93" spans="1:16" hidden="1" x14ac:dyDescent="0.25">
      <c r="A93" t="s">
        <v>225</v>
      </c>
      <c r="B93" t="str">
        <f t="shared" si="5"/>
        <v>Căowōtān Zhèn</v>
      </c>
      <c r="C93" t="str">
        <f t="shared" si="6"/>
        <v>Căowōtān Zhèn</v>
      </c>
      <c r="D93" t="s">
        <v>226</v>
      </c>
      <c r="E93" t="s">
        <v>213</v>
      </c>
      <c r="F93" t="str">
        <f t="shared" si="7"/>
        <v>草窝滩镇, 景泰县, 白银市, 甘肃省</v>
      </c>
      <c r="G93">
        <v>19015</v>
      </c>
      <c r="H93" t="s">
        <v>6</v>
      </c>
      <c r="I93" t="s">
        <v>14</v>
      </c>
      <c r="J93">
        <f>VLOOKUP(F93,[1]!china_towns_second__2[[Column1]:[Y]],3,FALSE)</f>
        <v>37.335984056130002</v>
      </c>
      <c r="K93">
        <f>VLOOKUP(F93,[1]!china_towns_second__2[[Column1]:[Y]],2,FALSE)</f>
        <v>104.41428519999999</v>
      </c>
      <c r="L93" t="s">
        <v>3653</v>
      </c>
      <c r="M93" t="str">
        <f>VLOOKUP(I93,CHOOSE({1,2},Table11[Native],Table11[Name]),2,0)</f>
        <v>Jĭngtài Xiàn</v>
      </c>
      <c r="N93" t="str">
        <f>VLOOKUP(H93,CHOOSE({1,2},Table11[Native],Table11[Name]),2,0)</f>
        <v>Báiyín Shì</v>
      </c>
      <c r="O93" t="str">
        <f t="shared" si="8"/>
        <v>Caowotan Zhen (Báiyín Shì)</v>
      </c>
      <c r="P93" t="str">
        <f t="shared" si="9"/>
        <v>Caowotan Zhen (Báiyín Shì)</v>
      </c>
    </row>
    <row r="94" spans="1:16" hidden="1" x14ac:dyDescent="0.25">
      <c r="A94" t="s">
        <v>1896</v>
      </c>
      <c r="B94" t="str">
        <f t="shared" si="5"/>
        <v>Cáowù Zhèn</v>
      </c>
      <c r="C94" t="str">
        <f t="shared" si="6"/>
        <v>Cáowù Zhèn</v>
      </c>
      <c r="D94" t="s">
        <v>1897</v>
      </c>
      <c r="E94" t="s">
        <v>213</v>
      </c>
      <c r="F94" t="str">
        <f t="shared" si="7"/>
        <v>曹务镇, 静宁县, 平凉市, 甘肃省</v>
      </c>
      <c r="G94">
        <v>17347</v>
      </c>
      <c r="H94" t="s">
        <v>136</v>
      </c>
      <c r="I94" t="s">
        <v>143</v>
      </c>
      <c r="J94">
        <f>VLOOKUP(F94,[1]!china_towns_second__2[[Column1]:[Y]],3,FALSE)</f>
        <v>35.499501733112098</v>
      </c>
      <c r="K94">
        <f>VLOOKUP(F94,[1]!china_towns_second__2[[Column1]:[Y]],2,FALSE)</f>
        <v>105.9765707</v>
      </c>
      <c r="L94" t="s">
        <v>4430</v>
      </c>
      <c r="M94" t="str">
        <f>VLOOKUP(I94,CHOOSE({1,2},Table11[Native],Table11[Name]),2,0)</f>
        <v>Jìngníng Xiàn</v>
      </c>
      <c r="N94" t="str">
        <f>VLOOKUP(H94,CHOOSE({1,2},Table11[Native],Table11[Name]),2,0)</f>
        <v>Píngliáng Shì</v>
      </c>
      <c r="O94" t="str">
        <f t="shared" si="8"/>
        <v>Caowu Zhen (Píngliáng Shì)</v>
      </c>
      <c r="P94" t="str">
        <f t="shared" si="9"/>
        <v>Caowu Zhen (Píngliáng Shì)</v>
      </c>
    </row>
    <row r="95" spans="1:16" hidden="1" x14ac:dyDescent="0.25">
      <c r="A95" t="s">
        <v>1898</v>
      </c>
      <c r="B95" t="str">
        <f t="shared" si="5"/>
        <v>Cèdĭ Zhèn</v>
      </c>
      <c r="C95" t="str">
        <f t="shared" si="6"/>
        <v>Cèdĭ Zhèn</v>
      </c>
      <c r="D95" t="s">
        <v>1899</v>
      </c>
      <c r="E95" t="s">
        <v>213</v>
      </c>
      <c r="F95" t="str">
        <f t="shared" si="7"/>
        <v>策底镇, 华亭市, 平凉市, 甘肃省</v>
      </c>
      <c r="G95">
        <v>10450</v>
      </c>
      <c r="H95" t="s">
        <v>136</v>
      </c>
      <c r="I95" t="s">
        <v>139</v>
      </c>
      <c r="J95">
        <f>VLOOKUP(F95,[1]!china_towns_second__2[[Column1]:[Y]],3,FALSE)</f>
        <v>35.308914761068202</v>
      </c>
      <c r="K95">
        <f>VLOOKUP(F95,[1]!china_towns_second__2[[Column1]:[Y]],2,FALSE)</f>
        <v>106.5902394</v>
      </c>
      <c r="L95" t="s">
        <v>4431</v>
      </c>
      <c r="M95" t="str">
        <f>VLOOKUP(I95,CHOOSE({1,2},Table11[Native],Table11[Name]),2,0)</f>
        <v>Huátíng Shì</v>
      </c>
      <c r="N95" t="str">
        <f>VLOOKUP(H95,CHOOSE({1,2},Table11[Native],Table11[Name]),2,0)</f>
        <v>Píngliáng Shì</v>
      </c>
      <c r="O95" t="str">
        <f t="shared" si="8"/>
        <v>Cedi Zhen (Píngliáng Shì)</v>
      </c>
      <c r="P95" t="str">
        <f t="shared" si="9"/>
        <v>Cedi Zhen (Píngliáng Shì)</v>
      </c>
    </row>
    <row r="96" spans="1:16" hidden="1" x14ac:dyDescent="0.25">
      <c r="A96" t="s">
        <v>390</v>
      </c>
      <c r="B96" t="str">
        <f t="shared" si="5"/>
        <v>Chábù Zhèn</v>
      </c>
      <c r="C96" t="str">
        <f t="shared" si="6"/>
        <v>Chábù Zhèn</v>
      </c>
      <c r="D96" t="s">
        <v>391</v>
      </c>
      <c r="E96" t="s">
        <v>213</v>
      </c>
      <c r="F96" t="str">
        <f t="shared" si="7"/>
        <v>茶埠镇, 岷县, 定西市, 甘肃省</v>
      </c>
      <c r="G96">
        <v>23137</v>
      </c>
      <c r="H96" t="s">
        <v>20</v>
      </c>
      <c r="I96" t="s">
        <v>28</v>
      </c>
      <c r="J96">
        <f>VLOOKUP(F96,[1]!china_towns_second__2[[Column1]:[Y]],3,FALSE)</f>
        <v>34.439527706227601</v>
      </c>
      <c r="K96">
        <f>VLOOKUP(F96,[1]!china_towns_second__2[[Column1]:[Y]],2,FALSE)</f>
        <v>104.14147730000001</v>
      </c>
      <c r="L96" t="s">
        <v>3728</v>
      </c>
      <c r="M96" t="str">
        <f>VLOOKUP(I96,CHOOSE({1,2},Table11[Native],Table11[Name]),2,0)</f>
        <v>Mín Xiàn</v>
      </c>
      <c r="N96" t="str">
        <f>VLOOKUP(H96,CHOOSE({1,2},Table11[Native],Table11[Name]),2,0)</f>
        <v>Dìngxī Shì</v>
      </c>
      <c r="O96" t="str">
        <f t="shared" si="8"/>
        <v>Chabu Zhen (Dìngxī Shì)</v>
      </c>
      <c r="P96" t="str">
        <f t="shared" si="9"/>
        <v>Chabu Zhen (Dìngxī Shì)</v>
      </c>
    </row>
    <row r="97" spans="1:16" hidden="1" x14ac:dyDescent="0.25">
      <c r="A97" t="s">
        <v>647</v>
      </c>
      <c r="B97" t="str">
        <f t="shared" si="5"/>
        <v>Chāgăng Xiāng</v>
      </c>
      <c r="C97" t="str">
        <f t="shared" si="6"/>
        <v>Chāgăng Xiāng</v>
      </c>
      <c r="D97" t="s">
        <v>648</v>
      </c>
      <c r="E97" t="s">
        <v>216</v>
      </c>
      <c r="F97" t="str">
        <f t="shared" si="7"/>
        <v>插岗乡, 舟曲县, 甘南藏族自治州, 甘肃省</v>
      </c>
      <c r="G97">
        <v>3162</v>
      </c>
      <c r="H97" t="s">
        <v>37</v>
      </c>
      <c r="I97" t="s">
        <v>50</v>
      </c>
      <c r="J97" t="e">
        <f>VLOOKUP(F97,[1]!china_towns_second__2[[Column1]:[Y]],3,FALSE)</f>
        <v>#N/A</v>
      </c>
      <c r="K97" t="e">
        <f>VLOOKUP(F97,[1]!china_towns_second__2[[Column1]:[Y]],2,FALSE)</f>
        <v>#N/A</v>
      </c>
      <c r="L97" t="s">
        <v>3842</v>
      </c>
      <c r="M97" t="str">
        <f>VLOOKUP(I97,CHOOSE({1,2},Table11[Native],Table11[Name]),2,0)</f>
        <v>Zhōuqŭ Xiàn</v>
      </c>
      <c r="N97" t="str">
        <f>VLOOKUP(H97,CHOOSE({1,2},Table11[Native],Table11[Name]),2,0)</f>
        <v>Gānnán Zàngzú Zìzhìzhōu</v>
      </c>
      <c r="O97" t="str">
        <f t="shared" si="8"/>
        <v>Chagang Xiang (Gānnán Zàngzú Zìzhìzhōu)</v>
      </c>
      <c r="P97" t="str">
        <f t="shared" si="9"/>
        <v>Chagang Xiang (Gānnán Zàngzú Zìzhìzhōu)</v>
      </c>
    </row>
    <row r="98" spans="1:16" hidden="1" x14ac:dyDescent="0.25">
      <c r="A98" t="s">
        <v>227</v>
      </c>
      <c r="B98" t="str">
        <f t="shared" si="5"/>
        <v>Cháijiāmén Zhèn</v>
      </c>
      <c r="C98" t="str">
        <f t="shared" si="6"/>
        <v>Cháijiāmén Zhèn</v>
      </c>
      <c r="D98" t="s">
        <v>228</v>
      </c>
      <c r="E98" t="s">
        <v>213</v>
      </c>
      <c r="F98" t="str">
        <f t="shared" si="7"/>
        <v>柴家门镇, 会宁县, 白银市, 甘肃省</v>
      </c>
      <c r="G98">
        <v>19340</v>
      </c>
      <c r="H98" t="s">
        <v>6</v>
      </c>
      <c r="I98" t="s">
        <v>12</v>
      </c>
      <c r="J98">
        <f>VLOOKUP(F98,[1]!china_towns_second__2[[Column1]:[Y]],3,FALSE)</f>
        <v>35.7765920013195</v>
      </c>
      <c r="K98">
        <f>VLOOKUP(F98,[1]!china_towns_second__2[[Column1]:[Y]],2,FALSE)</f>
        <v>104.99668370000001</v>
      </c>
      <c r="L98" t="s">
        <v>3654</v>
      </c>
      <c r="M98" t="str">
        <f>VLOOKUP(I98,CHOOSE({1,2},Table11[Native],Table11[Name]),2,0)</f>
        <v>Huìníng Xiàn</v>
      </c>
      <c r="N98" t="str">
        <f>VLOOKUP(H98,CHOOSE({1,2},Table11[Native],Table11[Name]),2,0)</f>
        <v>Báiyín Shì</v>
      </c>
      <c r="O98" t="str">
        <f t="shared" si="8"/>
        <v>Chaijiamen Zhen (Báiyín Shì)</v>
      </c>
      <c r="P98" t="str">
        <f t="shared" si="9"/>
        <v>Chaijiamen Zhen (Báiyín Shì)</v>
      </c>
    </row>
    <row r="99" spans="1:16" hidden="1" x14ac:dyDescent="0.25">
      <c r="A99" t="s">
        <v>2727</v>
      </c>
      <c r="B99" t="str">
        <f t="shared" si="5"/>
        <v>Cháng'ān Zhèn</v>
      </c>
      <c r="C99" t="str">
        <f t="shared" si="6"/>
        <v>Cháng'ān Zhèn</v>
      </c>
      <c r="D99" t="s">
        <v>2728</v>
      </c>
      <c r="E99" t="s">
        <v>213</v>
      </c>
      <c r="F99" t="str">
        <f t="shared" si="7"/>
        <v>长安镇, 甘州区, 张掖市, 甘肃省</v>
      </c>
      <c r="G99">
        <v>19752</v>
      </c>
      <c r="H99" t="s">
        <v>194</v>
      </c>
      <c r="I99" t="s">
        <v>196</v>
      </c>
      <c r="J99">
        <f>VLOOKUP(F99,[1]!china_towns_second__2[[Column1]:[Y]],3,FALSE)</f>
        <v>38.8907388962567</v>
      </c>
      <c r="K99">
        <f>VLOOKUP(F99,[1]!china_towns_second__2[[Column1]:[Y]],2,FALSE)</f>
        <v>100.4221234</v>
      </c>
      <c r="L99" t="s">
        <v>4825</v>
      </c>
      <c r="M99" t="str">
        <f>VLOOKUP(I99,CHOOSE({1,2},Table11[Native],Table11[Name]),2,0)</f>
        <v>Gānzhōu Qū</v>
      </c>
      <c r="N99" t="str">
        <f>VLOOKUP(H99,CHOOSE({1,2},Table11[Native],Table11[Name]),2,0)</f>
        <v>Zhāngyè Shì</v>
      </c>
      <c r="O99" t="str">
        <f t="shared" si="8"/>
        <v>Chang'an Zhen (Zhāngyè Shì)</v>
      </c>
      <c r="P99" t="str">
        <f t="shared" si="9"/>
        <v>Chang'an Zhen (Zhāngyè Shì)</v>
      </c>
    </row>
    <row r="100" spans="1:16" hidden="1" x14ac:dyDescent="0.25">
      <c r="A100" t="s">
        <v>1545</v>
      </c>
      <c r="B100" t="str">
        <f t="shared" si="5"/>
        <v>Chángbà Zhèn</v>
      </c>
      <c r="C100" t="str">
        <f t="shared" si="6"/>
        <v>Chángbà Zhèn</v>
      </c>
      <c r="D100" t="s">
        <v>1546</v>
      </c>
      <c r="E100" t="s">
        <v>213</v>
      </c>
      <c r="F100" t="str">
        <f t="shared" si="7"/>
        <v>长坝镇, 康县, 陇南市, 甘肃省</v>
      </c>
      <c r="G100">
        <v>12488</v>
      </c>
      <c r="H100" t="s">
        <v>116</v>
      </c>
      <c r="I100" t="s">
        <v>122</v>
      </c>
      <c r="J100">
        <f>VLOOKUP(F100,[1]!china_towns_second__2[[Column1]:[Y]],3,FALSE)</f>
        <v>33.415311878755098</v>
      </c>
      <c r="K100">
        <f>VLOOKUP(F100,[1]!china_towns_second__2[[Column1]:[Y]],2,FALSE)</f>
        <v>105.44598379999999</v>
      </c>
      <c r="L100" t="s">
        <v>4269</v>
      </c>
      <c r="M100" t="str">
        <f>VLOOKUP(I100,CHOOSE({1,2},Table11[Native],Table11[Name]),2,0)</f>
        <v>Kāng Xiàn</v>
      </c>
      <c r="N100" t="str">
        <f>VLOOKUP(H100,CHOOSE({1,2},Table11[Native],Table11[Name]),2,0)</f>
        <v>Lŏngnán Shì</v>
      </c>
      <c r="O100" t="str">
        <f t="shared" si="8"/>
        <v>Changba Zhen (Lŏngnán Shì)</v>
      </c>
      <c r="P100" t="str">
        <f t="shared" si="9"/>
        <v>Changba Zhen (Lŏngnán Shì)</v>
      </c>
    </row>
    <row r="101" spans="1:16" hidden="1" x14ac:dyDescent="0.25">
      <c r="A101" t="s">
        <v>2550</v>
      </c>
      <c r="B101" t="str">
        <f t="shared" si="5"/>
        <v>Chángchéng Zhèn</v>
      </c>
      <c r="C101" t="str">
        <f t="shared" si="6"/>
        <v>Chángchéng Zhèn</v>
      </c>
      <c r="D101" t="s">
        <v>2551</v>
      </c>
      <c r="E101" t="s">
        <v>213</v>
      </c>
      <c r="F101" t="str">
        <f t="shared" si="7"/>
        <v>长城镇, 凉州区, 武威市, 甘肃省</v>
      </c>
      <c r="G101">
        <v>15592</v>
      </c>
      <c r="H101" t="s">
        <v>185</v>
      </c>
      <c r="I101" t="s">
        <v>189</v>
      </c>
      <c r="J101">
        <f>VLOOKUP(F101,[1]!china_towns_second__2[[Column1]:[Y]],3,FALSE)</f>
        <v>37.9956103561316</v>
      </c>
      <c r="K101">
        <f>VLOOKUP(F101,[1]!china_towns_second__2[[Column1]:[Y]],2,FALSE)</f>
        <v>103.0829244</v>
      </c>
      <c r="L101" t="s">
        <v>4738</v>
      </c>
      <c r="M101" t="str">
        <f>VLOOKUP(I101,CHOOSE({1,2},Table11[Native],Table11[Name]),2,0)</f>
        <v>Liángzhōu Qū</v>
      </c>
      <c r="N101" t="str">
        <f>VLOOKUP(H101,CHOOSE({1,2},Table11[Native],Table11[Name]),2,0)</f>
        <v>Wŭwēi Shì</v>
      </c>
      <c r="O101" t="str">
        <f t="shared" si="8"/>
        <v>Changcheng Zhen (Wŭwēi Shì)</v>
      </c>
      <c r="P101" t="str">
        <f t="shared" si="9"/>
        <v>Changcheng Zhen (Wŭwēi Shì)</v>
      </c>
    </row>
    <row r="102" spans="1:16" hidden="1" x14ac:dyDescent="0.25">
      <c r="A102" t="s">
        <v>649</v>
      </c>
      <c r="B102" t="str">
        <f t="shared" si="5"/>
        <v>Chángchuān Xiāng</v>
      </c>
      <c r="C102" t="str">
        <f t="shared" si="6"/>
        <v>Chángchuān Xiāng</v>
      </c>
      <c r="D102" t="s">
        <v>650</v>
      </c>
      <c r="E102" t="s">
        <v>216</v>
      </c>
      <c r="F102" t="str">
        <f t="shared" si="7"/>
        <v>长川乡, 临潭县, 甘南藏族自治州, 甘肃省</v>
      </c>
      <c r="G102">
        <v>10037</v>
      </c>
      <c r="H102" t="s">
        <v>37</v>
      </c>
      <c r="I102" t="s">
        <v>43</v>
      </c>
      <c r="J102" t="e">
        <f>VLOOKUP(F102,[1]!china_towns_second__2[[Column1]:[Y]],3,FALSE)</f>
        <v>#N/A</v>
      </c>
      <c r="K102" t="e">
        <f>VLOOKUP(F102,[1]!china_towns_second__2[[Column1]:[Y]],2,FALSE)</f>
        <v>#N/A</v>
      </c>
      <c r="L102" t="s">
        <v>3843</v>
      </c>
      <c r="M102" t="str">
        <f>VLOOKUP(I102,CHOOSE({1,2},Table11[Native],Table11[Name]),2,0)</f>
        <v>Líntán Xiàn</v>
      </c>
      <c r="N102" t="str">
        <f>VLOOKUP(H102,CHOOSE({1,2},Table11[Native],Table11[Name]),2,0)</f>
        <v>Gānnán Zàngzú Zìzhìzhōu</v>
      </c>
      <c r="O102" t="str">
        <f t="shared" si="8"/>
        <v>Changchuan Xiang (Gānnán Zàngzú Zìzhìzhōu)</v>
      </c>
      <c r="P102" t="str">
        <f t="shared" si="9"/>
        <v>Changchuan Xiang (Gānnán Zàngzú Zìzhìzhōu)</v>
      </c>
    </row>
    <row r="103" spans="1:16" hidden="1" x14ac:dyDescent="0.25">
      <c r="A103" t="s">
        <v>1547</v>
      </c>
      <c r="B103" t="str">
        <f t="shared" si="5"/>
        <v>Chángdào Zhèn</v>
      </c>
      <c r="C103" t="str">
        <f t="shared" si="6"/>
        <v>Chángdào Zhèn</v>
      </c>
      <c r="D103" t="s">
        <v>1548</v>
      </c>
      <c r="E103" t="s">
        <v>213</v>
      </c>
      <c r="F103" t="str">
        <f t="shared" si="7"/>
        <v>长道镇, 西和县, 陇南市, 甘肃省</v>
      </c>
      <c r="G103">
        <v>23940</v>
      </c>
      <c r="H103" t="s">
        <v>116</v>
      </c>
      <c r="I103" t="s">
        <v>134</v>
      </c>
      <c r="J103">
        <f>VLOOKUP(F103,[1]!china_towns_second__2[[Column1]:[Y]],3,FALSE)</f>
        <v>34.164436071367398</v>
      </c>
      <c r="K103">
        <f>VLOOKUP(F103,[1]!china_towns_second__2[[Column1]:[Y]],2,FALSE)</f>
        <v>105.3832017</v>
      </c>
      <c r="L103" t="s">
        <v>4270</v>
      </c>
      <c r="M103" t="str">
        <f>VLOOKUP(I103,CHOOSE({1,2},Table11[Native],Table11[Name]),2,0)</f>
        <v>Xīhé Xiàn</v>
      </c>
      <c r="N103" t="str">
        <f>VLOOKUP(H103,CHOOSE({1,2},Table11[Native],Table11[Name]),2,0)</f>
        <v>Lŏngnán Shì</v>
      </c>
      <c r="O103" t="str">
        <f t="shared" si="8"/>
        <v>Changdao Zhen (Lŏngnán Shì)</v>
      </c>
      <c r="P103" t="str">
        <f t="shared" si="9"/>
        <v>Changdao Zhen (Lŏngnán Shì)</v>
      </c>
    </row>
    <row r="104" spans="1:16" hidden="1" x14ac:dyDescent="0.25">
      <c r="A104" t="s">
        <v>392</v>
      </c>
      <c r="B104" t="str">
        <f t="shared" si="5"/>
        <v>Chángjiāhé Zhèn [Chánghé Zhèn]</v>
      </c>
      <c r="C104" t="str">
        <f t="shared" si="6"/>
        <v>Chángjiāhé Zhèn [Chánghé Zhèn]</v>
      </c>
      <c r="D104" t="s">
        <v>393</v>
      </c>
      <c r="E104" t="s">
        <v>213</v>
      </c>
      <c r="F104" t="str">
        <f t="shared" si="7"/>
        <v>常家河镇, 通渭县, 定西市, 甘肃省</v>
      </c>
      <c r="G104">
        <v>29716</v>
      </c>
      <c r="H104" t="s">
        <v>20</v>
      </c>
      <c r="I104" t="s">
        <v>30</v>
      </c>
      <c r="J104">
        <f>VLOOKUP(F104,[1]!china_towns_second__2[[Column1]:[Y]],3,FALSE)</f>
        <v>35.015142667943799</v>
      </c>
      <c r="K104">
        <f>VLOOKUP(F104,[1]!china_towns_second__2[[Column1]:[Y]],2,FALSE)</f>
        <v>105.1237653</v>
      </c>
      <c r="L104" t="s">
        <v>3729</v>
      </c>
      <c r="M104" t="str">
        <f>VLOOKUP(I104,CHOOSE({1,2},Table11[Native],Table11[Name]),2,0)</f>
        <v>Tōngwèi Xiàn</v>
      </c>
      <c r="N104" t="str">
        <f>VLOOKUP(H104,CHOOSE({1,2},Table11[Native],Table11[Name]),2,0)</f>
        <v>Dìngxī Shì</v>
      </c>
      <c r="O104" t="str">
        <f t="shared" si="8"/>
        <v>Changjiahe Zhen [Changhe Zhen] (Dìngxī Shì)</v>
      </c>
      <c r="P104" t="str">
        <f t="shared" si="9"/>
        <v>Changjiahe Zhen [Changhe Zhen] (Dìngxī Shì)</v>
      </c>
    </row>
    <row r="105" spans="1:16" hidden="1" x14ac:dyDescent="0.25">
      <c r="A105" t="s">
        <v>875</v>
      </c>
      <c r="B105" t="str">
        <f t="shared" si="5"/>
        <v>Chāngmă Zhèn</v>
      </c>
      <c r="C105" t="str">
        <f t="shared" si="6"/>
        <v>Chāngmă Zhèn</v>
      </c>
      <c r="D105" t="s">
        <v>876</v>
      </c>
      <c r="E105" t="s">
        <v>213</v>
      </c>
      <c r="F105" t="str">
        <f t="shared" si="7"/>
        <v>昌马镇, 玉门市, 酒泉市, 甘肃省</v>
      </c>
      <c r="G105">
        <v>3970</v>
      </c>
      <c r="H105" t="s">
        <v>63</v>
      </c>
      <c r="I105" t="s">
        <v>76</v>
      </c>
      <c r="J105">
        <f>VLOOKUP(F105,[1]!china_towns_second__2[[Column1]:[Y]],3,FALSE)</f>
        <v>39.903668428754202</v>
      </c>
      <c r="K105">
        <f>VLOOKUP(F105,[1]!china_towns_second__2[[Column1]:[Y]],2,FALSE)</f>
        <v>96.872878970000002</v>
      </c>
      <c r="L105" t="s">
        <v>3951</v>
      </c>
      <c r="M105" t="str">
        <f>VLOOKUP(I105,CHOOSE({1,2},Table11[Native],Table11[Name]),2,0)</f>
        <v>Yùmén Shì</v>
      </c>
      <c r="N105" t="str">
        <f>VLOOKUP(H105,CHOOSE({1,2},Table11[Native],Table11[Name]),2,0)</f>
        <v>Jiŭquán Shì</v>
      </c>
      <c r="O105" t="str">
        <f t="shared" si="8"/>
        <v>Changma Zhen (Jiŭquán Shì)</v>
      </c>
      <c r="P105" t="str">
        <f t="shared" si="9"/>
        <v>Changma Zhen (Jiŭquán Shì)</v>
      </c>
    </row>
    <row r="106" spans="1:16" hidden="1" x14ac:dyDescent="0.25">
      <c r="A106" t="s">
        <v>2552</v>
      </c>
      <c r="B106" t="str">
        <f t="shared" si="5"/>
        <v>Chāngníng Zhèn</v>
      </c>
      <c r="C106" t="str">
        <f t="shared" si="6"/>
        <v>Chāngníng Zhèn</v>
      </c>
      <c r="D106" t="s">
        <v>2553</v>
      </c>
      <c r="E106" t="s">
        <v>213</v>
      </c>
      <c r="F106" t="str">
        <f t="shared" si="7"/>
        <v>昌宁镇, 民勤县, 武威市, 甘肃省</v>
      </c>
      <c r="G106">
        <v>8779</v>
      </c>
      <c r="H106" t="s">
        <v>185</v>
      </c>
      <c r="I106" t="s">
        <v>191</v>
      </c>
      <c r="J106">
        <f>VLOOKUP(F106,[1]!china_towns_second__2[[Column1]:[Y]],3,FALSE)</f>
        <v>38.5855411520389</v>
      </c>
      <c r="K106">
        <f>VLOOKUP(F106,[1]!china_towns_second__2[[Column1]:[Y]],2,FALSE)</f>
        <v>102.5923868</v>
      </c>
      <c r="L106" t="s">
        <v>4739</v>
      </c>
      <c r="M106" t="str">
        <f>VLOOKUP(I106,CHOOSE({1,2},Table11[Native],Table11[Name]),2,0)</f>
        <v>Mínqín Xiàn</v>
      </c>
      <c r="N106" t="str">
        <f>VLOOKUP(H106,CHOOSE({1,2},Table11[Native],Table11[Name]),2,0)</f>
        <v>Wŭwēi Shì</v>
      </c>
      <c r="O106" t="str">
        <f t="shared" si="8"/>
        <v>Changning Zhen (Wŭwēi Shì)</v>
      </c>
      <c r="P106" t="str">
        <f t="shared" si="9"/>
        <v>Changning Zhen (Wŭwēi Shì)</v>
      </c>
    </row>
    <row r="107" spans="1:16" hidden="1" x14ac:dyDescent="0.25">
      <c r="A107" t="s">
        <v>2111</v>
      </c>
      <c r="B107" t="str">
        <f t="shared" si="5"/>
        <v>Chángqìngqiáo Zhèn</v>
      </c>
      <c r="C107" t="str">
        <f t="shared" si="6"/>
        <v>Chángqìngqiáo Zhèn</v>
      </c>
      <c r="D107" t="s">
        <v>2112</v>
      </c>
      <c r="E107" t="s">
        <v>213</v>
      </c>
      <c r="F107" t="str">
        <f t="shared" si="7"/>
        <v>长庆桥镇, 宁县, 庆阳市, 甘肃省</v>
      </c>
      <c r="G107">
        <v>9103</v>
      </c>
      <c r="H107" t="s">
        <v>151</v>
      </c>
      <c r="I107" t="s">
        <v>159</v>
      </c>
      <c r="J107">
        <f>VLOOKUP(F107,[1]!china_towns_second__2[[Column1]:[Y]],3,FALSE)</f>
        <v>35.333865726637299</v>
      </c>
      <c r="K107">
        <f>VLOOKUP(F107,[1]!china_towns_second__2[[Column1]:[Y]],2,FALSE)</f>
        <v>107.75000230000001</v>
      </c>
      <c r="L107" t="s">
        <v>4531</v>
      </c>
      <c r="M107" t="str">
        <f>VLOOKUP(I107,CHOOSE({1,2},Table11[Native],Table11[Name]),2,0)</f>
        <v>Níng Xiàn</v>
      </c>
      <c r="N107" t="str">
        <f>VLOOKUP(H107,CHOOSE({1,2},Table11[Native],Table11[Name]),2,0)</f>
        <v>Qìngyáng Shì</v>
      </c>
      <c r="O107" t="str">
        <f t="shared" si="8"/>
        <v>Changqingqiao Zhen (Qìngyáng Shì)</v>
      </c>
      <c r="P107" t="str">
        <f t="shared" si="9"/>
        <v>Changqingqiao Zhen (Qìngyáng Shì)</v>
      </c>
    </row>
    <row r="108" spans="1:16" hidden="1" x14ac:dyDescent="0.25">
      <c r="A108" t="s">
        <v>229</v>
      </c>
      <c r="B108" t="str">
        <f t="shared" si="5"/>
        <v>Chángzhēng Jiēdào</v>
      </c>
      <c r="C108" t="str">
        <f t="shared" si="6"/>
        <v>Chángzhēng Jiēdào</v>
      </c>
      <c r="D108" t="s">
        <v>230</v>
      </c>
      <c r="E108" t="s">
        <v>231</v>
      </c>
      <c r="F108" t="str">
        <f t="shared" si="7"/>
        <v>长征街道, 平川区, 白银市, 甘肃省</v>
      </c>
      <c r="G108">
        <v>28604</v>
      </c>
      <c r="H108" t="s">
        <v>6</v>
      </c>
      <c r="I108" t="s">
        <v>18</v>
      </c>
      <c r="J108">
        <f>VLOOKUP(F108,[1]!china_towns_second__2[[Column1]:[Y]],3,FALSE)</f>
        <v>36.721766411512398</v>
      </c>
      <c r="K108">
        <f>VLOOKUP(F108,[1]!china_towns_second__2[[Column1]:[Y]],2,FALSE)</f>
        <v>104.8641825</v>
      </c>
      <c r="L108" t="s">
        <v>3655</v>
      </c>
      <c r="M108" t="str">
        <f>VLOOKUP(I108,CHOOSE({1,2},Table11[Native],Table11[Name]),2,0)</f>
        <v>Píngchuān Qū</v>
      </c>
      <c r="N108" t="str">
        <f>VLOOKUP(H108,CHOOSE({1,2},Table11[Native],Table11[Name]),2,0)</f>
        <v>Báiyín Shì</v>
      </c>
      <c r="O108" t="str">
        <f t="shared" si="8"/>
        <v>Changzheng Jiedao (Báiyín Shì)</v>
      </c>
      <c r="P108" t="str">
        <f t="shared" si="9"/>
        <v>Changzheng Jiedao (Báiyín Shì)</v>
      </c>
    </row>
    <row r="109" spans="1:16" hidden="1" x14ac:dyDescent="0.25">
      <c r="A109" t="s">
        <v>1549</v>
      </c>
      <c r="B109" t="str">
        <f t="shared" si="5"/>
        <v>Chánhé Xiāng</v>
      </c>
      <c r="C109" t="str">
        <f t="shared" si="6"/>
        <v>Chánhé Xiāng</v>
      </c>
      <c r="D109" t="s">
        <v>1550</v>
      </c>
      <c r="E109" t="s">
        <v>216</v>
      </c>
      <c r="F109" t="str">
        <f t="shared" si="7"/>
        <v>镡河乡, 成县, 陇南市, 甘肃省</v>
      </c>
      <c r="G109">
        <v>4918</v>
      </c>
      <c r="H109" t="s">
        <v>116</v>
      </c>
      <c r="I109" t="s">
        <v>118</v>
      </c>
      <c r="J109" t="e">
        <f>VLOOKUP(F109,[1]!china_towns_second__2[[Column1]:[Y]],3,FALSE)</f>
        <v>#N/A</v>
      </c>
      <c r="K109" t="e">
        <f>VLOOKUP(F109,[1]!china_towns_second__2[[Column1]:[Y]],2,FALSE)</f>
        <v>#N/A</v>
      </c>
      <c r="L109" t="s">
        <v>4271</v>
      </c>
      <c r="M109" t="str">
        <f>VLOOKUP(I109,CHOOSE({1,2},Table11[Native],Table11[Name]),2,0)</f>
        <v>Chéng Xiàn</v>
      </c>
      <c r="N109" t="str">
        <f>VLOOKUP(H109,CHOOSE({1,2},Table11[Native],Table11[Name]),2,0)</f>
        <v>Lŏngnán Shì</v>
      </c>
      <c r="O109" t="str">
        <f t="shared" si="8"/>
        <v>Chanhe Xiang (Lŏngnán Shì)</v>
      </c>
      <c r="P109" t="str">
        <f t="shared" si="9"/>
        <v>Chanhe Xiang (Lŏngnán Shì)</v>
      </c>
    </row>
    <row r="110" spans="1:16" hidden="1" x14ac:dyDescent="0.25">
      <c r="A110" t="s">
        <v>394</v>
      </c>
      <c r="B110" t="str">
        <f t="shared" si="5"/>
        <v>Chánkŏu Zhèn</v>
      </c>
      <c r="C110" t="str">
        <f t="shared" si="6"/>
        <v>Chánkŏu Zhèn</v>
      </c>
      <c r="D110" t="s">
        <v>395</v>
      </c>
      <c r="E110" t="s">
        <v>213</v>
      </c>
      <c r="F110" t="str">
        <f t="shared" si="7"/>
        <v>馋口镇, 安定区, 定西市, 甘肃省</v>
      </c>
      <c r="G110">
        <v>22273</v>
      </c>
      <c r="H110" t="s">
        <v>20</v>
      </c>
      <c r="I110" t="s">
        <v>22</v>
      </c>
      <c r="J110">
        <f>VLOOKUP(F110,[1]!china_towns_second__2[[Column1]:[Y]],3,FALSE)</f>
        <v>35.728743129508302</v>
      </c>
      <c r="K110">
        <f>VLOOKUP(F110,[1]!china_towns_second__2[[Column1]:[Y]],2,FALSE)</f>
        <v>104.50165440000001</v>
      </c>
      <c r="L110" t="s">
        <v>3730</v>
      </c>
      <c r="M110" t="str">
        <f>VLOOKUP(I110,CHOOSE({1,2},Table11[Native],Table11[Name]),2,0)</f>
        <v>Āndìng Qū</v>
      </c>
      <c r="N110" t="str">
        <f>VLOOKUP(H110,CHOOSE({1,2},Table11[Native],Table11[Name]),2,0)</f>
        <v>Dìngxī Shì</v>
      </c>
      <c r="O110" t="str">
        <f t="shared" si="8"/>
        <v>Chankou Zhen (Dìngxī Shì)</v>
      </c>
      <c r="P110" t="str">
        <f t="shared" si="9"/>
        <v>Chankou Zhen (Dìngxī Shì)</v>
      </c>
    </row>
    <row r="111" spans="1:16" hidden="1" x14ac:dyDescent="0.25">
      <c r="A111" t="s">
        <v>1900</v>
      </c>
      <c r="B111" t="str">
        <f t="shared" si="5"/>
        <v>Cháonèi Zhèn</v>
      </c>
      <c r="C111" t="str">
        <f t="shared" si="6"/>
        <v>Cháonèi Zhèn</v>
      </c>
      <c r="D111" t="s">
        <v>1901</v>
      </c>
      <c r="E111" t="s">
        <v>213</v>
      </c>
      <c r="F111" t="str">
        <f t="shared" si="7"/>
        <v>朝那镇, 灵台县, 平凉市, 甘肃省</v>
      </c>
      <c r="G111">
        <v>16111</v>
      </c>
      <c r="H111" t="s">
        <v>136</v>
      </c>
      <c r="I111" t="s">
        <v>147</v>
      </c>
      <c r="J111">
        <f>VLOOKUP(F111,[1]!china_towns_second__2[[Column1]:[Y]],3,FALSE)</f>
        <v>35.100250803365199</v>
      </c>
      <c r="K111">
        <f>VLOOKUP(F111,[1]!china_towns_second__2[[Column1]:[Y]],2,FALSE)</f>
        <v>107.2086515</v>
      </c>
      <c r="L111" t="s">
        <v>4432</v>
      </c>
      <c r="M111" t="str">
        <f>VLOOKUP(I111,CHOOSE({1,2},Table11[Native],Table11[Name]),2,0)</f>
        <v>Língtái Xiàn</v>
      </c>
      <c r="N111" t="str">
        <f>VLOOKUP(H111,CHOOSE({1,2},Table11[Native],Table11[Name]),2,0)</f>
        <v>Píngliáng Shì</v>
      </c>
      <c r="O111" t="str">
        <f t="shared" si="8"/>
        <v>Chaonei Zhen (Píngliáng Shì)</v>
      </c>
      <c r="P111" t="str">
        <f t="shared" si="9"/>
        <v>Chaonei Zhen (Píngliáng Shì)</v>
      </c>
    </row>
    <row r="112" spans="1:16" hidden="1" x14ac:dyDescent="0.25">
      <c r="A112" t="s">
        <v>817</v>
      </c>
      <c r="B112" t="str">
        <f t="shared" si="5"/>
        <v>Cháoyáng Jiēdào</v>
      </c>
      <c r="C112" t="str">
        <f t="shared" si="6"/>
        <v>Cháoyáng Jiēdào</v>
      </c>
      <c r="D112" t="s">
        <v>818</v>
      </c>
      <c r="E112" t="s">
        <v>231</v>
      </c>
      <c r="F112" t="str">
        <f t="shared" si="7"/>
        <v>朝阳街道, 嘉峪关 市辖区, 嘉峪关市, 甘肃省</v>
      </c>
      <c r="G112">
        <v>21644</v>
      </c>
      <c r="H112" t="s">
        <v>53</v>
      </c>
      <c r="I112" t="s">
        <v>55</v>
      </c>
      <c r="J112" t="e">
        <f>VLOOKUP(F112,[1]!china_towns_second__2[[Column1]:[Y]],3,FALSE)</f>
        <v>#N/A</v>
      </c>
      <c r="K112" t="e">
        <f>VLOOKUP(F112,[1]!china_towns_second__2[[Column1]:[Y]],2,FALSE)</f>
        <v>#N/A</v>
      </c>
      <c r="L112" t="s">
        <v>3924</v>
      </c>
      <c r="M112" t="str">
        <f>VLOOKUP(I112,CHOOSE({1,2},Table11[Native],Table11[Name]),2,0)</f>
        <v>Jiāyùguān Shìxiáqū</v>
      </c>
      <c r="N112" t="str">
        <f>VLOOKUP(H112,CHOOSE({1,2},Table11[Native],Table11[Name]),2,0)</f>
        <v>Jiāyùguān Shì</v>
      </c>
      <c r="O112" t="str">
        <f t="shared" si="8"/>
        <v>Chaoyang Jiedao (Jiāyùguān Shì)</v>
      </c>
      <c r="P112" t="str">
        <f t="shared" si="9"/>
        <v>Chaoyang Jiedao (Jiāyùguān Shì)</v>
      </c>
    </row>
    <row r="113" spans="1:16" hidden="1" x14ac:dyDescent="0.25">
      <c r="A113" t="s">
        <v>2113</v>
      </c>
      <c r="B113" t="str">
        <f t="shared" si="5"/>
        <v>Chēdào Zhèn</v>
      </c>
      <c r="C113" t="str">
        <f t="shared" si="6"/>
        <v>Chēdào Zhèn</v>
      </c>
      <c r="D113" t="s">
        <v>2114</v>
      </c>
      <c r="E113" t="s">
        <v>213</v>
      </c>
      <c r="F113" t="str">
        <f t="shared" si="7"/>
        <v>车道镇, 环县, 庆阳市, 甘肃省</v>
      </c>
      <c r="G113">
        <v>17608</v>
      </c>
      <c r="H113" t="s">
        <v>151</v>
      </c>
      <c r="I113" t="s">
        <v>157</v>
      </c>
      <c r="J113">
        <f>VLOOKUP(F113,[1]!china_towns_second__2[[Column1]:[Y]],3,FALSE)</f>
        <v>36.380056840807804</v>
      </c>
      <c r="K113">
        <f>VLOOKUP(F113,[1]!china_towns_second__2[[Column1]:[Y]],2,FALSE)</f>
        <v>106.8311384</v>
      </c>
      <c r="L113" t="s">
        <v>4532</v>
      </c>
      <c r="M113" t="str">
        <f>VLOOKUP(I113,CHOOSE({1,2},Table11[Native],Table11[Name]),2,0)</f>
        <v>Huán Xiàn</v>
      </c>
      <c r="N113" t="str">
        <f>VLOOKUP(H113,CHOOSE({1,2},Table11[Native],Table11[Name]),2,0)</f>
        <v>Qìngyáng Shì</v>
      </c>
      <c r="O113" t="str">
        <f t="shared" si="8"/>
        <v>Chedao Zhen (Qìngyáng Shì)</v>
      </c>
      <c r="P113" t="str">
        <f t="shared" si="9"/>
        <v>Chedao Zhen (Qìngyáng Shì)</v>
      </c>
    </row>
    <row r="114" spans="1:16" hidden="1" x14ac:dyDescent="0.25">
      <c r="A114" t="s">
        <v>1297</v>
      </c>
      <c r="B114" t="str">
        <f t="shared" si="5"/>
        <v>Chējiāwān Xiāng</v>
      </c>
      <c r="C114" t="str">
        <f t="shared" si="6"/>
        <v>Chējiāwān Xiāng</v>
      </c>
      <c r="D114" t="s">
        <v>1298</v>
      </c>
      <c r="E114" t="s">
        <v>216</v>
      </c>
      <c r="F114" t="str">
        <f t="shared" si="7"/>
        <v>车家湾乡, 东乡族自治县, 临夏回族自治州, 甘肃省</v>
      </c>
      <c r="G114">
        <v>3951</v>
      </c>
      <c r="H114" t="s">
        <v>98</v>
      </c>
      <c r="I114" t="s">
        <v>100</v>
      </c>
      <c r="J114" t="e">
        <f>VLOOKUP(F114,[1]!china_towns_second__2[[Column1]:[Y]],3,FALSE)</f>
        <v>#N/A</v>
      </c>
      <c r="K114" t="e">
        <f>VLOOKUP(F114,[1]!china_towns_second__2[[Column1]:[Y]],2,FALSE)</f>
        <v>#N/A</v>
      </c>
      <c r="L114" t="s">
        <v>4151</v>
      </c>
      <c r="M114" t="str">
        <f>VLOOKUP(I114,CHOOSE({1,2},Table11[Native],Table11[Name]),2,0)</f>
        <v>Dōngxiāngzú Zìzhìxiàn</v>
      </c>
      <c r="N114" t="str">
        <f>VLOOKUP(H114,CHOOSE({1,2},Table11[Native],Table11[Name]),2,0)</f>
        <v>Línxià Huízú Zìzhìzhōu</v>
      </c>
      <c r="O114" t="str">
        <f t="shared" si="8"/>
        <v>Chejiawan Xiang (Línxià Huízú Zìzhìzhōu)</v>
      </c>
      <c r="P114" t="str">
        <f t="shared" si="9"/>
        <v>Chejiawan Xiang (Línxià Huízú Zìzhìzhōu)</v>
      </c>
    </row>
    <row r="115" spans="1:16" hidden="1" x14ac:dyDescent="0.25">
      <c r="A115" t="s">
        <v>1551</v>
      </c>
      <c r="B115" t="str">
        <f t="shared" si="5"/>
        <v>Chēlā Xiāng</v>
      </c>
      <c r="C115" t="str">
        <f t="shared" si="6"/>
        <v>Chēlā Xiāng</v>
      </c>
      <c r="D115" t="s">
        <v>1552</v>
      </c>
      <c r="E115" t="s">
        <v>216</v>
      </c>
      <c r="F115" t="str">
        <f t="shared" si="7"/>
        <v>车拉乡, 宕昌县, 陇南市, 甘肃省</v>
      </c>
      <c r="G115">
        <v>11045</v>
      </c>
      <c r="H115" t="s">
        <v>116</v>
      </c>
      <c r="I115" t="s">
        <v>128</v>
      </c>
      <c r="J115" t="e">
        <f>VLOOKUP(F115,[1]!china_towns_second__2[[Column1]:[Y]],3,FALSE)</f>
        <v>#N/A</v>
      </c>
      <c r="K115" t="e">
        <f>VLOOKUP(F115,[1]!china_towns_second__2[[Column1]:[Y]],2,FALSE)</f>
        <v>#N/A</v>
      </c>
      <c r="L115" t="s">
        <v>4272</v>
      </c>
      <c r="M115" t="str">
        <f>VLOOKUP(I115,CHOOSE({1,2},Table11[Native],Table11[Name]),2,0)</f>
        <v>Tànchāng Xiàn</v>
      </c>
      <c r="N115" t="str">
        <f>VLOOKUP(H115,CHOOSE({1,2},Table11[Native],Table11[Name]),2,0)</f>
        <v>Lŏngnán Shì</v>
      </c>
      <c r="O115" t="str">
        <f t="shared" si="8"/>
        <v>Chela Xiang (Lŏngnán Shì)</v>
      </c>
      <c r="P115" t="str">
        <f t="shared" si="9"/>
        <v>Chela Xiang (Lŏngnán Shì)</v>
      </c>
    </row>
    <row r="116" spans="1:16" hidden="1" x14ac:dyDescent="0.25">
      <c r="A116" t="s">
        <v>1299</v>
      </c>
      <c r="B116" t="str">
        <f t="shared" si="5"/>
        <v>Chéngbĕi Jiēdào</v>
      </c>
      <c r="C116" t="str">
        <f t="shared" si="6"/>
        <v>Chéngbĕi Jiēdào</v>
      </c>
      <c r="D116" t="s">
        <v>1300</v>
      </c>
      <c r="E116" t="s">
        <v>231</v>
      </c>
      <c r="F116" t="str">
        <f t="shared" si="7"/>
        <v>城北街道, 临夏市, 临夏回族自治州, 甘肃省</v>
      </c>
      <c r="G116">
        <v>34365</v>
      </c>
      <c r="H116" t="s">
        <v>98</v>
      </c>
      <c r="I116" t="s">
        <v>110</v>
      </c>
      <c r="J116">
        <f>VLOOKUP(F116,[1]!china_towns_second__2[[Column1]:[Y]],3,FALSE)</f>
        <v>35.610321086127399</v>
      </c>
      <c r="K116">
        <f>VLOOKUP(F116,[1]!china_towns_second__2[[Column1]:[Y]],2,FALSE)</f>
        <v>103.2120951</v>
      </c>
      <c r="L116" t="s">
        <v>4152</v>
      </c>
      <c r="M116" t="str">
        <f>VLOOKUP(I116,CHOOSE({1,2},Table11[Native],Table11[Name]),2,0)</f>
        <v>Línxià Shì</v>
      </c>
      <c r="N116" t="str">
        <f>VLOOKUP(H116,CHOOSE({1,2},Table11[Native],Table11[Name]),2,0)</f>
        <v>Línxià Huízú Zìzhìzhōu</v>
      </c>
      <c r="O116" t="str">
        <f t="shared" si="8"/>
        <v>Chengbei Jiedao (Línxià Huízú Zìzhìzhōu)</v>
      </c>
      <c r="P116" t="str">
        <f t="shared" si="9"/>
        <v>Chengbei Jiedao (Línxià Huízú Zìzhìzhōu)</v>
      </c>
    </row>
    <row r="117" spans="1:16" hidden="1" x14ac:dyDescent="0.25">
      <c r="A117" t="s">
        <v>1902</v>
      </c>
      <c r="B117" t="str">
        <f t="shared" si="5"/>
        <v>Chéngchuān Zhèn</v>
      </c>
      <c r="C117" t="str">
        <f t="shared" si="6"/>
        <v>Chéngchuān Zhèn</v>
      </c>
      <c r="D117" t="s">
        <v>1903</v>
      </c>
      <c r="E117" t="s">
        <v>213</v>
      </c>
      <c r="F117" t="str">
        <f t="shared" si="7"/>
        <v>城川镇, 静宁县, 平凉市, 甘肃省</v>
      </c>
      <c r="G117">
        <v>16223</v>
      </c>
      <c r="H117" t="s">
        <v>136</v>
      </c>
      <c r="I117" t="s">
        <v>143</v>
      </c>
      <c r="J117">
        <f>VLOOKUP(F117,[1]!china_towns_second__2[[Column1]:[Y]],3,FALSE)</f>
        <v>35.462790264099098</v>
      </c>
      <c r="K117">
        <f>VLOOKUP(F117,[1]!china_towns_second__2[[Column1]:[Y]],2,FALSE)</f>
        <v>105.726816</v>
      </c>
      <c r="L117" t="s">
        <v>4433</v>
      </c>
      <c r="M117" t="str">
        <f>VLOOKUP(I117,CHOOSE({1,2},Table11[Native],Table11[Name]),2,0)</f>
        <v>Jìngníng Xiàn</v>
      </c>
      <c r="N117" t="str">
        <f>VLOOKUP(H117,CHOOSE({1,2},Table11[Native],Table11[Name]),2,0)</f>
        <v>Píngliáng Shì</v>
      </c>
      <c r="O117" t="str">
        <f t="shared" si="8"/>
        <v>Chengchuan Zhen (Píngliáng Shì)</v>
      </c>
      <c r="P117" t="str">
        <f t="shared" si="9"/>
        <v>Chengchuan Zhen (Píngliáng Shì)</v>
      </c>
    </row>
    <row r="118" spans="1:16" hidden="1" x14ac:dyDescent="0.25">
      <c r="A118" t="s">
        <v>396</v>
      </c>
      <c r="B118" t="str">
        <f t="shared" si="5"/>
        <v>Chēnggōuyì Zhèn</v>
      </c>
      <c r="C118" t="str">
        <f t="shared" si="6"/>
        <v>Chēnggōuyì Zhèn</v>
      </c>
      <c r="D118" t="s">
        <v>397</v>
      </c>
      <c r="E118" t="s">
        <v>213</v>
      </c>
      <c r="F118" t="str">
        <f t="shared" si="7"/>
        <v>称钩驿镇, 安定区, 定西市, 甘肃省</v>
      </c>
      <c r="G118">
        <v>14312</v>
      </c>
      <c r="H118" t="s">
        <v>20</v>
      </c>
      <c r="I118" t="s">
        <v>22</v>
      </c>
      <c r="J118">
        <f>VLOOKUP(F118,[1]!china_towns_second__2[[Column1]:[Y]],3,FALSE)</f>
        <v>35.657942227449503</v>
      </c>
      <c r="K118">
        <f>VLOOKUP(F118,[1]!china_towns_second__2[[Column1]:[Y]],2,FALSE)</f>
        <v>104.40397969999999</v>
      </c>
      <c r="L118" t="s">
        <v>3731</v>
      </c>
      <c r="M118" t="str">
        <f>VLOOKUP(I118,CHOOSE({1,2},Table11[Native],Table11[Name]),2,0)</f>
        <v>Āndìng Qū</v>
      </c>
      <c r="N118" t="str">
        <f>VLOOKUP(H118,CHOOSE({1,2},Table11[Native],Table11[Name]),2,0)</f>
        <v>Dìngxī Shì</v>
      </c>
      <c r="O118" t="str">
        <f t="shared" si="8"/>
        <v>Chenggouyi Zhen (Dìngxī Shì)</v>
      </c>
      <c r="P118" t="str">
        <f t="shared" si="9"/>
        <v>Chenggouyi Zhen (Dìngxī Shì)</v>
      </c>
    </row>
    <row r="119" spans="1:16" hidden="1" x14ac:dyDescent="0.25">
      <c r="A119" t="s">
        <v>877</v>
      </c>
      <c r="B119" t="str">
        <f t="shared" si="5"/>
        <v>Chéngguān Jiēdào</v>
      </c>
      <c r="C119" t="str">
        <f t="shared" si="6"/>
        <v>Chéngguān Jiēdào</v>
      </c>
      <c r="D119" t="s">
        <v>878</v>
      </c>
      <c r="E119" t="s">
        <v>231</v>
      </c>
      <c r="F119" t="str">
        <f t="shared" si="7"/>
        <v>城关街道, 金塔县, 酒泉市, 甘肃省</v>
      </c>
      <c r="G119">
        <v>30850</v>
      </c>
      <c r="H119" t="s">
        <v>63</v>
      </c>
      <c r="I119" t="s">
        <v>70</v>
      </c>
      <c r="J119" t="e">
        <f>VLOOKUP(F119,[1]!china_towns_second__2[[Column1]:[Y]],3,FALSE)</f>
        <v>#N/A</v>
      </c>
      <c r="K119" t="e">
        <f>VLOOKUP(F119,[1]!china_towns_second__2[[Column1]:[Y]],2,FALSE)</f>
        <v>#N/A</v>
      </c>
      <c r="L119" t="s">
        <v>3952</v>
      </c>
      <c r="M119" t="str">
        <f>VLOOKUP(I119,CHOOSE({1,2},Table11[Native],Table11[Name]),2,0)</f>
        <v>Jīntă Xiàn</v>
      </c>
      <c r="N119" t="str">
        <f>VLOOKUP(H119,CHOOSE({1,2},Table11[Native],Table11[Name]),2,0)</f>
        <v>Jiŭquán Shì</v>
      </c>
      <c r="O119" t="str">
        <f t="shared" si="8"/>
        <v>Chengguan Jiedao (Jiŭquán Shì)</v>
      </c>
      <c r="P119" t="str">
        <f t="shared" si="9"/>
        <v>Chengguan Jiedao (Jiŭquán Shì)</v>
      </c>
    </row>
    <row r="120" spans="1:16" hidden="1" x14ac:dyDescent="0.25">
      <c r="A120" t="s">
        <v>651</v>
      </c>
      <c r="B120" t="str">
        <f t="shared" si="5"/>
        <v>Chéngguān Zhèn (Lŏngnán Shì)</v>
      </c>
      <c r="C120" t="str">
        <f t="shared" si="6"/>
        <v>Chéngguān Zhèn (Chéng Xiàn)</v>
      </c>
      <c r="D120" t="s">
        <v>652</v>
      </c>
      <c r="E120" t="s">
        <v>213</v>
      </c>
      <c r="F120" t="str">
        <f t="shared" si="7"/>
        <v>城关镇, 成县, 陇南市, 甘肃省</v>
      </c>
      <c r="G120">
        <v>69427</v>
      </c>
      <c r="H120" t="s">
        <v>116</v>
      </c>
      <c r="I120" t="s">
        <v>118</v>
      </c>
      <c r="J120">
        <f>VLOOKUP(F120,[1]!china_towns_second__2[[Column1]:[Y]],3,FALSE)</f>
        <v>33.749373952604003</v>
      </c>
      <c r="K120">
        <f>VLOOKUP(F120,[1]!china_towns_second__2[[Column1]:[Y]],2,FALSE)</f>
        <v>105.76137079999999</v>
      </c>
      <c r="L120" t="s">
        <v>4920</v>
      </c>
      <c r="M120" t="str">
        <f>VLOOKUP(I120,CHOOSE({1,2},Table11[Native],Table11[Name]),2,0)</f>
        <v>Chéng Xiàn</v>
      </c>
      <c r="N120" t="str">
        <f>VLOOKUP(H120,CHOOSE({1,2},Table11[Native],Table11[Name]),2,0)</f>
        <v>Lŏngnán Shì</v>
      </c>
      <c r="O120" t="str">
        <f t="shared" si="8"/>
        <v>Chengguan Zhen (Cheng Xian) (Lŏngnán Shì)</v>
      </c>
      <c r="P120" t="str">
        <f t="shared" si="9"/>
        <v>Chengguan Zhen (Cheng Xian) (Lŏngnán Shì)</v>
      </c>
    </row>
    <row r="121" spans="1:16" hidden="1" x14ac:dyDescent="0.25">
      <c r="A121" t="s">
        <v>651</v>
      </c>
      <c r="B121" t="str">
        <f t="shared" si="5"/>
        <v>Chéngguān Zhèn (Tiānshuĭ Shì)</v>
      </c>
      <c r="C121" t="str">
        <f t="shared" si="6"/>
        <v>Chéngguān Zhèn (Tiānshuĭ Shì)</v>
      </c>
      <c r="D121" t="s">
        <v>652</v>
      </c>
      <c r="E121" t="s">
        <v>213</v>
      </c>
      <c r="F121" t="str">
        <f t="shared" si="7"/>
        <v>城关镇, 武山县, 天水市, 甘肃省</v>
      </c>
      <c r="G121">
        <v>68643</v>
      </c>
      <c r="H121" t="s">
        <v>169</v>
      </c>
      <c r="I121" t="s">
        <v>181</v>
      </c>
      <c r="J121">
        <f>VLOOKUP(F121,[1]!china_towns_second__2[[Column1]:[Y]],3,FALSE)</f>
        <v>34.710267052501202</v>
      </c>
      <c r="K121">
        <f>VLOOKUP(F121,[1]!china_towns_second__2[[Column1]:[Y]],2,FALSE)</f>
        <v>104.91921050000001</v>
      </c>
      <c r="L121" t="s">
        <v>5062</v>
      </c>
      <c r="M121" t="str">
        <f>VLOOKUP(I121,CHOOSE({1,2},Table11[Native],Table11[Name]),2,0)</f>
        <v>Wŭshān Xiàn</v>
      </c>
      <c r="N121" t="str">
        <f>VLOOKUP(H121,CHOOSE({1,2},Table11[Native],Table11[Name]),2,0)</f>
        <v>Tiānshuĭ Shì</v>
      </c>
      <c r="O121" t="str">
        <f t="shared" si="8"/>
        <v>Chengguan Zhen (Tianshui Shi) (Tiānshuĭ Shì)</v>
      </c>
      <c r="P121" t="str">
        <f t="shared" si="9"/>
        <v>Chengguan Zhen (Tianshui Shi) (Tiānshuĭ Shì)</v>
      </c>
    </row>
    <row r="122" spans="1:16" hidden="1" x14ac:dyDescent="0.25">
      <c r="A122" t="s">
        <v>651</v>
      </c>
      <c r="B122" t="str">
        <f t="shared" si="5"/>
        <v>Chéngguān Zhèn (Lánzhōu Shì)</v>
      </c>
      <c r="C122" t="str">
        <f t="shared" si="6"/>
        <v>Chéngguān Zhèn (Yúzhōng Xiàn)</v>
      </c>
      <c r="D122" t="s">
        <v>652</v>
      </c>
      <c r="E122" t="s">
        <v>213</v>
      </c>
      <c r="F122" t="str">
        <f t="shared" si="7"/>
        <v>城关镇, 榆中县, 兰州市, 甘肃省</v>
      </c>
      <c r="G122">
        <v>67563</v>
      </c>
      <c r="H122" t="s">
        <v>78</v>
      </c>
      <c r="I122" t="s">
        <v>95</v>
      </c>
      <c r="J122">
        <f>VLOOKUP(F122,[1]!china_towns_second__2[[Column1]:[Y]],3,FALSE)</f>
        <v>35.828261389849402</v>
      </c>
      <c r="K122">
        <f>VLOOKUP(F122,[1]!china_towns_second__2[[Column1]:[Y]],2,FALSE)</f>
        <v>104.075948</v>
      </c>
      <c r="L122" t="s">
        <v>4933</v>
      </c>
      <c r="M122" t="str">
        <f>VLOOKUP(I122,CHOOSE({1,2},Table11[Native],Table11[Name]),2,0)</f>
        <v>Yúzhōng Xiàn</v>
      </c>
      <c r="N122" t="str">
        <f>VLOOKUP(H122,CHOOSE({1,2},Table11[Native],Table11[Name]),2,0)</f>
        <v>Lánzhōu Shì</v>
      </c>
      <c r="O122" t="str">
        <f t="shared" si="8"/>
        <v>Chengguan Zhen (Yuzhong Xian) (Lánzhōu Shì)</v>
      </c>
      <c r="P122" t="str">
        <f t="shared" si="9"/>
        <v>Chengguan Zhen (Yuzhong Xian) (Lánzhōu Shì)</v>
      </c>
    </row>
    <row r="123" spans="1:16" hidden="1" x14ac:dyDescent="0.25">
      <c r="A123" t="s">
        <v>651</v>
      </c>
      <c r="B123" t="str">
        <f t="shared" si="5"/>
        <v>Chéngguān Zhèn (Lánzhōu Shì)</v>
      </c>
      <c r="C123" t="str">
        <f t="shared" si="6"/>
        <v>Chéngguān Zhèn (Yŏngdēng Xiàn)</v>
      </c>
      <c r="D123" t="s">
        <v>652</v>
      </c>
      <c r="E123" t="s">
        <v>213</v>
      </c>
      <c r="F123" t="str">
        <f t="shared" si="7"/>
        <v>城关镇, 永登县, 兰州市, 甘肃省</v>
      </c>
      <c r="G123">
        <v>62093</v>
      </c>
      <c r="H123" t="s">
        <v>78</v>
      </c>
      <c r="I123" t="s">
        <v>93</v>
      </c>
      <c r="J123">
        <f>VLOOKUP(F123,[1]!china_towns_second__2[[Column1]:[Y]],3,FALSE)</f>
        <v>36.732626878661698</v>
      </c>
      <c r="K123">
        <f>VLOOKUP(F123,[1]!china_towns_second__2[[Column1]:[Y]],2,FALSE)</f>
        <v>103.2405071</v>
      </c>
      <c r="L123" t="s">
        <v>4932</v>
      </c>
      <c r="M123" t="str">
        <f>VLOOKUP(I123,CHOOSE({1,2},Table11[Native],Table11[Name]),2,0)</f>
        <v>Yŏngdēng Xiàn</v>
      </c>
      <c r="N123" t="str">
        <f>VLOOKUP(H123,CHOOSE({1,2},Table11[Native],Table11[Name]),2,0)</f>
        <v>Lánzhōu Shì</v>
      </c>
      <c r="O123" t="str">
        <f t="shared" si="8"/>
        <v>Chengguan Zhen (Yongdeng Xian) (Lánzhōu Shì)</v>
      </c>
      <c r="P123" t="str">
        <f t="shared" si="9"/>
        <v>Chengguan Zhen (Yongdeng Xian) (Lánzhōu Shì)</v>
      </c>
    </row>
    <row r="124" spans="1:16" hidden="1" x14ac:dyDescent="0.25">
      <c r="A124" t="s">
        <v>651</v>
      </c>
      <c r="B124" t="str">
        <f t="shared" si="5"/>
        <v>Chéngguān Zhèn (Lŏngnán Shì)</v>
      </c>
      <c r="C124" t="str">
        <f t="shared" si="6"/>
        <v>Chéngguān Zhèn (Lĭ Xiàn)</v>
      </c>
      <c r="D124" t="s">
        <v>652</v>
      </c>
      <c r="E124" t="s">
        <v>213</v>
      </c>
      <c r="F124" t="str">
        <f t="shared" si="7"/>
        <v>城关镇, 礼县, 陇南市, 甘肃省</v>
      </c>
      <c r="G124">
        <v>58300</v>
      </c>
      <c r="H124" t="s">
        <v>116</v>
      </c>
      <c r="I124" t="s">
        <v>126</v>
      </c>
      <c r="J124">
        <f>VLOOKUP(F124,[1]!china_towns_second__2[[Column1]:[Y]],3,FALSE)</f>
        <v>34.2088416850019</v>
      </c>
      <c r="K124">
        <f>VLOOKUP(F124,[1]!china_towns_second__2[[Column1]:[Y]],2,FALSE)</f>
        <v>105.18371550000001</v>
      </c>
      <c r="L124" t="s">
        <v>4927</v>
      </c>
      <c r="M124" t="str">
        <f>VLOOKUP(I124,CHOOSE({1,2},Table11[Native],Table11[Name]),2,0)</f>
        <v>Lĭ Xiàn</v>
      </c>
      <c r="N124" t="str">
        <f>VLOOKUP(H124,CHOOSE({1,2},Table11[Native],Table11[Name]),2,0)</f>
        <v>Lŏngnán Shì</v>
      </c>
      <c r="O124" t="str">
        <f t="shared" si="8"/>
        <v>Chengguan Zhen (Li Xian) (Lŏngnán Shì)</v>
      </c>
      <c r="P124" t="str">
        <f t="shared" si="9"/>
        <v>Chengguan Zhen (Li Xian) (Lŏngnán Shì)</v>
      </c>
    </row>
    <row r="125" spans="1:16" hidden="1" x14ac:dyDescent="0.25">
      <c r="A125" t="s">
        <v>651</v>
      </c>
      <c r="B125" t="str">
        <f t="shared" si="5"/>
        <v>Chéngguān Zhèn (Jīnchāng Shì)</v>
      </c>
      <c r="C125" t="str">
        <f t="shared" si="6"/>
        <v>Chéngguān Zhèn (Jīnchāng Shì)</v>
      </c>
      <c r="D125" t="s">
        <v>652</v>
      </c>
      <c r="E125" t="s">
        <v>213</v>
      </c>
      <c r="F125" t="str">
        <f t="shared" si="7"/>
        <v>城关镇, 永昌县, 金昌市, 甘肃省</v>
      </c>
      <c r="G125">
        <v>55437</v>
      </c>
      <c r="H125" t="s">
        <v>57</v>
      </c>
      <c r="I125" t="s">
        <v>61</v>
      </c>
      <c r="J125">
        <f>VLOOKUP(F125,[1]!china_towns_second__2[[Column1]:[Y]],3,FALSE)</f>
        <v>38.287258958943703</v>
      </c>
      <c r="K125">
        <f>VLOOKUP(F125,[1]!china_towns_second__2[[Column1]:[Y]],2,FALSE)</f>
        <v>101.9749107</v>
      </c>
      <c r="L125" t="s">
        <v>5063</v>
      </c>
      <c r="M125" t="str">
        <f>VLOOKUP(I125,CHOOSE({1,2},Table11[Native],Table11[Name]),2,0)</f>
        <v>Yŏngchāng Xiàn</v>
      </c>
      <c r="N125" t="str">
        <f>VLOOKUP(H125,CHOOSE({1,2},Table11[Native],Table11[Name]),2,0)</f>
        <v>Jīnchāng Shì</v>
      </c>
      <c r="O125" t="str">
        <f t="shared" si="8"/>
        <v>Chengguan Zhen (Jinchang Shi) (Jīnchāng Shì)</v>
      </c>
      <c r="P125" t="str">
        <f t="shared" si="9"/>
        <v>Chengguan Zhen (Jinchang Shi) (Jīnchāng Shì)</v>
      </c>
    </row>
    <row r="126" spans="1:16" hidden="1" x14ac:dyDescent="0.25">
      <c r="A126" t="s">
        <v>651</v>
      </c>
      <c r="B126" t="str">
        <f t="shared" si="5"/>
        <v>Chéngguān Zhèn (Qìngyáng Shì)</v>
      </c>
      <c r="C126" t="str">
        <f t="shared" si="6"/>
        <v>Chéngguān Zhèn (Qìngyáng Shì)</v>
      </c>
      <c r="D126" t="s">
        <v>652</v>
      </c>
      <c r="E126" t="s">
        <v>213</v>
      </c>
      <c r="F126" t="str">
        <f t="shared" si="7"/>
        <v>城关镇, 镇原县, 庆阳市, 甘肃省</v>
      </c>
      <c r="G126">
        <v>46074</v>
      </c>
      <c r="H126" t="s">
        <v>151</v>
      </c>
      <c r="I126" t="s">
        <v>167</v>
      </c>
      <c r="J126">
        <f>VLOOKUP(F126,[1]!china_towns_second__2[[Column1]:[Y]],3,FALSE)</f>
        <v>35.6621218532201</v>
      </c>
      <c r="K126">
        <f>VLOOKUP(F126,[1]!china_towns_second__2[[Column1]:[Y]],2,FALSE)</f>
        <v>107.2084476</v>
      </c>
      <c r="L126" t="s">
        <v>5064</v>
      </c>
      <c r="M126" t="str">
        <f>VLOOKUP(I126,CHOOSE({1,2},Table11[Native],Table11[Name]),2,0)</f>
        <v>Zhènyuán Xiàn</v>
      </c>
      <c r="N126" t="str">
        <f>VLOOKUP(H126,CHOOSE({1,2},Table11[Native],Table11[Name]),2,0)</f>
        <v>Qìngyáng Shì</v>
      </c>
      <c r="O126" t="str">
        <f t="shared" si="8"/>
        <v>Chengguan Zhen (Qingyang Shi) (Qìngyáng Shì)</v>
      </c>
      <c r="P126" t="str">
        <f t="shared" si="9"/>
        <v>Chengguan Zhen (Qingyang Shi) (Qìngyáng Shì)</v>
      </c>
    </row>
    <row r="127" spans="1:16" hidden="1" x14ac:dyDescent="0.25">
      <c r="A127" t="s">
        <v>651</v>
      </c>
      <c r="B127" t="str">
        <f t="shared" si="5"/>
        <v>Chéngguān Zhèn (Línxià Huízú Zìzhìzhōu)</v>
      </c>
      <c r="C127" t="str">
        <f t="shared" si="6"/>
        <v>Chéngguān Zhèn (Guănghé Xiàn)</v>
      </c>
      <c r="D127" t="s">
        <v>652</v>
      </c>
      <c r="E127" t="s">
        <v>213</v>
      </c>
      <c r="F127" t="str">
        <f t="shared" si="7"/>
        <v>城关镇, 广河县, 临夏回族自治州, 甘肃省</v>
      </c>
      <c r="G127">
        <v>44392</v>
      </c>
      <c r="H127" t="s">
        <v>98</v>
      </c>
      <c r="I127" t="s">
        <v>102</v>
      </c>
      <c r="J127">
        <f>VLOOKUP(F127,[1]!china_towns_second__2[[Column1]:[Y]],3,FALSE)</f>
        <v>35.476842864617701</v>
      </c>
      <c r="K127">
        <f>VLOOKUP(F127,[1]!china_towns_second__2[[Column1]:[Y]],2,FALSE)</f>
        <v>103.5771824</v>
      </c>
      <c r="L127" t="s">
        <v>4921</v>
      </c>
      <c r="M127" t="str">
        <f>VLOOKUP(I127,CHOOSE({1,2},Table11[Native],Table11[Name]),2,0)</f>
        <v>Guănghé Xiàn</v>
      </c>
      <c r="N127" t="str">
        <f>VLOOKUP(H127,CHOOSE({1,2},Table11[Native],Table11[Name]),2,0)</f>
        <v>Línxià Huízú Zìzhìzhōu</v>
      </c>
      <c r="O127" t="str">
        <f t="shared" si="8"/>
        <v>Chengguan Zhen (Guanghe Xian) (Línxià Huízú Zìzhìzhōu)</v>
      </c>
      <c r="P127" t="str">
        <f t="shared" si="9"/>
        <v>Chengguan Zhen (Guanghe Xian) (Línxià Huízú Zìzhìzhōu)</v>
      </c>
    </row>
    <row r="128" spans="1:16" hidden="1" x14ac:dyDescent="0.25">
      <c r="A128" t="s">
        <v>651</v>
      </c>
      <c r="B128" t="str">
        <f t="shared" si="5"/>
        <v>Chéngguān Zhèn (Lŏngnán Shì)</v>
      </c>
      <c r="C128" t="str">
        <f t="shared" si="6"/>
        <v>Chéngguān Zhèn (Huī Xiàn)</v>
      </c>
      <c r="D128" t="s">
        <v>652</v>
      </c>
      <c r="E128" t="s">
        <v>213</v>
      </c>
      <c r="F128" t="str">
        <f t="shared" si="7"/>
        <v>城关镇, 徽县, 陇南市, 甘肃省</v>
      </c>
      <c r="G128">
        <v>39643</v>
      </c>
      <c r="H128" t="s">
        <v>116</v>
      </c>
      <c r="I128" t="s">
        <v>120</v>
      </c>
      <c r="J128">
        <f>VLOOKUP(F128,[1]!china_towns_second__2[[Column1]:[Y]],3,FALSE)</f>
        <v>33.821459025875697</v>
      </c>
      <c r="K128">
        <f>VLOOKUP(F128,[1]!china_towns_second__2[[Column1]:[Y]],2,FALSE)</f>
        <v>106.08790689999999</v>
      </c>
      <c r="L128" t="s">
        <v>4923</v>
      </c>
      <c r="M128" t="str">
        <f>VLOOKUP(I128,CHOOSE({1,2},Table11[Native],Table11[Name]),2,0)</f>
        <v>Huī Xiàn</v>
      </c>
      <c r="N128" t="str">
        <f>VLOOKUP(H128,CHOOSE({1,2},Table11[Native],Table11[Name]),2,0)</f>
        <v>Lŏngnán Shì</v>
      </c>
      <c r="O128" t="str">
        <f t="shared" si="8"/>
        <v>Chengguan Zhen (Hui Xian) (Lŏngnán Shì)</v>
      </c>
      <c r="P128" t="str">
        <f t="shared" si="9"/>
        <v>Chengguan Zhen (Hui Xian) (Lŏngnán Shì)</v>
      </c>
    </row>
    <row r="129" spans="1:16" hidden="1" x14ac:dyDescent="0.25">
      <c r="A129" t="s">
        <v>651</v>
      </c>
      <c r="B129" t="str">
        <f t="shared" si="5"/>
        <v>Chéngguān Zhèn (Lŏngnán Shì)</v>
      </c>
      <c r="C129" t="str">
        <f t="shared" si="6"/>
        <v>Chéngguān Zhèn (Tànchāng Xiàn)</v>
      </c>
      <c r="D129" t="s">
        <v>652</v>
      </c>
      <c r="E129" t="s">
        <v>213</v>
      </c>
      <c r="F129" t="str">
        <f t="shared" si="7"/>
        <v>城关镇, 宕昌县, 陇南市, 甘肃省</v>
      </c>
      <c r="G129">
        <v>31861</v>
      </c>
      <c r="H129" t="s">
        <v>116</v>
      </c>
      <c r="I129" t="s">
        <v>128</v>
      </c>
      <c r="J129">
        <f>VLOOKUP(F129,[1]!china_towns_second__2[[Column1]:[Y]],3,FALSE)</f>
        <v>33.977209813974902</v>
      </c>
      <c r="K129">
        <f>VLOOKUP(F129,[1]!china_towns_second__2[[Column1]:[Y]],2,FALSE)</f>
        <v>104.3440951</v>
      </c>
      <c r="L129" t="s">
        <v>4930</v>
      </c>
      <c r="M129" t="str">
        <f>VLOOKUP(I129,CHOOSE({1,2},Table11[Native],Table11[Name]),2,0)</f>
        <v>Tànchāng Xiàn</v>
      </c>
      <c r="N129" t="str">
        <f>VLOOKUP(H129,CHOOSE({1,2},Table11[Native],Table11[Name]),2,0)</f>
        <v>Lŏngnán Shì</v>
      </c>
      <c r="O129" t="str">
        <f t="shared" si="8"/>
        <v>Chengguan Zhen (Tanchang Xian) (Lŏngnán Shì)</v>
      </c>
      <c r="P129" t="str">
        <f t="shared" si="9"/>
        <v>Chengguan Zhen (Tanchang Xian) (Lŏngnán Shì)</v>
      </c>
    </row>
    <row r="130" spans="1:16" hidden="1" x14ac:dyDescent="0.25">
      <c r="A130" t="s">
        <v>651</v>
      </c>
      <c r="B130" t="str">
        <f t="shared" ref="B130:B193" si="10">IF(COUNTIF(A:A,A130)&gt;1,_xlfn.CONCAT(A130," (",N130,")"),A130)</f>
        <v>Chéngguān Zhèn (Lŏngnán Shì)</v>
      </c>
      <c r="C130" t="str">
        <f t="shared" ref="C130:C193" si="11">IF(COUNTIF(B:B,B130)&gt;1,_xlfn.CONCAT(A130," (",M130,")"),B130)</f>
        <v>Chéngguān Zhèn (Wén Xiàn)</v>
      </c>
      <c r="D130" t="s">
        <v>652</v>
      </c>
      <c r="E130" t="s">
        <v>213</v>
      </c>
      <c r="F130" t="str">
        <f t="shared" ref="F130:F193" si="12">_xlfn.CONCAT(D130,", ",I130,", ",H130,", ","甘肃省")</f>
        <v>城关镇, 文县, 陇南市, 甘肃省</v>
      </c>
      <c r="G130">
        <v>31339</v>
      </c>
      <c r="H130" t="s">
        <v>116</v>
      </c>
      <c r="I130" t="s">
        <v>130</v>
      </c>
      <c r="J130">
        <f>VLOOKUP(F130,[1]!china_towns_second__2[[Column1]:[Y]],3,FALSE)</f>
        <v>32.953379822251698</v>
      </c>
      <c r="K130">
        <f>VLOOKUP(F130,[1]!china_towns_second__2[[Column1]:[Y]],2,FALSE)</f>
        <v>104.6818231</v>
      </c>
      <c r="L130" t="s">
        <v>4931</v>
      </c>
      <c r="M130" t="str">
        <f>VLOOKUP(I130,CHOOSE({1,2},Table11[Native],Table11[Name]),2,0)</f>
        <v>Wén Xiàn</v>
      </c>
      <c r="N130" t="str">
        <f>VLOOKUP(H130,CHOOSE({1,2},Table11[Native],Table11[Name]),2,0)</f>
        <v>Lŏngnán Shì</v>
      </c>
      <c r="O130" t="str">
        <f t="shared" ref="O130:O193" si="13">_xlfn.CONCAT(L130," (",N130,")")</f>
        <v>Chengguan Zhen (Wen Xian) (Lŏngnán Shì)</v>
      </c>
      <c r="P130" t="str">
        <f t="shared" ref="P130:P193" si="14">IF(COUNTIF(O:O,O130)&gt;1,_xlfn.CONCAT(L130," (",M130,")"),O130)</f>
        <v>Chengguan Zhen (Wen Xian) (Lŏngnán Shì)</v>
      </c>
    </row>
    <row r="131" spans="1:16" hidden="1" x14ac:dyDescent="0.25">
      <c r="A131" t="s">
        <v>651</v>
      </c>
      <c r="B131" t="str">
        <f t="shared" si="10"/>
        <v>Chéngguān Zhèn (Línxià Huízú Zìzhìzhōu)</v>
      </c>
      <c r="C131" t="str">
        <f t="shared" si="11"/>
        <v>Chéngguān Zhèn (Hézhèng Xiàn)</v>
      </c>
      <c r="D131" t="s">
        <v>652</v>
      </c>
      <c r="E131" t="s">
        <v>213</v>
      </c>
      <c r="F131" t="str">
        <f t="shared" si="12"/>
        <v>城关镇, 和政县, 临夏回族自治州, 甘肃省</v>
      </c>
      <c r="G131">
        <v>30358</v>
      </c>
      <c r="H131" t="s">
        <v>98</v>
      </c>
      <c r="I131" t="s">
        <v>104</v>
      </c>
      <c r="J131">
        <f>VLOOKUP(F131,[1]!china_towns_second__2[[Column1]:[Y]],3,FALSE)</f>
        <v>35.409947879369298</v>
      </c>
      <c r="K131">
        <f>VLOOKUP(F131,[1]!china_towns_second__2[[Column1]:[Y]],2,FALSE)</f>
        <v>103.3262622</v>
      </c>
      <c r="L131" t="s">
        <v>4922</v>
      </c>
      <c r="M131" t="str">
        <f>VLOOKUP(I131,CHOOSE({1,2},Table11[Native],Table11[Name]),2,0)</f>
        <v>Hézhèng Xiàn</v>
      </c>
      <c r="N131" t="str">
        <f>VLOOKUP(H131,CHOOSE({1,2},Table11[Native],Table11[Name]),2,0)</f>
        <v>Línxià Huízú Zìzhìzhōu</v>
      </c>
      <c r="O131" t="str">
        <f t="shared" si="13"/>
        <v>Chengguan Zhen (Hezheng Xian) (Línxià Huízú Zìzhìzhōu)</v>
      </c>
      <c r="P131" t="str">
        <f t="shared" si="14"/>
        <v>Chengguan Zhen (Hezheng Xian) (Línxià Huízú Zìzhìzhōu)</v>
      </c>
    </row>
    <row r="132" spans="1:16" hidden="1" x14ac:dyDescent="0.25">
      <c r="A132" t="s">
        <v>651</v>
      </c>
      <c r="B132" t="str">
        <f t="shared" si="10"/>
        <v>Chéngguān Zhèn (Zhāngyè Shì)</v>
      </c>
      <c r="C132" t="str">
        <f t="shared" si="11"/>
        <v>Chéngguān Zhèn (Zhāngyè Shì)</v>
      </c>
      <c r="D132" t="s">
        <v>652</v>
      </c>
      <c r="E132" t="s">
        <v>213</v>
      </c>
      <c r="F132" t="str">
        <f t="shared" si="12"/>
        <v>城关镇, 高台县, 张掖市, 甘肃省</v>
      </c>
      <c r="G132">
        <v>28382</v>
      </c>
      <c r="H132" t="s">
        <v>194</v>
      </c>
      <c r="I132" t="s">
        <v>198</v>
      </c>
      <c r="J132">
        <f>VLOOKUP(F132,[1]!china_towns_second__2[[Column1]:[Y]],3,FALSE)</f>
        <v>39.370458178751903</v>
      </c>
      <c r="K132">
        <f>VLOOKUP(F132,[1]!china_towns_second__2[[Column1]:[Y]],2,FALSE)</f>
        <v>99.851397090000006</v>
      </c>
      <c r="L132" t="s">
        <v>5065</v>
      </c>
      <c r="M132" t="str">
        <f>VLOOKUP(I132,CHOOSE({1,2},Table11[Native],Table11[Name]),2,0)</f>
        <v>Gāotái Xiàn</v>
      </c>
      <c r="N132" t="str">
        <f>VLOOKUP(H132,CHOOSE({1,2},Table11[Native],Table11[Name]),2,0)</f>
        <v>Zhāngyè Shì</v>
      </c>
      <c r="O132" t="str">
        <f t="shared" si="13"/>
        <v>Chengguan Zhen (Zhangye Shi) (Zhāngyè Shì)</v>
      </c>
      <c r="P132" t="str">
        <f t="shared" si="14"/>
        <v>Chengguan Zhen (Zhangye Shi) (Zhāngyè Shì)</v>
      </c>
    </row>
    <row r="133" spans="1:16" hidden="1" x14ac:dyDescent="0.25">
      <c r="A133" t="s">
        <v>651</v>
      </c>
      <c r="B133" t="str">
        <f t="shared" si="10"/>
        <v>Chéngguān Zhèn (Lŏngnán Shì)</v>
      </c>
      <c r="C133" t="str">
        <f t="shared" si="11"/>
        <v>Chéngguān Zhèn (Kāng Xiàn)</v>
      </c>
      <c r="D133" t="s">
        <v>652</v>
      </c>
      <c r="E133" t="s">
        <v>213</v>
      </c>
      <c r="F133" t="str">
        <f t="shared" si="12"/>
        <v>城关镇, 康县, 陇南市, 甘肃省</v>
      </c>
      <c r="G133">
        <v>27027</v>
      </c>
      <c r="H133" t="s">
        <v>116</v>
      </c>
      <c r="I133" t="s">
        <v>122</v>
      </c>
      <c r="J133">
        <f>VLOOKUP(F133,[1]!china_towns_second__2[[Column1]:[Y]],3,FALSE)</f>
        <v>33.362706217220797</v>
      </c>
      <c r="K133">
        <f>VLOOKUP(F133,[1]!china_towns_second__2[[Column1]:[Y]],2,FALSE)</f>
        <v>105.57124349999999</v>
      </c>
      <c r="L133" t="s">
        <v>4926</v>
      </c>
      <c r="M133" t="str">
        <f>VLOOKUP(I133,CHOOSE({1,2},Table11[Native],Table11[Name]),2,0)</f>
        <v>Kāng Xiàn</v>
      </c>
      <c r="N133" t="str">
        <f>VLOOKUP(H133,CHOOSE({1,2},Table11[Native],Table11[Name]),2,0)</f>
        <v>Lŏngnán Shì</v>
      </c>
      <c r="O133" t="str">
        <f t="shared" si="13"/>
        <v>Chengguan Zhen (Kang Xian) (Lŏngnán Shì)</v>
      </c>
      <c r="P133" t="str">
        <f t="shared" si="14"/>
        <v>Chengguan Zhen (Kang Xian) (Lŏngnán Shì)</v>
      </c>
    </row>
    <row r="134" spans="1:16" hidden="1" x14ac:dyDescent="0.25">
      <c r="A134" t="s">
        <v>651</v>
      </c>
      <c r="B134" t="str">
        <f t="shared" si="10"/>
        <v>Chéngguān Zhèn (Gānnán Zàngzú Zìzhìzhōu)</v>
      </c>
      <c r="C134" t="str">
        <f t="shared" si="11"/>
        <v>Chéngguān Zhèn (Líntán Xiàn)</v>
      </c>
      <c r="D134" t="s">
        <v>652</v>
      </c>
      <c r="E134" t="s">
        <v>213</v>
      </c>
      <c r="F134" t="str">
        <f t="shared" si="12"/>
        <v>城关镇, 临潭县, 甘南藏族自治州, 甘肃省</v>
      </c>
      <c r="G134">
        <v>23035</v>
      </c>
      <c r="H134" t="s">
        <v>37</v>
      </c>
      <c r="I134" t="s">
        <v>43</v>
      </c>
      <c r="J134">
        <f>VLOOKUP(F134,[1]!china_towns_second__2[[Column1]:[Y]],3,FALSE)</f>
        <v>34.689134008321403</v>
      </c>
      <c r="K134">
        <f>VLOOKUP(F134,[1]!china_towns_second__2[[Column1]:[Y]],2,FALSE)</f>
        <v>103.35818089999999</v>
      </c>
      <c r="L134" t="s">
        <v>4929</v>
      </c>
      <c r="M134" t="str">
        <f>VLOOKUP(I134,CHOOSE({1,2},Table11[Native],Table11[Name]),2,0)</f>
        <v>Líntán Xiàn</v>
      </c>
      <c r="N134" t="str">
        <f>VLOOKUP(H134,CHOOSE({1,2},Table11[Native],Table11[Name]),2,0)</f>
        <v>Gānnán Zàngzú Zìzhìzhōu</v>
      </c>
      <c r="O134" t="str">
        <f t="shared" si="13"/>
        <v>Chengguan Zhen (Lintan Xian) (Gānnán Zàngzú Zìzhìzhōu)</v>
      </c>
      <c r="P134" t="str">
        <f t="shared" si="14"/>
        <v>Chengguan Zhen (Lintan Xian) (Gānnán Zàngzú Zìzhìzhōu)</v>
      </c>
    </row>
    <row r="135" spans="1:16" hidden="1" x14ac:dyDescent="0.25">
      <c r="A135" t="s">
        <v>651</v>
      </c>
      <c r="B135" t="str">
        <f t="shared" si="10"/>
        <v>Chéngguān Zhèn (Píngliáng Shì)</v>
      </c>
      <c r="C135" t="str">
        <f t="shared" si="11"/>
        <v>Chéngguān Zhèn (Jīngchuān Xiàn)</v>
      </c>
      <c r="D135" t="s">
        <v>652</v>
      </c>
      <c r="E135" t="s">
        <v>213</v>
      </c>
      <c r="F135" t="str">
        <f t="shared" si="12"/>
        <v>城关镇, 泾川县, 平凉市, 甘肃省</v>
      </c>
      <c r="G135">
        <v>22735</v>
      </c>
      <c r="H135" t="s">
        <v>136</v>
      </c>
      <c r="I135" t="s">
        <v>141</v>
      </c>
      <c r="J135">
        <f>VLOOKUP(F135,[1]!china_towns_second__2[[Column1]:[Y]],3,FALSE)</f>
        <v>35.341204649809399</v>
      </c>
      <c r="K135">
        <f>VLOOKUP(F135,[1]!china_towns_second__2[[Column1]:[Y]],2,FALSE)</f>
        <v>107.34988300000001</v>
      </c>
      <c r="L135" t="s">
        <v>4924</v>
      </c>
      <c r="M135" t="str">
        <f>VLOOKUP(I135,CHOOSE({1,2},Table11[Native],Table11[Name]),2,0)</f>
        <v>Jīngchuān Xiàn</v>
      </c>
      <c r="N135" t="str">
        <f>VLOOKUP(H135,CHOOSE({1,2},Table11[Native],Table11[Name]),2,0)</f>
        <v>Píngliáng Shì</v>
      </c>
      <c r="O135" t="str">
        <f t="shared" si="13"/>
        <v>Chengguan Zhen (Jingchuan Xian) (Píngliáng Shì)</v>
      </c>
      <c r="P135" t="str">
        <f t="shared" si="14"/>
        <v>Chengguan Zhen (Jingchuan Xian) (Píngliáng Shì)</v>
      </c>
    </row>
    <row r="136" spans="1:16" hidden="1" x14ac:dyDescent="0.25">
      <c r="A136" t="s">
        <v>651</v>
      </c>
      <c r="B136" t="str">
        <f t="shared" si="10"/>
        <v>Chéngguān Zhèn (Gānnán Zàngzú Zìzhìzhōu)</v>
      </c>
      <c r="C136" t="str">
        <f t="shared" si="11"/>
        <v>Chéngguān Zhèn (Zhōuqŭ Xiàn)</v>
      </c>
      <c r="D136" t="s">
        <v>652</v>
      </c>
      <c r="E136" t="s">
        <v>213</v>
      </c>
      <c r="F136" t="str">
        <f t="shared" si="12"/>
        <v>城关镇, 舟曲县, 甘南藏族自治州, 甘肃省</v>
      </c>
      <c r="G136">
        <v>21967</v>
      </c>
      <c r="H136" t="s">
        <v>37</v>
      </c>
      <c r="I136" t="s">
        <v>50</v>
      </c>
      <c r="J136">
        <f>VLOOKUP(F136,[1]!china_towns_second__2[[Column1]:[Y]],3,FALSE)</f>
        <v>33.784261312719899</v>
      </c>
      <c r="K136">
        <f>VLOOKUP(F136,[1]!china_towns_second__2[[Column1]:[Y]],2,FALSE)</f>
        <v>104.3537273</v>
      </c>
      <c r="L136" t="s">
        <v>4934</v>
      </c>
      <c r="M136" t="str">
        <f>VLOOKUP(I136,CHOOSE({1,2},Table11[Native],Table11[Name]),2,0)</f>
        <v>Zhōuqŭ Xiàn</v>
      </c>
      <c r="N136" t="str">
        <f>VLOOKUP(H136,CHOOSE({1,2},Table11[Native],Table11[Name]),2,0)</f>
        <v>Gānnán Zàngzú Zìzhìzhōu</v>
      </c>
      <c r="O136" t="str">
        <f t="shared" si="13"/>
        <v>Chengguan Zhen (Zhouqu Xian) (Gānnán Zàngzú Zìzhìzhōu)</v>
      </c>
      <c r="P136" t="str">
        <f t="shared" si="14"/>
        <v>Chengguan Zhen (Zhouqu Xian) (Gānnán Zàngzú Zìzhìzhōu)</v>
      </c>
    </row>
    <row r="137" spans="1:16" hidden="1" x14ac:dyDescent="0.25">
      <c r="A137" t="s">
        <v>651</v>
      </c>
      <c r="B137" t="str">
        <f t="shared" si="10"/>
        <v>Chéngguān Zhèn (Píngliáng Shì)</v>
      </c>
      <c r="C137" t="str">
        <f t="shared" si="11"/>
        <v>Chéngguān Zhèn (Jìngníng Xiàn)</v>
      </c>
      <c r="D137" t="s">
        <v>652</v>
      </c>
      <c r="E137" t="s">
        <v>213</v>
      </c>
      <c r="F137" t="str">
        <f t="shared" si="12"/>
        <v>城关镇, 静宁县, 平凉市, 甘肃省</v>
      </c>
      <c r="G137">
        <v>12791</v>
      </c>
      <c r="H137" t="s">
        <v>136</v>
      </c>
      <c r="I137" t="s">
        <v>143</v>
      </c>
      <c r="J137">
        <f>VLOOKUP(F137,[1]!china_towns_second__2[[Column1]:[Y]],3,FALSE)</f>
        <v>35.517225550807403</v>
      </c>
      <c r="K137">
        <f>VLOOKUP(F137,[1]!china_towns_second__2[[Column1]:[Y]],2,FALSE)</f>
        <v>105.7380888</v>
      </c>
      <c r="L137" t="s">
        <v>4925</v>
      </c>
      <c r="M137" t="str">
        <f>VLOOKUP(I137,CHOOSE({1,2},Table11[Native],Table11[Name]),2,0)</f>
        <v>Jìngníng Xiàn</v>
      </c>
      <c r="N137" t="str">
        <f>VLOOKUP(H137,CHOOSE({1,2},Table11[Native],Table11[Name]),2,0)</f>
        <v>Píngliáng Shì</v>
      </c>
      <c r="O137" t="str">
        <f t="shared" si="13"/>
        <v>Chengguan Zhen (Jingning Xian) (Píngliáng Shì)</v>
      </c>
      <c r="P137" t="str">
        <f t="shared" si="14"/>
        <v>Chengguan Zhen (Jingning Xian) (Píngliáng Shì)</v>
      </c>
    </row>
    <row r="138" spans="1:16" hidden="1" x14ac:dyDescent="0.25">
      <c r="A138" t="s">
        <v>651</v>
      </c>
      <c r="B138" t="str">
        <f t="shared" si="10"/>
        <v>Chéngguān Zhèn (Lŏngnán Shì)</v>
      </c>
      <c r="C138" t="str">
        <f t="shared" si="11"/>
        <v>Chéngguān Zhèn (Liăngdāng Xiàn)</v>
      </c>
      <c r="D138" t="s">
        <v>652</v>
      </c>
      <c r="E138" t="s">
        <v>213</v>
      </c>
      <c r="F138" t="str">
        <f t="shared" si="12"/>
        <v>城关镇, 两当县, 陇南市, 甘肃省</v>
      </c>
      <c r="G138">
        <v>11477</v>
      </c>
      <c r="H138" t="s">
        <v>116</v>
      </c>
      <c r="I138" t="s">
        <v>124</v>
      </c>
      <c r="J138">
        <f>VLOOKUP(F138,[1]!china_towns_second__2[[Column1]:[Y]],3,FALSE)</f>
        <v>33.921142138674597</v>
      </c>
      <c r="K138">
        <f>VLOOKUP(F138,[1]!china_towns_second__2[[Column1]:[Y]],2,FALSE)</f>
        <v>106.2828858</v>
      </c>
      <c r="L138" t="s">
        <v>4928</v>
      </c>
      <c r="M138" t="str">
        <f>VLOOKUP(I138,CHOOSE({1,2},Table11[Native],Table11[Name]),2,0)</f>
        <v>Liăngdāng Xiàn</v>
      </c>
      <c r="N138" t="str">
        <f>VLOOKUP(H138,CHOOSE({1,2},Table11[Native],Table11[Name]),2,0)</f>
        <v>Lŏngnán Shì</v>
      </c>
      <c r="O138" t="str">
        <f t="shared" si="13"/>
        <v>Chengguan Zhen (Liangdang Xian) (Lŏngnán Shì)</v>
      </c>
      <c r="P138" t="str">
        <f t="shared" si="14"/>
        <v>Chengguan Zhen (Liangdang Xian) (Lŏngnán Shì)</v>
      </c>
    </row>
    <row r="139" spans="1:16" hidden="1" x14ac:dyDescent="0.25">
      <c r="A139" t="s">
        <v>1553</v>
      </c>
      <c r="B139" t="str">
        <f t="shared" si="10"/>
        <v>Chéngguān Zhèn [incl. Zhōnglóu Jiēdào, Jíshíbà Jiēdào]</v>
      </c>
      <c r="C139" t="str">
        <f t="shared" si="11"/>
        <v>Chéngguān Zhèn [incl. Zhōnglóu Jiēdào, Jíshíbà Jiēdào]</v>
      </c>
      <c r="D139" t="s">
        <v>652</v>
      </c>
      <c r="E139" t="s">
        <v>213</v>
      </c>
      <c r="F139" t="str">
        <f t="shared" si="12"/>
        <v>城关镇, 武都区, 陇南市, 甘肃省</v>
      </c>
      <c r="G139">
        <v>85826</v>
      </c>
      <c r="H139" t="s">
        <v>116</v>
      </c>
      <c r="I139" t="s">
        <v>132</v>
      </c>
      <c r="J139">
        <f>VLOOKUP(F139,[1]!china_towns_second__2[[Column1]:[Y]],3,FALSE)</f>
        <v>33.408631823988898</v>
      </c>
      <c r="K139">
        <f>VLOOKUP(F139,[1]!china_towns_second__2[[Column1]:[Y]],2,FALSE)</f>
        <v>104.9103045</v>
      </c>
      <c r="L139" t="s">
        <v>4273</v>
      </c>
      <c r="M139" t="str">
        <f>VLOOKUP(I139,CHOOSE({1,2},Table11[Native],Table11[Name]),2,0)</f>
        <v>Wŭdū Qū</v>
      </c>
      <c r="N139" t="str">
        <f>VLOOKUP(H139,CHOOSE({1,2},Table11[Native],Table11[Name]),2,0)</f>
        <v>Lŏngnán Shì</v>
      </c>
      <c r="O139" t="str">
        <f t="shared" si="13"/>
        <v>Chengguan Zhen [incl. Zhonglou Jiedao, Jishiba Jiedao] (Lŏngnán Shì)</v>
      </c>
      <c r="P139" t="str">
        <f t="shared" si="14"/>
        <v>Chengguan Zhen [incl. Zhonglou Jiedao, Jishiba Jiedao] (Lŏngnán Shì)</v>
      </c>
    </row>
    <row r="140" spans="1:16" hidden="1" x14ac:dyDescent="0.25">
      <c r="A140" t="s">
        <v>2115</v>
      </c>
      <c r="B140" t="str">
        <f t="shared" si="10"/>
        <v>Chéngháo Zhèn</v>
      </c>
      <c r="C140" t="str">
        <f t="shared" si="11"/>
        <v>Chéngháo Zhèn</v>
      </c>
      <c r="D140" t="s">
        <v>2116</v>
      </c>
      <c r="E140" t="s">
        <v>213</v>
      </c>
      <c r="F140" t="str">
        <f t="shared" si="12"/>
        <v>城壕镇, 华池县, 庆阳市, 甘肃省</v>
      </c>
      <c r="G140">
        <v>10072</v>
      </c>
      <c r="H140" t="s">
        <v>151</v>
      </c>
      <c r="I140" t="s">
        <v>155</v>
      </c>
      <c r="J140">
        <f>VLOOKUP(F140,[1]!china_towns_second__2[[Column1]:[Y]],3,FALSE)</f>
        <v>36.258025179352501</v>
      </c>
      <c r="K140">
        <f>VLOOKUP(F140,[1]!china_towns_second__2[[Column1]:[Y]],2,FALSE)</f>
        <v>108.0889466</v>
      </c>
      <c r="L140" t="s">
        <v>4533</v>
      </c>
      <c r="M140" t="str">
        <f>VLOOKUP(I140,CHOOSE({1,2},Table11[Native],Table11[Name]),2,0)</f>
        <v>Huáchí Xiàn</v>
      </c>
      <c r="N140" t="str">
        <f>VLOOKUP(H140,CHOOSE({1,2},Table11[Native],Table11[Name]),2,0)</f>
        <v>Qìngyáng Shì</v>
      </c>
      <c r="O140" t="str">
        <f t="shared" si="13"/>
        <v>Chenghao Zhen (Qìngyáng Shì)</v>
      </c>
      <c r="P140" t="str">
        <f t="shared" si="14"/>
        <v>Chenghao Zhen (Qìngyáng Shì)</v>
      </c>
    </row>
    <row r="141" spans="1:16" hidden="1" x14ac:dyDescent="0.25">
      <c r="A141" t="s">
        <v>1301</v>
      </c>
      <c r="B141" t="str">
        <f t="shared" si="10"/>
        <v>Chéngjiāo Zhèn</v>
      </c>
      <c r="C141" t="str">
        <f t="shared" si="11"/>
        <v>Chéngjiāo Zhèn</v>
      </c>
      <c r="D141" t="s">
        <v>1302</v>
      </c>
      <c r="E141" t="s">
        <v>213</v>
      </c>
      <c r="F141" t="str">
        <f t="shared" si="12"/>
        <v>城郊镇, 临夏市, 临夏回族自治州, 甘肃省</v>
      </c>
      <c r="G141">
        <v>42397</v>
      </c>
      <c r="H141" t="s">
        <v>98</v>
      </c>
      <c r="I141" t="s">
        <v>110</v>
      </c>
      <c r="J141">
        <f>VLOOKUP(F141,[1]!china_towns_second__2[[Column1]:[Y]],3,FALSE)</f>
        <v>35.589899356861103</v>
      </c>
      <c r="K141">
        <f>VLOOKUP(F141,[1]!china_towns_second__2[[Column1]:[Y]],2,FALSE)</f>
        <v>103.20500989999999</v>
      </c>
      <c r="L141" t="s">
        <v>4153</v>
      </c>
      <c r="M141" t="str">
        <f>VLOOKUP(I141,CHOOSE({1,2},Table11[Native],Table11[Name]),2,0)</f>
        <v>Línxià Shì</v>
      </c>
      <c r="N141" t="str">
        <f>VLOOKUP(H141,CHOOSE({1,2},Table11[Native],Table11[Name]),2,0)</f>
        <v>Línxià Huízú Zìzhìzhōu</v>
      </c>
      <c r="O141" t="str">
        <f t="shared" si="13"/>
        <v>Chengjiao Zhen (Línxià Huízú Zìzhìzhōu)</v>
      </c>
      <c r="P141" t="str">
        <f t="shared" si="14"/>
        <v>Chengjiao Zhen (Línxià Huízú Zìzhìzhōu)</v>
      </c>
    </row>
    <row r="142" spans="1:16" hidden="1" x14ac:dyDescent="0.25">
      <c r="A142" t="s">
        <v>1303</v>
      </c>
      <c r="B142" t="str">
        <f t="shared" si="10"/>
        <v>Chéngnán Jiēdào</v>
      </c>
      <c r="C142" t="str">
        <f t="shared" si="11"/>
        <v>Chéngnán Jiēdào</v>
      </c>
      <c r="D142" t="s">
        <v>1304</v>
      </c>
      <c r="E142" t="s">
        <v>231</v>
      </c>
      <c r="F142" t="str">
        <f t="shared" si="12"/>
        <v>城南街道, 临夏市, 临夏回族自治州, 甘肃省</v>
      </c>
      <c r="G142">
        <v>14899</v>
      </c>
      <c r="H142" t="s">
        <v>98</v>
      </c>
      <c r="I142" t="s">
        <v>110</v>
      </c>
      <c r="J142">
        <f>VLOOKUP(F142,[1]!china_towns_second__2[[Column1]:[Y]],3,FALSE)</f>
        <v>35.5985980500636</v>
      </c>
      <c r="K142">
        <f>VLOOKUP(F142,[1]!china_towns_second__2[[Column1]:[Y]],2,FALSE)</f>
        <v>103.21091629999999</v>
      </c>
      <c r="L142" t="s">
        <v>4154</v>
      </c>
      <c r="M142" t="str">
        <f>VLOOKUP(I142,CHOOSE({1,2},Table11[Native],Table11[Name]),2,0)</f>
        <v>Línxià Shì</v>
      </c>
      <c r="N142" t="str">
        <f>VLOOKUP(H142,CHOOSE({1,2},Table11[Native],Table11[Name]),2,0)</f>
        <v>Línxià Huízú Zìzhìzhōu</v>
      </c>
      <c r="O142" t="str">
        <f t="shared" si="13"/>
        <v>Chengnan Jiedao (Línxià Huízú Zìzhìzhōu)</v>
      </c>
      <c r="P142" t="str">
        <f t="shared" si="14"/>
        <v>Chengnan Jiedao (Línxià Huízú Zìzhìzhōu)</v>
      </c>
    </row>
    <row r="143" spans="1:16" hidden="1" x14ac:dyDescent="0.25">
      <c r="A143" t="s">
        <v>1904</v>
      </c>
      <c r="B143" t="str">
        <f t="shared" si="10"/>
        <v>Chéngqū Jiēdào</v>
      </c>
      <c r="C143" t="str">
        <f t="shared" si="11"/>
        <v>Chéngqū Jiēdào</v>
      </c>
      <c r="D143" t="s">
        <v>1905</v>
      </c>
      <c r="E143" t="s">
        <v>231</v>
      </c>
      <c r="F143" t="str">
        <f t="shared" si="12"/>
        <v>城区街道, 静宁县, 平凉市, 甘肃省</v>
      </c>
      <c r="G143">
        <v>37737</v>
      </c>
      <c r="H143" t="s">
        <v>136</v>
      </c>
      <c r="I143" t="s">
        <v>143</v>
      </c>
      <c r="J143">
        <f>VLOOKUP(F143,[1]!china_towns_second__2[[Column1]:[Y]],3,FALSE)</f>
        <v>35.527064373883697</v>
      </c>
      <c r="K143">
        <f>VLOOKUP(F143,[1]!china_towns_second__2[[Column1]:[Y]],2,FALSE)</f>
        <v>105.732535</v>
      </c>
      <c r="L143" t="s">
        <v>4434</v>
      </c>
      <c r="M143" t="str">
        <f>VLOOKUP(I143,CHOOSE({1,2},Table11[Native],Table11[Name]),2,0)</f>
        <v>Jìngníng Xiàn</v>
      </c>
      <c r="N143" t="str">
        <f>VLOOKUP(H143,CHOOSE({1,2},Table11[Native],Table11[Name]),2,0)</f>
        <v>Píngliáng Shì</v>
      </c>
      <c r="O143" t="str">
        <f t="shared" si="13"/>
        <v>Chengqu Jiedao (Píngliáng Shì)</v>
      </c>
      <c r="P143" t="str">
        <f t="shared" si="14"/>
        <v>Chengqu Jiedao (Píngliáng Shì)</v>
      </c>
    </row>
    <row r="144" spans="1:16" hidden="1" x14ac:dyDescent="0.25">
      <c r="A144" t="s">
        <v>1906</v>
      </c>
      <c r="B144" t="str">
        <f t="shared" si="10"/>
        <v>Chéngshì Shèqū Guǎnlǐ Wěiyuánhuì Dìqū</v>
      </c>
      <c r="C144" t="str">
        <f t="shared" si="11"/>
        <v>Chéngshì Shèqū Guǎnlǐ Wěiyuánhuì Dìqū</v>
      </c>
      <c r="D144" t="s">
        <v>1907</v>
      </c>
      <c r="E144" t="s">
        <v>231</v>
      </c>
      <c r="F144" t="str">
        <f t="shared" si="12"/>
        <v>城市社区管理委员会地区, 灵台县, 平凉市, 甘肃省</v>
      </c>
      <c r="G144">
        <v>16430</v>
      </c>
      <c r="H144" t="s">
        <v>136</v>
      </c>
      <c r="I144" t="s">
        <v>147</v>
      </c>
      <c r="J144" t="e">
        <f>VLOOKUP(F144,[1]!china_towns_second__2[[Column1]:[Y]],3,FALSE)</f>
        <v>#N/A</v>
      </c>
      <c r="K144" t="e">
        <f>VLOOKUP(F144,[1]!china_towns_second__2[[Column1]:[Y]],2,FALSE)</f>
        <v>#N/A</v>
      </c>
      <c r="L144" t="s">
        <v>4435</v>
      </c>
      <c r="M144" t="str">
        <f>VLOOKUP(I144,CHOOSE({1,2},Table11[Native],Table11[Name]),2,0)</f>
        <v>Língtái Xiàn</v>
      </c>
      <c r="N144" t="str">
        <f>VLOOKUP(H144,CHOOSE({1,2},Table11[Native],Table11[Name]),2,0)</f>
        <v>Píngliáng Shì</v>
      </c>
      <c r="O144" t="str">
        <f t="shared" si="13"/>
        <v>Chengshi Shequ Guanli Weiyuanhui Diqu (Píngliáng Shì)</v>
      </c>
      <c r="P144" t="str">
        <f t="shared" si="14"/>
        <v>Chengshi Shequ Guanli Weiyuanhui Diqu (Píngliáng Shì)</v>
      </c>
    </row>
    <row r="145" spans="1:16" hidden="1" x14ac:dyDescent="0.25">
      <c r="A145" t="s">
        <v>1908</v>
      </c>
      <c r="B145" t="str">
        <f t="shared" si="10"/>
        <v>Chéngshì Shèqū Guǎnlǐ Wěiyuánhuì Jiēdào</v>
      </c>
      <c r="C145" t="str">
        <f t="shared" si="11"/>
        <v>Chéngshì Shèqū Guǎnlǐ Wěiyuánhuì Jiēdào</v>
      </c>
      <c r="D145" t="s">
        <v>1909</v>
      </c>
      <c r="E145" t="s">
        <v>231</v>
      </c>
      <c r="F145" t="str">
        <f t="shared" si="12"/>
        <v>城市社区管理委员会街道, 崇信县, 平凉市, 甘肃省</v>
      </c>
      <c r="G145">
        <v>16677</v>
      </c>
      <c r="H145" t="s">
        <v>136</v>
      </c>
      <c r="I145" t="s">
        <v>138</v>
      </c>
      <c r="J145" t="e">
        <f>VLOOKUP(F145,[1]!china_towns_second__2[[Column1]:[Y]],3,FALSE)</f>
        <v>#N/A</v>
      </c>
      <c r="K145" t="e">
        <f>VLOOKUP(F145,[1]!china_towns_second__2[[Column1]:[Y]],2,FALSE)</f>
        <v>#N/A</v>
      </c>
      <c r="L145" t="s">
        <v>4436</v>
      </c>
      <c r="M145" t="str">
        <f>VLOOKUP(I145,CHOOSE({1,2},Table11[Native],Table11[Name]),2,0)</f>
        <v>Chóngxìn Xiàn</v>
      </c>
      <c r="N145" t="str">
        <f>VLOOKUP(H145,CHOOSE({1,2},Table11[Native],Table11[Name]),2,0)</f>
        <v>Píngliáng Shì</v>
      </c>
      <c r="O145" t="str">
        <f t="shared" si="13"/>
        <v>Chengshi Shequ Guanli Weiyuanhui Jiedao (Píngliáng Shì)</v>
      </c>
      <c r="P145" t="str">
        <f t="shared" si="14"/>
        <v>Chengshi Shequ Guanli Weiyuanhui Jiedao (Píngliáng Shì)</v>
      </c>
    </row>
    <row r="146" spans="1:16" hidden="1" x14ac:dyDescent="0.25">
      <c r="A146" t="s">
        <v>1910</v>
      </c>
      <c r="B146" t="str">
        <f t="shared" si="10"/>
        <v>Chéngshì Shèqū Jiēdào</v>
      </c>
      <c r="C146" t="str">
        <f t="shared" si="11"/>
        <v>Chéngshì Shèqū Jiēdào</v>
      </c>
      <c r="D146" t="s">
        <v>1911</v>
      </c>
      <c r="E146" t="s">
        <v>231</v>
      </c>
      <c r="F146" t="str">
        <f t="shared" si="12"/>
        <v>城市社区街道, 泾川县, 平凉市, 甘肃省</v>
      </c>
      <c r="G146">
        <v>31349</v>
      </c>
      <c r="H146" t="s">
        <v>136</v>
      </c>
      <c r="I146" t="s">
        <v>141</v>
      </c>
      <c r="J146" t="e">
        <f>VLOOKUP(F146,[1]!china_towns_second__2[[Column1]:[Y]],3,FALSE)</f>
        <v>#N/A</v>
      </c>
      <c r="K146" t="e">
        <f>VLOOKUP(F146,[1]!china_towns_second__2[[Column1]:[Y]],2,FALSE)</f>
        <v>#N/A</v>
      </c>
      <c r="L146" t="s">
        <v>4437</v>
      </c>
      <c r="M146" t="str">
        <f>VLOOKUP(I146,CHOOSE({1,2},Table11[Native],Table11[Name]),2,0)</f>
        <v>Jīngchuān Xiàn</v>
      </c>
      <c r="N146" t="str">
        <f>VLOOKUP(H146,CHOOSE({1,2},Table11[Native],Table11[Name]),2,0)</f>
        <v>Píngliáng Shì</v>
      </c>
      <c r="O146" t="str">
        <f t="shared" si="13"/>
        <v>Chengshi Shequ Jiedao (Píngliáng Shì)</v>
      </c>
      <c r="P146" t="str">
        <f t="shared" si="14"/>
        <v>Chengshi Shequ Jiedao (Píngliáng Shì)</v>
      </c>
    </row>
    <row r="147" spans="1:16" hidden="1" x14ac:dyDescent="0.25">
      <c r="A147" t="s">
        <v>2729</v>
      </c>
      <c r="B147" t="str">
        <f t="shared" si="10"/>
        <v>Chénhù Zhèn</v>
      </c>
      <c r="C147" t="str">
        <f t="shared" si="11"/>
        <v>Chénhù Zhèn</v>
      </c>
      <c r="D147" t="s">
        <v>2730</v>
      </c>
      <c r="E147" t="s">
        <v>213</v>
      </c>
      <c r="F147" t="str">
        <f t="shared" si="12"/>
        <v>陈户镇, 山丹县, 张掖市, 甘肃省</v>
      </c>
      <c r="G147">
        <v>17181</v>
      </c>
      <c r="H147" t="s">
        <v>194</v>
      </c>
      <c r="I147" t="s">
        <v>204</v>
      </c>
      <c r="J147">
        <f>VLOOKUP(F147,[1]!china_towns_second__2[[Column1]:[Y]],3,FALSE)</f>
        <v>38.617802554298002</v>
      </c>
      <c r="K147">
        <f>VLOOKUP(F147,[1]!china_towns_second__2[[Column1]:[Y]],2,FALSE)</f>
        <v>101.30687</v>
      </c>
      <c r="L147" t="s">
        <v>4826</v>
      </c>
      <c r="M147" t="str">
        <f>VLOOKUP(I147,CHOOSE({1,2},Table11[Native],Table11[Name]),2,0)</f>
        <v>Shāndān Xiàn</v>
      </c>
      <c r="N147" t="str">
        <f>VLOOKUP(H147,CHOOSE({1,2},Table11[Native],Table11[Name]),2,0)</f>
        <v>Zhāngyè Shì</v>
      </c>
      <c r="O147" t="str">
        <f t="shared" si="13"/>
        <v>Chenhu Zhen (Zhāngyè Shì)</v>
      </c>
      <c r="P147" t="str">
        <f t="shared" si="14"/>
        <v>Chenhu Zhen (Zhāngyè Shì)</v>
      </c>
    </row>
    <row r="148" spans="1:16" hidden="1" x14ac:dyDescent="0.25">
      <c r="A148" t="s">
        <v>1305</v>
      </c>
      <c r="B148" t="str">
        <f t="shared" si="10"/>
        <v>Chénjiājí Zhèn</v>
      </c>
      <c r="C148" t="str">
        <f t="shared" si="11"/>
        <v>Chénjiājí Zhèn</v>
      </c>
      <c r="D148" t="s">
        <v>1306</v>
      </c>
      <c r="E148" t="s">
        <v>213</v>
      </c>
      <c r="F148" t="str">
        <f t="shared" si="12"/>
        <v>陈家集镇, 和政县, 临夏回族自治州, 甘肃省</v>
      </c>
      <c r="G148">
        <v>11235</v>
      </c>
      <c r="H148" t="s">
        <v>98</v>
      </c>
      <c r="I148" t="s">
        <v>104</v>
      </c>
      <c r="J148">
        <f>VLOOKUP(F148,[1]!china_towns_second__2[[Column1]:[Y]],3,FALSE)</f>
        <v>35.487160504142203</v>
      </c>
      <c r="K148">
        <f>VLOOKUP(F148,[1]!china_towns_second__2[[Column1]:[Y]],2,FALSE)</f>
        <v>103.31906069999999</v>
      </c>
      <c r="L148" t="s">
        <v>4155</v>
      </c>
      <c r="M148" t="str">
        <f>VLOOKUP(I148,CHOOSE({1,2},Table11[Native],Table11[Name]),2,0)</f>
        <v>Hézhèng Xiàn</v>
      </c>
      <c r="N148" t="str">
        <f>VLOOKUP(H148,CHOOSE({1,2},Table11[Native],Table11[Name]),2,0)</f>
        <v>Línxià Huízú Zìzhìzhōu</v>
      </c>
      <c r="O148" t="str">
        <f t="shared" si="13"/>
        <v>Chenjiaji Zhen (Línxià Huízú Zìzhìzhōu)</v>
      </c>
      <c r="P148" t="str">
        <f t="shared" si="14"/>
        <v>Chenjiaji Zhen (Línxià Huízú Zìzhìzhōu)</v>
      </c>
    </row>
    <row r="149" spans="1:16" hidden="1" x14ac:dyDescent="0.25">
      <c r="A149" t="s">
        <v>1307</v>
      </c>
      <c r="B149" t="str">
        <f t="shared" si="10"/>
        <v>Chénjĭng Zhèn</v>
      </c>
      <c r="C149" t="str">
        <f t="shared" si="11"/>
        <v>Chénjĭng Zhèn</v>
      </c>
      <c r="D149" t="s">
        <v>1308</v>
      </c>
      <c r="E149" t="s">
        <v>213</v>
      </c>
      <c r="F149" t="str">
        <f t="shared" si="12"/>
        <v>陈井镇, 永靖县, 临夏回族自治州, 甘肃省</v>
      </c>
      <c r="G149">
        <v>7865</v>
      </c>
      <c r="H149" t="s">
        <v>98</v>
      </c>
      <c r="I149" t="s">
        <v>114</v>
      </c>
      <c r="J149">
        <f>VLOOKUP(F149,[1]!china_towns_second__2[[Column1]:[Y]],3,FALSE)</f>
        <v>36.051784692243501</v>
      </c>
      <c r="K149">
        <f>VLOOKUP(F149,[1]!china_towns_second__2[[Column1]:[Y]],2,FALSE)</f>
        <v>103.4631582</v>
      </c>
      <c r="L149" t="s">
        <v>4156</v>
      </c>
      <c r="M149" t="str">
        <f>VLOOKUP(I149,CHOOSE({1,2},Table11[Native],Table11[Name]),2,0)</f>
        <v>Yŏngjìng Xiàn</v>
      </c>
      <c r="N149" t="str">
        <f>VLOOKUP(H149,CHOOSE({1,2},Table11[Native],Table11[Name]),2,0)</f>
        <v>Línxià Huízú Zìzhìzhōu</v>
      </c>
      <c r="O149" t="str">
        <f t="shared" si="13"/>
        <v>Chenjing Zhen (Línxià Huízú Zìzhìzhōu)</v>
      </c>
      <c r="P149" t="str">
        <f t="shared" si="14"/>
        <v>Chenjing Zhen (Línxià Huízú Zìzhìzhōu)</v>
      </c>
    </row>
    <row r="150" spans="1:16" hidden="1" x14ac:dyDescent="0.25">
      <c r="A150" t="s">
        <v>1055</v>
      </c>
      <c r="B150" t="str">
        <f t="shared" si="10"/>
        <v>Chénpíng Jiēdào</v>
      </c>
      <c r="C150" t="str">
        <f t="shared" si="11"/>
        <v>Chénpíng Jiēdào</v>
      </c>
      <c r="D150" t="s">
        <v>1056</v>
      </c>
      <c r="E150" t="s">
        <v>231</v>
      </c>
      <c r="F150" t="str">
        <f t="shared" si="12"/>
        <v>陈坪街道, 西固区, 兰州市, 甘肃省</v>
      </c>
      <c r="G150">
        <v>40231</v>
      </c>
      <c r="H150" t="s">
        <v>78</v>
      </c>
      <c r="I150" t="s">
        <v>91</v>
      </c>
      <c r="J150">
        <f>VLOOKUP(F150,[1]!china_towns_second__2[[Column1]:[Y]],3,FALSE)</f>
        <v>36.088020531859399</v>
      </c>
      <c r="K150">
        <f>VLOOKUP(F150,[1]!china_towns_second__2[[Column1]:[Y]],2,FALSE)</f>
        <v>103.65364169999999</v>
      </c>
      <c r="L150" t="s">
        <v>4034</v>
      </c>
      <c r="M150" t="str">
        <f>VLOOKUP(I150,CHOOSE({1,2},Table11[Native],Table11[Name]),2,0)</f>
        <v>Xīgù Qū</v>
      </c>
      <c r="N150" t="str">
        <f>VLOOKUP(H150,CHOOSE({1,2},Table11[Native],Table11[Name]),2,0)</f>
        <v>Lánzhōu Shì</v>
      </c>
      <c r="O150" t="str">
        <f t="shared" si="13"/>
        <v>Chenping Jiedao (Lánzhōu Shì)</v>
      </c>
      <c r="P150" t="str">
        <f t="shared" si="14"/>
        <v>Chenping Jiedao (Lánzhōu Shì)</v>
      </c>
    </row>
    <row r="151" spans="1:16" hidden="1" x14ac:dyDescent="0.25">
      <c r="A151" t="s">
        <v>1554</v>
      </c>
      <c r="B151" t="str">
        <f t="shared" si="10"/>
        <v>Chényuàn Zhèn</v>
      </c>
      <c r="C151" t="str">
        <f t="shared" si="11"/>
        <v>Chényuàn Zhèn</v>
      </c>
      <c r="D151" t="s">
        <v>1555</v>
      </c>
      <c r="E151" t="s">
        <v>213</v>
      </c>
      <c r="F151" t="str">
        <f t="shared" si="12"/>
        <v>陈院镇, 成县, 陇南市, 甘肃省</v>
      </c>
      <c r="G151">
        <v>9571</v>
      </c>
      <c r="H151" t="s">
        <v>116</v>
      </c>
      <c r="I151" t="s">
        <v>118</v>
      </c>
      <c r="J151">
        <f>VLOOKUP(F151,[1]!china_towns_second__2[[Column1]:[Y]],3,FALSE)</f>
        <v>33.788144050409898</v>
      </c>
      <c r="K151">
        <f>VLOOKUP(F151,[1]!china_towns_second__2[[Column1]:[Y]],2,FALSE)</f>
        <v>105.6483748</v>
      </c>
      <c r="L151" t="s">
        <v>4274</v>
      </c>
      <c r="M151" t="str">
        <f>VLOOKUP(I151,CHOOSE({1,2},Table11[Native],Table11[Name]),2,0)</f>
        <v>Chéng Xiàn</v>
      </c>
      <c r="N151" t="str">
        <f>VLOOKUP(H151,CHOOSE({1,2},Table11[Native],Table11[Name]),2,0)</f>
        <v>Lŏngnán Shì</v>
      </c>
      <c r="O151" t="str">
        <f t="shared" si="13"/>
        <v>Chenyuan Zhen (Lŏngnán Shì)</v>
      </c>
      <c r="P151" t="str">
        <f t="shared" si="14"/>
        <v>Chenyuan Zhen (Lŏngnán Shì)</v>
      </c>
    </row>
    <row r="152" spans="1:16" hidden="1" x14ac:dyDescent="0.25">
      <c r="A152" t="s">
        <v>1556</v>
      </c>
      <c r="B152" t="str">
        <f t="shared" si="10"/>
        <v>Chíbà Xiāng</v>
      </c>
      <c r="C152" t="str">
        <f t="shared" si="11"/>
        <v>Chíbà Xiāng</v>
      </c>
      <c r="D152" t="s">
        <v>1557</v>
      </c>
      <c r="E152" t="s">
        <v>216</v>
      </c>
      <c r="F152" t="str">
        <f t="shared" si="12"/>
        <v>池坝乡, 武都区, 陇南市, 甘肃省</v>
      </c>
      <c r="G152">
        <v>5230</v>
      </c>
      <c r="H152" t="s">
        <v>116</v>
      </c>
      <c r="I152" t="s">
        <v>132</v>
      </c>
      <c r="J152" t="e">
        <f>VLOOKUP(F152,[1]!china_towns_second__2[[Column1]:[Y]],3,FALSE)</f>
        <v>#N/A</v>
      </c>
      <c r="K152" t="e">
        <f>VLOOKUP(F152,[1]!china_towns_second__2[[Column1]:[Y]],2,FALSE)</f>
        <v>#N/A</v>
      </c>
      <c r="L152" t="s">
        <v>4275</v>
      </c>
      <c r="M152" t="str">
        <f>VLOOKUP(I152,CHOOSE({1,2},Table11[Native],Table11[Name]),2,0)</f>
        <v>Wŭdū Qū</v>
      </c>
      <c r="N152" t="str">
        <f>VLOOKUP(H152,CHOOSE({1,2},Table11[Native],Table11[Name]),2,0)</f>
        <v>Lŏngnán Shì</v>
      </c>
      <c r="O152" t="str">
        <f t="shared" si="13"/>
        <v>Chiba Xiang (Lŏngnán Shì)</v>
      </c>
      <c r="P152" t="str">
        <f t="shared" si="14"/>
        <v>Chiba Xiang (Lŏngnán Shì)</v>
      </c>
    </row>
    <row r="153" spans="1:16" hidden="1" x14ac:dyDescent="0.25">
      <c r="A153" t="s">
        <v>2117</v>
      </c>
      <c r="B153" t="str">
        <f t="shared" si="10"/>
        <v>Chìchéng Zhèn</v>
      </c>
      <c r="C153" t="str">
        <f t="shared" si="11"/>
        <v>Chìchéng Zhèn</v>
      </c>
      <c r="D153" t="s">
        <v>2118</v>
      </c>
      <c r="E153" t="s">
        <v>213</v>
      </c>
      <c r="F153" t="str">
        <f t="shared" si="12"/>
        <v>赤城镇, 庆城县, 庆阳市, 甘肃省</v>
      </c>
      <c r="G153">
        <v>14880</v>
      </c>
      <c r="H153" t="s">
        <v>151</v>
      </c>
      <c r="I153" t="s">
        <v>161</v>
      </c>
      <c r="J153">
        <f>VLOOKUP(F153,[1]!china_towns_second__2[[Column1]:[Y]],3,FALSE)</f>
        <v>35.809873092131902</v>
      </c>
      <c r="K153">
        <f>VLOOKUP(F153,[1]!china_towns_second__2[[Column1]:[Y]],2,FALSE)</f>
        <v>107.8249907</v>
      </c>
      <c r="L153" t="s">
        <v>4534</v>
      </c>
      <c r="M153" t="str">
        <f>VLOOKUP(I153,CHOOSE({1,2},Table11[Native],Table11[Name]),2,0)</f>
        <v>Qìngchéng Xiàn</v>
      </c>
      <c r="N153" t="str">
        <f>VLOOKUP(H153,CHOOSE({1,2},Table11[Native],Table11[Name]),2,0)</f>
        <v>Qìngyáng Shì</v>
      </c>
      <c r="O153" t="str">
        <f t="shared" si="13"/>
        <v>Chicheng Zhen (Qìngyáng Shì)</v>
      </c>
      <c r="P153" t="str">
        <f t="shared" si="14"/>
        <v>Chicheng Zhen (Qìngyáng Shì)</v>
      </c>
    </row>
    <row r="154" spans="1:16" hidden="1" x14ac:dyDescent="0.25">
      <c r="A154" t="s">
        <v>879</v>
      </c>
      <c r="B154" t="str">
        <f t="shared" si="10"/>
        <v>Chìjīn Zhèn</v>
      </c>
      <c r="C154" t="str">
        <f t="shared" si="11"/>
        <v>Chìjīn Zhèn</v>
      </c>
      <c r="D154" t="s">
        <v>880</v>
      </c>
      <c r="E154" t="s">
        <v>213</v>
      </c>
      <c r="F154" t="str">
        <f t="shared" si="12"/>
        <v>赤金镇, 玉门市, 酒泉市, 甘肃省</v>
      </c>
      <c r="G154">
        <v>11963</v>
      </c>
      <c r="H154" t="s">
        <v>63</v>
      </c>
      <c r="I154" t="s">
        <v>76</v>
      </c>
      <c r="J154">
        <f>VLOOKUP(F154,[1]!china_towns_second__2[[Column1]:[Y]],3,FALSE)</f>
        <v>39.957619894804601</v>
      </c>
      <c r="K154">
        <f>VLOOKUP(F154,[1]!china_towns_second__2[[Column1]:[Y]],2,FALSE)</f>
        <v>97.408130990000004</v>
      </c>
      <c r="L154" t="s">
        <v>3953</v>
      </c>
      <c r="M154" t="str">
        <f>VLOOKUP(I154,CHOOSE({1,2},Table11[Native],Table11[Name]),2,0)</f>
        <v>Yùmén Shì</v>
      </c>
      <c r="N154" t="str">
        <f>VLOOKUP(H154,CHOOSE({1,2},Table11[Native],Table11[Name]),2,0)</f>
        <v>Jiŭquán Shì</v>
      </c>
      <c r="O154" t="str">
        <f t="shared" si="13"/>
        <v>Chijin Zhen (Jiŭquán Shì)</v>
      </c>
      <c r="P154" t="str">
        <f t="shared" si="14"/>
        <v>Chijin Zhen (Jiŭquán Shì)</v>
      </c>
    </row>
    <row r="155" spans="1:16" hidden="1" x14ac:dyDescent="0.25">
      <c r="A155" t="s">
        <v>2554</v>
      </c>
      <c r="B155" t="str">
        <f t="shared" si="10"/>
        <v>Chóngxīng Zhèn</v>
      </c>
      <c r="C155" t="str">
        <f t="shared" si="11"/>
        <v>Chóngxīng Zhèn</v>
      </c>
      <c r="D155" t="s">
        <v>2555</v>
      </c>
      <c r="E155" t="s">
        <v>213</v>
      </c>
      <c r="F155" t="str">
        <f t="shared" si="12"/>
        <v>重兴镇, 民勤县, 武威市, 甘肃省</v>
      </c>
      <c r="G155">
        <v>7545</v>
      </c>
      <c r="H155" t="s">
        <v>185</v>
      </c>
      <c r="I155" t="s">
        <v>191</v>
      </c>
      <c r="J155">
        <f>VLOOKUP(F155,[1]!china_towns_second__2[[Column1]:[Y]],3,FALSE)</f>
        <v>38.317051786111399</v>
      </c>
      <c r="K155">
        <f>VLOOKUP(F155,[1]!china_towns_second__2[[Column1]:[Y]],2,FALSE)</f>
        <v>102.8454481</v>
      </c>
      <c r="L155" t="s">
        <v>4740</v>
      </c>
      <c r="M155" t="str">
        <f>VLOOKUP(I155,CHOOSE({1,2},Table11[Native],Table11[Name]),2,0)</f>
        <v>Mínqín Xiàn</v>
      </c>
      <c r="N155" t="str">
        <f>VLOOKUP(H155,CHOOSE({1,2},Table11[Native],Table11[Name]),2,0)</f>
        <v>Wŭwēi Shì</v>
      </c>
      <c r="O155" t="str">
        <f t="shared" si="13"/>
        <v>Chongxing Zhen (Wŭwēi Shì)</v>
      </c>
      <c r="P155" t="str">
        <f t="shared" si="14"/>
        <v>Chongxing Zhen (Wŭwēi Shì)</v>
      </c>
    </row>
    <row r="156" spans="1:16" hidden="1" x14ac:dyDescent="0.25">
      <c r="A156" t="s">
        <v>1309</v>
      </c>
      <c r="B156" t="str">
        <f t="shared" si="10"/>
        <v>Chuānchéng Zhèn</v>
      </c>
      <c r="C156" t="str">
        <f t="shared" si="11"/>
        <v>Chuānchéng Zhèn</v>
      </c>
      <c r="D156" t="s">
        <v>1310</v>
      </c>
      <c r="E156" t="s">
        <v>213</v>
      </c>
      <c r="F156" t="str">
        <f t="shared" si="12"/>
        <v>川城镇, 永靖县, 临夏回族自治州, 甘肃省</v>
      </c>
      <c r="G156">
        <v>5246</v>
      </c>
      <c r="H156" t="s">
        <v>98</v>
      </c>
      <c r="I156" t="s">
        <v>114</v>
      </c>
      <c r="J156">
        <f>VLOOKUP(F156,[1]!china_towns_second__2[[Column1]:[Y]],3,FALSE)</f>
        <v>35.960240020732897</v>
      </c>
      <c r="K156">
        <f>VLOOKUP(F156,[1]!china_towns_second__2[[Column1]:[Y]],2,FALSE)</f>
        <v>102.99035569999999</v>
      </c>
      <c r="L156" t="s">
        <v>4157</v>
      </c>
      <c r="M156" t="str">
        <f>VLOOKUP(I156,CHOOSE({1,2},Table11[Native],Table11[Name]),2,0)</f>
        <v>Yŏngjìng Xiàn</v>
      </c>
      <c r="N156" t="str">
        <f>VLOOKUP(H156,CHOOSE({1,2},Table11[Native],Table11[Name]),2,0)</f>
        <v>Línxià Huízú Zìzhìzhōu</v>
      </c>
      <c r="O156" t="str">
        <f t="shared" si="13"/>
        <v>Chuancheng Zhen (Línxià Huízú Zìzhìzhōu)</v>
      </c>
      <c r="P156" t="str">
        <f t="shared" si="14"/>
        <v>Chuancheng Zhen (Línxià Huízú Zìzhìzhōu)</v>
      </c>
    </row>
    <row r="157" spans="1:16" hidden="1" x14ac:dyDescent="0.25">
      <c r="A157" t="s">
        <v>2340</v>
      </c>
      <c r="B157" t="str">
        <f t="shared" si="10"/>
        <v>Chuānwáng Zhèn</v>
      </c>
      <c r="C157" t="str">
        <f t="shared" si="11"/>
        <v>Chuānwáng Zhèn</v>
      </c>
      <c r="D157" t="s">
        <v>2341</v>
      </c>
      <c r="E157" t="s">
        <v>213</v>
      </c>
      <c r="F157" t="str">
        <f t="shared" si="12"/>
        <v>川王镇, 张家川回族自治县, 天水市, 甘肃省</v>
      </c>
      <c r="G157">
        <v>12519</v>
      </c>
      <c r="H157" t="s">
        <v>169</v>
      </c>
      <c r="I157" t="s">
        <v>183</v>
      </c>
      <c r="J157">
        <f>VLOOKUP(F157,[1]!china_towns_second__2[[Column1]:[Y]],3,FALSE)</f>
        <v>35.085930531938203</v>
      </c>
      <c r="K157">
        <f>VLOOKUP(F157,[1]!china_towns_second__2[[Column1]:[Y]],2,FALSE)</f>
        <v>106.1678361</v>
      </c>
      <c r="L157" t="s">
        <v>4639</v>
      </c>
      <c r="M157" t="str">
        <f>VLOOKUP(I157,CHOOSE({1,2},Table11[Native],Table11[Name]),2,0)</f>
        <v>Zhāngjiāchuān Huízú Zìzhìxiàn</v>
      </c>
      <c r="N157" t="str">
        <f>VLOOKUP(H157,CHOOSE({1,2},Table11[Native],Table11[Name]),2,0)</f>
        <v>Tiānshuĭ Shì</v>
      </c>
      <c r="O157" t="str">
        <f t="shared" si="13"/>
        <v>Chuanwang Zhen (Tiānshuĭ Shì)</v>
      </c>
      <c r="P157" t="str">
        <f t="shared" si="14"/>
        <v>Chuanwang Zhen (Tiānshuĭ Shì)</v>
      </c>
    </row>
    <row r="158" spans="1:16" hidden="1" x14ac:dyDescent="0.25">
      <c r="A158" t="s">
        <v>1311</v>
      </c>
      <c r="B158" t="str">
        <f t="shared" si="10"/>
        <v>Chuīmátān Zhèn</v>
      </c>
      <c r="C158" t="str">
        <f t="shared" si="11"/>
        <v>Chuīmátān Zhèn</v>
      </c>
      <c r="D158" t="s">
        <v>1312</v>
      </c>
      <c r="E158" t="s">
        <v>213</v>
      </c>
      <c r="F158" t="str">
        <f t="shared" si="12"/>
        <v>吹麻滩镇, 积石山保安族东乡族撒拉族自治县, 临夏回族自治州, 甘肃省</v>
      </c>
      <c r="G158">
        <v>26044</v>
      </c>
      <c r="H158" t="s">
        <v>98</v>
      </c>
      <c r="I158" t="s">
        <v>106</v>
      </c>
      <c r="J158">
        <f>VLOOKUP(F158,[1]!china_towns_second__2[[Column1]:[Y]],3,FALSE)</f>
        <v>35.685762815937601</v>
      </c>
      <c r="K158">
        <f>VLOOKUP(F158,[1]!china_towns_second__2[[Column1]:[Y]],2,FALSE)</f>
        <v>102.7854985</v>
      </c>
      <c r="L158" t="s">
        <v>4158</v>
      </c>
      <c r="M158" t="str">
        <f>VLOOKUP(I158,CHOOSE({1,2},Table11[Native],Table11[Name]),2,0)</f>
        <v>Jīshíshān Băo'ānzú Dōngxiāngzú Sālāzú Zìzhìxiàn</v>
      </c>
      <c r="N158" t="str">
        <f>VLOOKUP(H158,CHOOSE({1,2},Table11[Native],Table11[Name]),2,0)</f>
        <v>Línxià Huízú Zìzhìzhōu</v>
      </c>
      <c r="O158" t="str">
        <f t="shared" si="13"/>
        <v>Chuimatan Zhen (Línxià Huízú Zìzhìzhōu)</v>
      </c>
      <c r="P158" t="str">
        <f t="shared" si="14"/>
        <v>Chuimatan Zhen (Línxià Huízú Zìzhìzhōu)</v>
      </c>
    </row>
    <row r="159" spans="1:16" hidden="1" x14ac:dyDescent="0.25">
      <c r="A159" t="s">
        <v>2119</v>
      </c>
      <c r="B159" t="str">
        <f t="shared" si="10"/>
        <v>Chūnróng Zhèn</v>
      </c>
      <c r="C159" t="str">
        <f t="shared" si="11"/>
        <v>Chūnróng Zhèn</v>
      </c>
      <c r="D159" t="s">
        <v>2120</v>
      </c>
      <c r="E159" t="s">
        <v>213</v>
      </c>
      <c r="F159" t="str">
        <f t="shared" si="12"/>
        <v>春荣镇, 宁县, 庆阳市, 甘肃省</v>
      </c>
      <c r="G159">
        <v>34072</v>
      </c>
      <c r="H159" t="s">
        <v>151</v>
      </c>
      <c r="I159" t="s">
        <v>159</v>
      </c>
      <c r="J159">
        <f>VLOOKUP(F159,[1]!china_towns_second__2[[Column1]:[Y]],3,FALSE)</f>
        <v>35.537310762661903</v>
      </c>
      <c r="K159">
        <f>VLOOKUP(F159,[1]!china_towns_second__2[[Column1]:[Y]],2,FALSE)</f>
        <v>108.0749479</v>
      </c>
      <c r="L159" t="s">
        <v>4535</v>
      </c>
      <c r="M159" t="str">
        <f>VLOOKUP(I159,CHOOSE({1,2},Table11[Native],Table11[Name]),2,0)</f>
        <v>Níng Xiàn</v>
      </c>
      <c r="N159" t="str">
        <f>VLOOKUP(H159,CHOOSE({1,2},Table11[Native],Table11[Name]),2,0)</f>
        <v>Qìngyáng Shì</v>
      </c>
      <c r="O159" t="str">
        <f t="shared" si="13"/>
        <v>Chunrong Zhen (Qìngyáng Shì)</v>
      </c>
      <c r="P159" t="str">
        <f t="shared" si="14"/>
        <v>Chunrong Zhen (Qìngyáng Shì)</v>
      </c>
    </row>
    <row r="160" spans="1:16" hidden="1" x14ac:dyDescent="0.25">
      <c r="A160" t="s">
        <v>1313</v>
      </c>
      <c r="B160" t="str">
        <f t="shared" si="10"/>
        <v>Chūntái Xiāng</v>
      </c>
      <c r="C160" t="str">
        <f t="shared" si="11"/>
        <v>Chūntái Xiāng</v>
      </c>
      <c r="D160" t="s">
        <v>1314</v>
      </c>
      <c r="E160" t="s">
        <v>216</v>
      </c>
      <c r="F160" t="str">
        <f t="shared" si="12"/>
        <v>春台乡, 东乡族自治县, 临夏回族自治州, 甘肃省</v>
      </c>
      <c r="G160">
        <v>10400</v>
      </c>
      <c r="H160" t="s">
        <v>98</v>
      </c>
      <c r="I160" t="s">
        <v>100</v>
      </c>
      <c r="J160" t="e">
        <f>VLOOKUP(F160,[1]!china_towns_second__2[[Column1]:[Y]],3,FALSE)</f>
        <v>#N/A</v>
      </c>
      <c r="K160" t="e">
        <f>VLOOKUP(F160,[1]!china_towns_second__2[[Column1]:[Y]],2,FALSE)</f>
        <v>#N/A</v>
      </c>
      <c r="L160" t="s">
        <v>4159</v>
      </c>
      <c r="M160" t="str">
        <f>VLOOKUP(I160,CHOOSE({1,2},Table11[Native],Table11[Name]),2,0)</f>
        <v>Dōngxiāngzú Zìzhìxiàn</v>
      </c>
      <c r="N160" t="str">
        <f>VLOOKUP(H160,CHOOSE({1,2},Table11[Native],Table11[Name]),2,0)</f>
        <v>Línxià Huízú Zìzhìzhōu</v>
      </c>
      <c r="O160" t="str">
        <f t="shared" si="13"/>
        <v>Chuntai Xiang (Línxià Huízú Zìzhìzhōu)</v>
      </c>
      <c r="P160" t="str">
        <f t="shared" si="14"/>
        <v>Chuntai Xiang (Línxià Huízú Zìzhìzhōu)</v>
      </c>
    </row>
    <row r="161" spans="1:16" hidden="1" x14ac:dyDescent="0.25">
      <c r="A161" t="s">
        <v>398</v>
      </c>
      <c r="B161" t="str">
        <f t="shared" si="10"/>
        <v>Dà'ān Xiāng</v>
      </c>
      <c r="C161" t="str">
        <f t="shared" si="11"/>
        <v>Dà'ān Xiāng</v>
      </c>
      <c r="D161" t="s">
        <v>399</v>
      </c>
      <c r="E161" t="s">
        <v>216</v>
      </c>
      <c r="F161" t="str">
        <f t="shared" si="12"/>
        <v>大安乡, 渭源县, 定西市, 甘肃省</v>
      </c>
      <c r="G161">
        <v>10939</v>
      </c>
      <c r="H161" t="s">
        <v>20</v>
      </c>
      <c r="I161" t="s">
        <v>32</v>
      </c>
      <c r="J161" t="e">
        <f>VLOOKUP(F161,[1]!china_towns_second__2[[Column1]:[Y]],3,FALSE)</f>
        <v>#N/A</v>
      </c>
      <c r="K161" t="e">
        <f>VLOOKUP(F161,[1]!china_towns_second__2[[Column1]:[Y]],2,FALSE)</f>
        <v>#N/A</v>
      </c>
      <c r="L161" t="s">
        <v>3732</v>
      </c>
      <c r="M161" t="str">
        <f>VLOOKUP(I161,CHOOSE({1,2},Table11[Native],Table11[Name]),2,0)</f>
        <v>Wèiyuán Xiàn</v>
      </c>
      <c r="N161" t="str">
        <f>VLOOKUP(H161,CHOOSE({1,2},Table11[Native],Table11[Name]),2,0)</f>
        <v>Dìngxī Shì</v>
      </c>
      <c r="O161" t="str">
        <f t="shared" si="13"/>
        <v>Da'an Xiang (Dìngxī Shì)</v>
      </c>
      <c r="P161" t="str">
        <f t="shared" si="14"/>
        <v>Da'an Xiang (Dìngxī Shì)</v>
      </c>
    </row>
    <row r="162" spans="1:16" hidden="1" x14ac:dyDescent="0.25">
      <c r="A162" t="s">
        <v>2556</v>
      </c>
      <c r="B162" t="str">
        <f t="shared" si="10"/>
        <v>Dàbà Zhèn</v>
      </c>
      <c r="C162" t="str">
        <f t="shared" si="11"/>
        <v>Dàbà Zhèn</v>
      </c>
      <c r="D162" t="s">
        <v>2557</v>
      </c>
      <c r="E162" t="s">
        <v>213</v>
      </c>
      <c r="F162" t="str">
        <f t="shared" si="12"/>
        <v>大坝镇, 民勤县, 武威市, 甘肃省</v>
      </c>
      <c r="G162">
        <v>14641</v>
      </c>
      <c r="H162" t="s">
        <v>185</v>
      </c>
      <c r="I162" t="s">
        <v>191</v>
      </c>
      <c r="J162">
        <f>VLOOKUP(F162,[1]!china_towns_second__2[[Column1]:[Y]],3,FALSE)</f>
        <v>38.665897141001501</v>
      </c>
      <c r="K162">
        <f>VLOOKUP(F162,[1]!china_towns_second__2[[Column1]:[Y]],2,FALSE)</f>
        <v>103.0181072</v>
      </c>
      <c r="L162" t="s">
        <v>4741</v>
      </c>
      <c r="M162" t="str">
        <f>VLOOKUP(I162,CHOOSE({1,2},Table11[Native],Table11[Name]),2,0)</f>
        <v>Mínqín Xiàn</v>
      </c>
      <c r="N162" t="str">
        <f>VLOOKUP(H162,CHOOSE({1,2},Table11[Native],Table11[Name]),2,0)</f>
        <v>Wŭwēi Shì</v>
      </c>
      <c r="O162" t="str">
        <f t="shared" si="13"/>
        <v>Daba Zhen (Wŭwēi Shì)</v>
      </c>
      <c r="P162" t="str">
        <f t="shared" si="14"/>
        <v>Daba Zhen (Wŭwēi Shì)</v>
      </c>
    </row>
    <row r="163" spans="1:16" hidden="1" x14ac:dyDescent="0.25">
      <c r="A163" t="s">
        <v>1315</v>
      </c>
      <c r="B163" t="str">
        <f t="shared" si="10"/>
        <v>Dábăn Zhèn</v>
      </c>
      <c r="C163" t="str">
        <f t="shared" si="11"/>
        <v>Dábăn Zhèn</v>
      </c>
      <c r="D163" t="s">
        <v>1316</v>
      </c>
      <c r="E163" t="s">
        <v>213</v>
      </c>
      <c r="F163" t="str">
        <f t="shared" si="12"/>
        <v>达板镇, 东乡族自治县, 临夏回族自治州, 甘肃省</v>
      </c>
      <c r="G163">
        <v>24177</v>
      </c>
      <c r="H163" t="s">
        <v>98</v>
      </c>
      <c r="I163" t="s">
        <v>100</v>
      </c>
      <c r="J163">
        <f>VLOOKUP(F163,[1]!china_towns_second__2[[Column1]:[Y]],3,FALSE)</f>
        <v>35.715523687588899</v>
      </c>
      <c r="K163">
        <f>VLOOKUP(F163,[1]!china_towns_second__2[[Column1]:[Y]],2,FALSE)</f>
        <v>103.6312205</v>
      </c>
      <c r="L163" t="s">
        <v>4160</v>
      </c>
      <c r="M163" t="str">
        <f>VLOOKUP(I163,CHOOSE({1,2},Table11[Native],Table11[Name]),2,0)</f>
        <v>Dōngxiāngzú Zìzhìxiàn</v>
      </c>
      <c r="N163" t="str">
        <f>VLOOKUP(H163,CHOOSE({1,2},Table11[Native],Table11[Name]),2,0)</f>
        <v>Línxià Huízú Zìzhìzhōu</v>
      </c>
      <c r="O163" t="str">
        <f t="shared" si="13"/>
        <v>Daban Zhen (Línxià Huízú Zìzhìzhōu)</v>
      </c>
      <c r="P163" t="str">
        <f t="shared" si="14"/>
        <v>Daban Zhen (Línxià Huízú Zìzhìzhōu)</v>
      </c>
    </row>
    <row r="164" spans="1:16" hidden="1" x14ac:dyDescent="0.25">
      <c r="A164" t="s">
        <v>1558</v>
      </c>
      <c r="B164" t="str">
        <f t="shared" si="10"/>
        <v>Dàbăo Zhèn</v>
      </c>
      <c r="C164" t="str">
        <f t="shared" si="11"/>
        <v>Dàbăo Zhèn</v>
      </c>
      <c r="D164" t="s">
        <v>1559</v>
      </c>
      <c r="E164" t="s">
        <v>213</v>
      </c>
      <c r="F164" t="str">
        <f t="shared" si="12"/>
        <v>大堡镇, 康县, 陇南市, 甘肃省</v>
      </c>
      <c r="G164">
        <v>9601</v>
      </c>
      <c r="H164" t="s">
        <v>116</v>
      </c>
      <c r="I164" t="s">
        <v>122</v>
      </c>
      <c r="J164">
        <f>VLOOKUP(F164,[1]!china_towns_second__2[[Column1]:[Y]],3,FALSE)</f>
        <v>33.451983652506499</v>
      </c>
      <c r="K164">
        <f>VLOOKUP(F164,[1]!china_towns_second__2[[Column1]:[Y]],2,FALSE)</f>
        <v>105.5517838</v>
      </c>
      <c r="L164" t="s">
        <v>4276</v>
      </c>
      <c r="M164" t="str">
        <f>VLOOKUP(I164,CHOOSE({1,2},Table11[Native],Table11[Name]),2,0)</f>
        <v>Kāng Xiàn</v>
      </c>
      <c r="N164" t="str">
        <f>VLOOKUP(H164,CHOOSE({1,2},Table11[Native],Table11[Name]),2,0)</f>
        <v>Lŏngnán Shì</v>
      </c>
      <c r="O164" t="str">
        <f t="shared" si="13"/>
        <v>Dabao Zhen (Lŏngnán Shì)</v>
      </c>
      <c r="P164" t="str">
        <f t="shared" si="14"/>
        <v>Dabao Zhen (Lŏngnán Shì)</v>
      </c>
    </row>
    <row r="165" spans="1:16" hidden="1" x14ac:dyDescent="0.25">
      <c r="A165" t="s">
        <v>400</v>
      </c>
      <c r="B165" t="str">
        <f t="shared" si="10"/>
        <v>Dàcăotān Zhèn</v>
      </c>
      <c r="C165" t="str">
        <f t="shared" si="11"/>
        <v>Dàcăotān Zhèn</v>
      </c>
      <c r="D165" t="s">
        <v>401</v>
      </c>
      <c r="E165" t="s">
        <v>213</v>
      </c>
      <c r="F165" t="str">
        <f t="shared" si="12"/>
        <v>大草滩镇, 漳县, 定西市, 甘肃省</v>
      </c>
      <c r="G165">
        <v>11430</v>
      </c>
      <c r="H165" t="s">
        <v>20</v>
      </c>
      <c r="I165" t="s">
        <v>34</v>
      </c>
      <c r="J165">
        <f>VLOOKUP(F165,[1]!china_towns_second__2[[Column1]:[Y]],3,FALSE)</f>
        <v>34.712022992461002</v>
      </c>
      <c r="K165">
        <f>VLOOKUP(F165,[1]!china_towns_second__2[[Column1]:[Y]],2,FALSE)</f>
        <v>104.1855932</v>
      </c>
      <c r="L165" t="s">
        <v>3733</v>
      </c>
      <c r="M165" t="str">
        <f>VLOOKUP(I165,CHOOSE({1,2},Table11[Native],Table11[Name]),2,0)</f>
        <v>Zhāng Xiàn</v>
      </c>
      <c r="N165" t="str">
        <f>VLOOKUP(H165,CHOOSE({1,2},Table11[Native],Table11[Name]),2,0)</f>
        <v>Dìngxī Shì</v>
      </c>
      <c r="O165" t="str">
        <f t="shared" si="13"/>
        <v>Dacaotan Zhen (Dìngxī Shì)</v>
      </c>
      <c r="P165" t="str">
        <f t="shared" si="14"/>
        <v>Dacaotan Zhen (Dìngxī Shì)</v>
      </c>
    </row>
    <row r="166" spans="1:16" hidden="1" x14ac:dyDescent="0.25">
      <c r="A166" t="s">
        <v>2558</v>
      </c>
      <c r="B166" t="str">
        <f t="shared" si="10"/>
        <v>Dăcháigōu Zhèn</v>
      </c>
      <c r="C166" t="str">
        <f t="shared" si="11"/>
        <v>Dăcháigōu Zhèn</v>
      </c>
      <c r="D166" t="s">
        <v>2559</v>
      </c>
      <c r="E166" t="s">
        <v>213</v>
      </c>
      <c r="F166" t="str">
        <f t="shared" si="12"/>
        <v>打柴沟镇, 天祝藏族自治县, 武威市, 甘肃省</v>
      </c>
      <c r="G166">
        <v>12636</v>
      </c>
      <c r="H166" t="s">
        <v>185</v>
      </c>
      <c r="I166" t="s">
        <v>192</v>
      </c>
      <c r="J166">
        <f>VLOOKUP(F166,[1]!china_towns_second__2[[Column1]:[Y]],3,FALSE)</f>
        <v>37.090118588622303</v>
      </c>
      <c r="K166">
        <f>VLOOKUP(F166,[1]!china_towns_second__2[[Column1]:[Y]],2,FALSE)</f>
        <v>102.9240248</v>
      </c>
      <c r="L166" t="s">
        <v>4742</v>
      </c>
      <c r="M166" t="str">
        <f>VLOOKUP(I166,CHOOSE({1,2},Table11[Native],Table11[Name]),2,0)</f>
        <v>Tiānzhù Zàngzú Zìzhìxiàn</v>
      </c>
      <c r="N166" t="str">
        <f>VLOOKUP(H166,CHOOSE({1,2},Table11[Native],Table11[Name]),2,0)</f>
        <v>Wŭwēi Shì</v>
      </c>
      <c r="O166" t="str">
        <f t="shared" si="13"/>
        <v>Dachaigou Zhen (Wŭwēi Shì)</v>
      </c>
      <c r="P166" t="str">
        <f t="shared" si="14"/>
        <v>Dachaigou Zhen (Wŭwēi Shì)</v>
      </c>
    </row>
    <row r="167" spans="1:16" hidden="1" x14ac:dyDescent="0.25">
      <c r="A167" t="s">
        <v>2342</v>
      </c>
      <c r="B167" t="str">
        <f t="shared" si="10"/>
        <v>Dàchéng Jiēdào</v>
      </c>
      <c r="C167" t="str">
        <f t="shared" si="11"/>
        <v>Dàchéng Jiēdào</v>
      </c>
      <c r="D167" t="s">
        <v>2343</v>
      </c>
      <c r="E167" t="s">
        <v>231</v>
      </c>
      <c r="F167" t="str">
        <f t="shared" si="12"/>
        <v>大城街道, 秦州区, 天水市, 甘肃省</v>
      </c>
      <c r="G167">
        <v>26022</v>
      </c>
      <c r="H167" t="s">
        <v>169</v>
      </c>
      <c r="I167" t="s">
        <v>179</v>
      </c>
      <c r="J167">
        <f>VLOOKUP(F167,[1]!china_towns_second__2[[Column1]:[Y]],3,FALSE)</f>
        <v>34.583351560817</v>
      </c>
      <c r="K167">
        <f>VLOOKUP(F167,[1]!china_towns_second__2[[Column1]:[Y]],2,FALSE)</f>
        <v>105.72344649999999</v>
      </c>
      <c r="L167" t="s">
        <v>4640</v>
      </c>
      <c r="M167" t="str">
        <f>VLOOKUP(I167,CHOOSE({1,2},Table11[Native],Table11[Name]),2,0)</f>
        <v>Qínzhōu Qū</v>
      </c>
      <c r="N167" t="str">
        <f>VLOOKUP(H167,CHOOSE({1,2},Table11[Native],Table11[Name]),2,0)</f>
        <v>Tiānshuĭ Shì</v>
      </c>
      <c r="O167" t="str">
        <f t="shared" si="13"/>
        <v>Dacheng Jiedao (Tiānshuĭ Shì)</v>
      </c>
      <c r="P167" t="str">
        <f t="shared" si="14"/>
        <v>Dacheng Jiedao (Tiānshuĭ Shì)</v>
      </c>
    </row>
    <row r="168" spans="1:16" x14ac:dyDescent="0.25">
      <c r="A168" t="s">
        <v>1057</v>
      </c>
      <c r="B168" t="str">
        <f t="shared" si="10"/>
        <v>Dáchuān Zhèn</v>
      </c>
      <c r="C168" t="str">
        <f t="shared" si="11"/>
        <v>Dáchuān Zhèn</v>
      </c>
      <c r="D168" t="s">
        <v>1058</v>
      </c>
      <c r="E168" t="s">
        <v>213</v>
      </c>
      <c r="F168" t="str">
        <f t="shared" si="12"/>
        <v>达川镇, 西固区, 兰州市, 甘肃省</v>
      </c>
      <c r="G168">
        <v>5776</v>
      </c>
      <c r="H168" t="s">
        <v>78</v>
      </c>
      <c r="I168" t="s">
        <v>91</v>
      </c>
      <c r="J168">
        <f>VLOOKUP(F168,[1]!china_towns_second__2[[Column1]:[Y]],3,FALSE)</f>
        <v>36.149647155024098</v>
      </c>
      <c r="K168">
        <f>VLOOKUP(F168,[1]!china_towns_second__2[[Column1]:[Y]],2,FALSE)</f>
        <v>103.3708063</v>
      </c>
      <c r="L168" t="s">
        <v>3844</v>
      </c>
      <c r="M168" t="str">
        <f>VLOOKUP(I168,CHOOSE({1,2},Table11[Native],Table11[Name]),2,0)</f>
        <v>Xīgù Qū</v>
      </c>
      <c r="N168" t="str">
        <f>VLOOKUP(H168,CHOOSE({1,2},Table11[Native],Table11[Name]),2,0)</f>
        <v>Lánzhōu Shì</v>
      </c>
      <c r="O168" t="str">
        <f t="shared" si="13"/>
        <v>Dachuan Zhen (Lánzhōu Shì)</v>
      </c>
      <c r="P168" t="str">
        <f t="shared" si="14"/>
        <v>Dachuan Zhen (Lánzhōu Shì)</v>
      </c>
    </row>
    <row r="169" spans="1:16" x14ac:dyDescent="0.25">
      <c r="A169" t="s">
        <v>653</v>
      </c>
      <c r="B169" t="str">
        <f t="shared" si="10"/>
        <v>Dàchuān Zhèn</v>
      </c>
      <c r="C169" t="str">
        <f t="shared" si="11"/>
        <v>Dàchuān Zhèn</v>
      </c>
      <c r="D169" t="s">
        <v>654</v>
      </c>
      <c r="E169" t="s">
        <v>213</v>
      </c>
      <c r="F169" t="str">
        <f t="shared" si="12"/>
        <v>大川镇, 舟曲县, 甘南藏族自治州, 甘肃省</v>
      </c>
      <c r="G169">
        <v>5723</v>
      </c>
      <c r="H169" t="s">
        <v>37</v>
      </c>
      <c r="I169" t="s">
        <v>50</v>
      </c>
      <c r="J169">
        <f>VLOOKUP(F169,[1]!china_towns_second__2[[Column1]:[Y]],3,FALSE)</f>
        <v>33.701463822129298</v>
      </c>
      <c r="K169">
        <f>VLOOKUP(F169,[1]!china_towns_second__2[[Column1]:[Y]],2,FALSE)</f>
        <v>104.45063690000001</v>
      </c>
      <c r="L169" t="s">
        <v>3844</v>
      </c>
      <c r="M169" t="str">
        <f>VLOOKUP(I169,CHOOSE({1,2},Table11[Native],Table11[Name]),2,0)</f>
        <v>Zhōuqŭ Xiàn</v>
      </c>
      <c r="N169" t="str">
        <f>VLOOKUP(H169,CHOOSE({1,2},Table11[Native],Table11[Name]),2,0)</f>
        <v>Gānnán Zàngzú Zìzhìzhōu</v>
      </c>
      <c r="O169" t="str">
        <f t="shared" si="13"/>
        <v>Dachuan Zhen (Gānnán Zàngzú Zìzhìzhōu)</v>
      </c>
      <c r="P169" t="str">
        <f t="shared" si="14"/>
        <v>Dachuan Zhen (Gānnán Zàngzú Zìzhìzhōu)</v>
      </c>
    </row>
    <row r="170" spans="1:16" hidden="1" x14ac:dyDescent="0.25">
      <c r="A170" t="s">
        <v>232</v>
      </c>
      <c r="B170" t="str">
        <f t="shared" si="10"/>
        <v>Dàgōu Zhèn</v>
      </c>
      <c r="C170" t="str">
        <f t="shared" si="11"/>
        <v>Dàgōu Zhèn</v>
      </c>
      <c r="D170" t="s">
        <v>233</v>
      </c>
      <c r="E170" t="s">
        <v>213</v>
      </c>
      <c r="F170" t="str">
        <f t="shared" si="12"/>
        <v>大沟镇, 会宁县, 白银市, 甘肃省</v>
      </c>
      <c r="G170">
        <v>18391</v>
      </c>
      <c r="H170" t="s">
        <v>6</v>
      </c>
      <c r="I170" t="s">
        <v>12</v>
      </c>
      <c r="J170">
        <f>VLOOKUP(F170,[1]!china_towns_second__2[[Column1]:[Y]],3,FALSE)</f>
        <v>35.996800689794803</v>
      </c>
      <c r="K170">
        <f>VLOOKUP(F170,[1]!china_towns_second__2[[Column1]:[Y]],2,FALSE)</f>
        <v>105.2539633</v>
      </c>
      <c r="L170" t="s">
        <v>3656</v>
      </c>
      <c r="M170" t="str">
        <f>VLOOKUP(I170,CHOOSE({1,2},Table11[Native],Table11[Name]),2,0)</f>
        <v>Huìníng Xiàn</v>
      </c>
      <c r="N170" t="str">
        <f>VLOOKUP(H170,CHOOSE({1,2},Table11[Native],Table11[Name]),2,0)</f>
        <v>Báiyín Shì</v>
      </c>
      <c r="O170" t="str">
        <f t="shared" si="13"/>
        <v>Dagou Zhen (Báiyín Shì)</v>
      </c>
      <c r="P170" t="str">
        <f t="shared" si="14"/>
        <v>Dagou Zhen (Báiyín Shì)</v>
      </c>
    </row>
    <row r="171" spans="1:16" hidden="1" x14ac:dyDescent="0.25">
      <c r="A171" t="s">
        <v>2731</v>
      </c>
      <c r="B171" t="str">
        <f t="shared" si="10"/>
        <v>Dàhé Xiāng</v>
      </c>
      <c r="C171" t="str">
        <f t="shared" si="11"/>
        <v>Dàhé Xiāng</v>
      </c>
      <c r="D171" t="s">
        <v>2732</v>
      </c>
      <c r="E171" t="s">
        <v>216</v>
      </c>
      <c r="F171" t="str">
        <f t="shared" si="12"/>
        <v>大河乡, 肃南裕固族自治县, 张掖市, 甘肃省</v>
      </c>
      <c r="G171">
        <v>3409</v>
      </c>
      <c r="H171" t="s">
        <v>194</v>
      </c>
      <c r="I171" t="s">
        <v>206</v>
      </c>
      <c r="J171" t="e">
        <f>VLOOKUP(F171,[1]!china_towns_second__2[[Column1]:[Y]],3,FALSE)</f>
        <v>#N/A</v>
      </c>
      <c r="K171" t="e">
        <f>VLOOKUP(F171,[1]!china_towns_second__2[[Column1]:[Y]],2,FALSE)</f>
        <v>#N/A</v>
      </c>
      <c r="L171" t="s">
        <v>4827</v>
      </c>
      <c r="M171" t="str">
        <f>VLOOKUP(I171,CHOOSE({1,2},Table11[Native],Table11[Name]),2,0)</f>
        <v>Sùnán Yùgùzú Zìzhìxiàn</v>
      </c>
      <c r="N171" t="str">
        <f>VLOOKUP(H171,CHOOSE({1,2},Table11[Native],Table11[Name]),2,0)</f>
        <v>Zhāngyè Shì</v>
      </c>
      <c r="O171" t="str">
        <f t="shared" si="13"/>
        <v>Dahe Xiang (Zhāngyè Shì)</v>
      </c>
      <c r="P171" t="str">
        <f t="shared" si="14"/>
        <v>Dahe Xiang (Zhāngyè Shì)</v>
      </c>
    </row>
    <row r="172" spans="1:16" hidden="1" x14ac:dyDescent="0.25">
      <c r="A172" t="s">
        <v>1560</v>
      </c>
      <c r="B172" t="str">
        <f t="shared" si="10"/>
        <v>Dàhédiàn Zhèn</v>
      </c>
      <c r="C172" t="str">
        <f t="shared" si="11"/>
        <v>Dàhédiàn Zhèn</v>
      </c>
      <c r="D172" t="s">
        <v>1561</v>
      </c>
      <c r="E172" t="s">
        <v>213</v>
      </c>
      <c r="F172" t="str">
        <f t="shared" si="12"/>
        <v>大河店镇, 徽县, 陇南市, 甘肃省</v>
      </c>
      <c r="G172">
        <v>8403</v>
      </c>
      <c r="H172" t="s">
        <v>116</v>
      </c>
      <c r="I172" t="s">
        <v>120</v>
      </c>
      <c r="J172">
        <f>VLOOKUP(F172,[1]!china_towns_second__2[[Column1]:[Y]],3,FALSE)</f>
        <v>33.667183124653903</v>
      </c>
      <c r="K172">
        <f>VLOOKUP(F172,[1]!china_towns_second__2[[Column1]:[Y]],2,FALSE)</f>
        <v>106.0368503</v>
      </c>
      <c r="L172" t="s">
        <v>4277</v>
      </c>
      <c r="M172" t="str">
        <f>VLOOKUP(I172,CHOOSE({1,2},Table11[Native],Table11[Name]),2,0)</f>
        <v>Huī Xiàn</v>
      </c>
      <c r="N172" t="str">
        <f>VLOOKUP(H172,CHOOSE({1,2},Table11[Native],Table11[Name]),2,0)</f>
        <v>Lŏngnán Shì</v>
      </c>
      <c r="O172" t="str">
        <f t="shared" si="13"/>
        <v>Dahedian Zhen (Lŏngnán Shì)</v>
      </c>
      <c r="P172" t="str">
        <f t="shared" si="14"/>
        <v>Dahedian Zhen (Lŏngnán Shì)</v>
      </c>
    </row>
    <row r="173" spans="1:16" hidden="1" x14ac:dyDescent="0.25">
      <c r="A173" t="s">
        <v>1317</v>
      </c>
      <c r="B173" t="str">
        <f t="shared" si="10"/>
        <v>Dàhéjiā Zhèn</v>
      </c>
      <c r="C173" t="str">
        <f t="shared" si="11"/>
        <v>Dàhéjiā Zhèn</v>
      </c>
      <c r="D173" t="s">
        <v>1318</v>
      </c>
      <c r="E173" t="s">
        <v>213</v>
      </c>
      <c r="F173" t="str">
        <f t="shared" si="12"/>
        <v>大河家镇, 积石山保安族东乡族撒拉族自治县, 临夏回族自治州, 甘肃省</v>
      </c>
      <c r="G173">
        <v>27955</v>
      </c>
      <c r="H173" t="s">
        <v>98</v>
      </c>
      <c r="I173" t="s">
        <v>106</v>
      </c>
      <c r="J173">
        <f>VLOOKUP(F173,[1]!china_towns_second__2[[Column1]:[Y]],3,FALSE)</f>
        <v>35.822813419267</v>
      </c>
      <c r="K173">
        <f>VLOOKUP(F173,[1]!china_towns_second__2[[Column1]:[Y]],2,FALSE)</f>
        <v>102.7755877</v>
      </c>
      <c r="L173" t="s">
        <v>4161</v>
      </c>
      <c r="M173" t="str">
        <f>VLOOKUP(I173,CHOOSE({1,2},Table11[Native],Table11[Name]),2,0)</f>
        <v>Jīshíshān Băo'ānzú Dōngxiāngzú Sālāzú Zìzhìxiàn</v>
      </c>
      <c r="N173" t="str">
        <f>VLOOKUP(H173,CHOOSE({1,2},Table11[Native],Table11[Name]),2,0)</f>
        <v>Línxià Huízú Zìzhìzhōu</v>
      </c>
      <c r="O173" t="str">
        <f t="shared" si="13"/>
        <v>Dahejia Zhen (Línxià Huízú Zìzhìzhōu)</v>
      </c>
      <c r="P173" t="str">
        <f t="shared" si="14"/>
        <v>Dahejia Zhen (Línxià Huízú Zìzhìzhōu)</v>
      </c>
    </row>
    <row r="174" spans="1:16" hidden="1" x14ac:dyDescent="0.25">
      <c r="A174" t="s">
        <v>2560</v>
      </c>
      <c r="B174" t="str">
        <f t="shared" si="10"/>
        <v>Dàhónggōu Zhèn</v>
      </c>
      <c r="C174" t="str">
        <f t="shared" si="11"/>
        <v>Dàhónggōu Zhèn</v>
      </c>
      <c r="D174" t="s">
        <v>2561</v>
      </c>
      <c r="E174" t="s">
        <v>213</v>
      </c>
      <c r="F174" t="str">
        <f t="shared" si="12"/>
        <v>大红沟镇, 天祝藏族自治县, 武威市, 甘肃省</v>
      </c>
      <c r="G174">
        <v>6673</v>
      </c>
      <c r="H174" t="s">
        <v>185</v>
      </c>
      <c r="I174" t="s">
        <v>192</v>
      </c>
      <c r="J174">
        <f>VLOOKUP(F174,[1]!china_towns_second__2[[Column1]:[Y]],3,FALSE)</f>
        <v>37.5523394751525</v>
      </c>
      <c r="K174">
        <f>VLOOKUP(F174,[1]!china_towns_second__2[[Column1]:[Y]],2,FALSE)</f>
        <v>102.5582308</v>
      </c>
      <c r="L174" t="s">
        <v>4743</v>
      </c>
      <c r="M174" t="str">
        <f>VLOOKUP(I174,CHOOSE({1,2},Table11[Native],Table11[Name]),2,0)</f>
        <v>Tiānzhù Zàngzú Zìzhìxiàn</v>
      </c>
      <c r="N174" t="str">
        <f>VLOOKUP(H174,CHOOSE({1,2},Table11[Native],Table11[Name]),2,0)</f>
        <v>Wŭwēi Shì</v>
      </c>
      <c r="O174" t="str">
        <f t="shared" si="13"/>
        <v>Dahonggou Zhen (Wŭwēi Shì)</v>
      </c>
      <c r="P174" t="str">
        <f t="shared" si="14"/>
        <v>Dahonggou Zhen (Wŭwēi Shì)</v>
      </c>
    </row>
    <row r="175" spans="1:16" hidden="1" x14ac:dyDescent="0.25">
      <c r="A175" t="s">
        <v>2562</v>
      </c>
      <c r="B175" t="str">
        <f t="shared" si="10"/>
        <v>Dàjìng Zhèn</v>
      </c>
      <c r="C175" t="str">
        <f t="shared" si="11"/>
        <v>Dàjìng Zhèn</v>
      </c>
      <c r="D175" t="s">
        <v>2563</v>
      </c>
      <c r="E175" t="s">
        <v>213</v>
      </c>
      <c r="F175" t="str">
        <f t="shared" si="12"/>
        <v>大靖镇, 古浪县, 武威市, 甘肃省</v>
      </c>
      <c r="G175">
        <v>40534</v>
      </c>
      <c r="H175" t="s">
        <v>185</v>
      </c>
      <c r="I175" t="s">
        <v>187</v>
      </c>
      <c r="J175">
        <f>VLOOKUP(F175,[1]!china_towns_second__2[[Column1]:[Y]],3,FALSE)</f>
        <v>37.487269698064303</v>
      </c>
      <c r="K175">
        <f>VLOOKUP(F175,[1]!china_towns_second__2[[Column1]:[Y]],2,FALSE)</f>
        <v>103.4489677</v>
      </c>
      <c r="L175" t="s">
        <v>4744</v>
      </c>
      <c r="M175" t="str">
        <f>VLOOKUP(I175,CHOOSE({1,2},Table11[Native],Table11[Name]),2,0)</f>
        <v>Gŭlàng Xiàn</v>
      </c>
      <c r="N175" t="str">
        <f>VLOOKUP(H175,CHOOSE({1,2},Table11[Native],Table11[Name]),2,0)</f>
        <v>Wŭwēi Shì</v>
      </c>
      <c r="O175" t="str">
        <f t="shared" si="13"/>
        <v>Dajing Zhen (Wŭwēi Shì)</v>
      </c>
      <c r="P175" t="str">
        <f t="shared" si="14"/>
        <v>Dajing Zhen (Wŭwēi Shì)</v>
      </c>
    </row>
    <row r="176" spans="1:16" hidden="1" x14ac:dyDescent="0.25">
      <c r="A176" t="s">
        <v>655</v>
      </c>
      <c r="B176" t="str">
        <f t="shared" si="10"/>
        <v>Dálā Xiāng</v>
      </c>
      <c r="C176" t="str">
        <f t="shared" si="11"/>
        <v>Dálā Xiāng</v>
      </c>
      <c r="D176" t="s">
        <v>656</v>
      </c>
      <c r="E176" t="s">
        <v>216</v>
      </c>
      <c r="F176" t="str">
        <f t="shared" si="12"/>
        <v>达拉乡, 迭部县, 甘南藏族自治州, 甘肃省</v>
      </c>
      <c r="G176">
        <v>2142</v>
      </c>
      <c r="H176" t="s">
        <v>37</v>
      </c>
      <c r="I176" t="s">
        <v>38</v>
      </c>
      <c r="J176" t="e">
        <f>VLOOKUP(F176,[1]!china_towns_second__2[[Column1]:[Y]],3,FALSE)</f>
        <v>#N/A</v>
      </c>
      <c r="K176" t="e">
        <f>VLOOKUP(F176,[1]!china_towns_second__2[[Column1]:[Y]],2,FALSE)</f>
        <v>#N/A</v>
      </c>
      <c r="L176" t="s">
        <v>3845</v>
      </c>
      <c r="M176" t="str">
        <f>VLOOKUP(I176,CHOOSE({1,2},Table11[Native],Table11[Name]),2,0)</f>
        <v>Diébù Xiàn</v>
      </c>
      <c r="N176" t="str">
        <f>VLOOKUP(H176,CHOOSE({1,2},Table11[Native],Table11[Name]),2,0)</f>
        <v>Gānnán Zàngzú Zìzhìzhōu</v>
      </c>
      <c r="O176" t="str">
        <f t="shared" si="13"/>
        <v>Dala Xiang (Gānnán Zàngzú Zìzhìzhōu)</v>
      </c>
      <c r="P176" t="str">
        <f t="shared" si="14"/>
        <v>Dala Xiang (Gānnán Zàngzú Zìzhìzhōu)</v>
      </c>
    </row>
    <row r="177" spans="1:16" hidden="1" x14ac:dyDescent="0.25">
      <c r="A177" t="s">
        <v>1319</v>
      </c>
      <c r="B177" t="str">
        <f t="shared" si="10"/>
        <v>Dálàng Xiāng</v>
      </c>
      <c r="C177" t="str">
        <f t="shared" si="11"/>
        <v>Dálàng Xiāng</v>
      </c>
      <c r="D177" t="s">
        <v>1320</v>
      </c>
      <c r="E177" t="s">
        <v>216</v>
      </c>
      <c r="F177" t="str">
        <f t="shared" si="12"/>
        <v>达浪乡, 和政县, 临夏回族自治州, 甘肃省</v>
      </c>
      <c r="G177">
        <v>12250</v>
      </c>
      <c r="H177" t="s">
        <v>98</v>
      </c>
      <c r="I177" t="s">
        <v>104</v>
      </c>
      <c r="J177" t="e">
        <f>VLOOKUP(F177,[1]!china_towns_second__2[[Column1]:[Y]],3,FALSE)</f>
        <v>#N/A</v>
      </c>
      <c r="K177" t="e">
        <f>VLOOKUP(F177,[1]!china_towns_second__2[[Column1]:[Y]],2,FALSE)</f>
        <v>#N/A</v>
      </c>
      <c r="L177" t="s">
        <v>4162</v>
      </c>
      <c r="M177" t="str">
        <f>VLOOKUP(I177,CHOOSE({1,2},Table11[Native],Table11[Name]),2,0)</f>
        <v>Hézhèng Xiàn</v>
      </c>
      <c r="N177" t="str">
        <f>VLOOKUP(H177,CHOOSE({1,2},Table11[Native],Table11[Name]),2,0)</f>
        <v>Línxià Huízú Zìzhìzhōu</v>
      </c>
      <c r="O177" t="str">
        <f t="shared" si="13"/>
        <v>Dalang Xiang (Línxià Huízú Zìzhìzhōu)</v>
      </c>
      <c r="P177" t="str">
        <f t="shared" si="14"/>
        <v>Dalang Xiang (Línxià Huízú Zìzhìzhōu)</v>
      </c>
    </row>
    <row r="178" spans="1:16" hidden="1" x14ac:dyDescent="0.25">
      <c r="A178" t="s">
        <v>2564</v>
      </c>
      <c r="B178" t="str">
        <f t="shared" si="10"/>
        <v>Dàliŭ Zhèn</v>
      </c>
      <c r="C178" t="str">
        <f t="shared" si="11"/>
        <v>Dàliŭ Zhèn</v>
      </c>
      <c r="D178" t="s">
        <v>2565</v>
      </c>
      <c r="E178" t="s">
        <v>213</v>
      </c>
      <c r="F178" t="str">
        <f t="shared" si="12"/>
        <v>大柳镇, 凉州区, 武威市, 甘肃省</v>
      </c>
      <c r="G178">
        <v>13556</v>
      </c>
      <c r="H178" t="s">
        <v>185</v>
      </c>
      <c r="I178" t="s">
        <v>189</v>
      </c>
      <c r="J178">
        <f>VLOOKUP(F178,[1]!china_towns_second__2[[Column1]:[Y]],3,FALSE)</f>
        <v>37.998020606720999</v>
      </c>
      <c r="K178">
        <f>VLOOKUP(F178,[1]!china_towns_second__2[[Column1]:[Y]],2,FALSE)</f>
        <v>102.71716809999999</v>
      </c>
      <c r="L178" t="s">
        <v>4745</v>
      </c>
      <c r="M178" t="str">
        <f>VLOOKUP(I178,CHOOSE({1,2},Table11[Native],Table11[Name]),2,0)</f>
        <v>Liángzhōu Qū</v>
      </c>
      <c r="N178" t="str">
        <f>VLOOKUP(H178,CHOOSE({1,2},Table11[Native],Table11[Name]),2,0)</f>
        <v>Wŭwēi Shì</v>
      </c>
      <c r="O178" t="str">
        <f t="shared" si="13"/>
        <v>Daliu Zhen (Wŭwēi Shì)</v>
      </c>
      <c r="P178" t="str">
        <f t="shared" si="14"/>
        <v>Daliu Zhen (Wŭwēi Shì)</v>
      </c>
    </row>
    <row r="179" spans="1:16" hidden="1" x14ac:dyDescent="0.25">
      <c r="A179" t="s">
        <v>234</v>
      </c>
      <c r="B179" t="str">
        <f t="shared" si="10"/>
        <v>Dàlú Zhèn</v>
      </c>
      <c r="C179" t="str">
        <f t="shared" si="11"/>
        <v>Dàlú Zhèn</v>
      </c>
      <c r="D179" t="s">
        <v>235</v>
      </c>
      <c r="E179" t="s">
        <v>213</v>
      </c>
      <c r="F179" t="str">
        <f t="shared" si="12"/>
        <v>大芦镇, 靖远县, 白银市, 甘肃省</v>
      </c>
      <c r="G179">
        <v>17870</v>
      </c>
      <c r="H179" t="s">
        <v>6</v>
      </c>
      <c r="I179" t="s">
        <v>16</v>
      </c>
      <c r="J179">
        <f>VLOOKUP(F179,[1]!china_towns_second__2[[Column1]:[Y]],3,FALSE)</f>
        <v>36.372692728029698</v>
      </c>
      <c r="K179">
        <f>VLOOKUP(F179,[1]!china_towns_second__2[[Column1]:[Y]],2,FALSE)</f>
        <v>104.7937289</v>
      </c>
      <c r="L179" t="s">
        <v>3657</v>
      </c>
      <c r="M179" t="str">
        <f>VLOOKUP(I179,CHOOSE({1,2},Table11[Native],Table11[Name]),2,0)</f>
        <v>Jìngyuăn Xiàn</v>
      </c>
      <c r="N179" t="str">
        <f>VLOOKUP(H179,CHOOSE({1,2},Table11[Native],Table11[Name]),2,0)</f>
        <v>Báiyín Shì</v>
      </c>
      <c r="O179" t="str">
        <f t="shared" si="13"/>
        <v>Dalu Zhen (Báiyín Shì)</v>
      </c>
      <c r="P179" t="str">
        <f t="shared" si="14"/>
        <v>Dalu Zhen (Báiyín Shì)</v>
      </c>
    </row>
    <row r="180" spans="1:16" hidden="1" x14ac:dyDescent="0.25">
      <c r="A180" t="s">
        <v>657</v>
      </c>
      <c r="B180" t="str">
        <f t="shared" si="10"/>
        <v>Dámài Xiāng</v>
      </c>
      <c r="C180" t="str">
        <f t="shared" si="11"/>
        <v>Dámài Xiāng</v>
      </c>
      <c r="D180" t="s">
        <v>658</v>
      </c>
      <c r="E180" t="s">
        <v>216</v>
      </c>
      <c r="F180" t="str">
        <f t="shared" si="12"/>
        <v>达麦乡, 夏河县, 甘南藏族自治州, 甘肃省</v>
      </c>
      <c r="G180">
        <v>3633</v>
      </c>
      <c r="H180" t="s">
        <v>37</v>
      </c>
      <c r="I180" t="s">
        <v>49</v>
      </c>
      <c r="J180" t="e">
        <f>VLOOKUP(F180,[1]!china_towns_second__2[[Column1]:[Y]],3,FALSE)</f>
        <v>#N/A</v>
      </c>
      <c r="K180" t="e">
        <f>VLOOKUP(F180,[1]!china_towns_second__2[[Column1]:[Y]],2,FALSE)</f>
        <v>#N/A</v>
      </c>
      <c r="L180" t="s">
        <v>3846</v>
      </c>
      <c r="M180" t="str">
        <f>VLOOKUP(I180,CHOOSE({1,2},Table11[Native],Table11[Name]),2,0)</f>
        <v>Xiàhé Xiàn</v>
      </c>
      <c r="N180" t="str">
        <f>VLOOKUP(H180,CHOOSE({1,2},Table11[Native],Table11[Name]),2,0)</f>
        <v>Gānnán Zàngzú Zìzhìzhōu</v>
      </c>
      <c r="O180" t="str">
        <f t="shared" si="13"/>
        <v>Damai Xiang (Gānnán Zàngzú Zìzhìzhōu)</v>
      </c>
      <c r="P180" t="str">
        <f t="shared" si="14"/>
        <v>Damai Xiang (Gānnán Zàngzú Zìzhìzhōu)</v>
      </c>
    </row>
    <row r="181" spans="1:16" hidden="1" x14ac:dyDescent="0.25">
      <c r="A181" t="s">
        <v>2733</v>
      </c>
      <c r="B181" t="str">
        <f t="shared" si="10"/>
        <v>Dàmăn Zhèn</v>
      </c>
      <c r="C181" t="str">
        <f t="shared" si="11"/>
        <v>Dàmăn Zhèn</v>
      </c>
      <c r="D181" t="s">
        <v>2734</v>
      </c>
      <c r="E181" t="s">
        <v>213</v>
      </c>
      <c r="F181" t="str">
        <f t="shared" si="12"/>
        <v>大满镇, 甘州区, 张掖市, 甘肃省</v>
      </c>
      <c r="G181">
        <v>29489</v>
      </c>
      <c r="H181" t="s">
        <v>194</v>
      </c>
      <c r="I181" t="s">
        <v>196</v>
      </c>
      <c r="J181">
        <f>VLOOKUP(F181,[1]!china_towns_second__2[[Column1]:[Y]],3,FALSE)</f>
        <v>38.775131195447798</v>
      </c>
      <c r="K181">
        <f>VLOOKUP(F181,[1]!china_towns_second__2[[Column1]:[Y]],2,FALSE)</f>
        <v>100.4071852</v>
      </c>
      <c r="L181" t="s">
        <v>4828</v>
      </c>
      <c r="M181" t="str">
        <f>VLOOKUP(I181,CHOOSE({1,2},Table11[Native],Table11[Name]),2,0)</f>
        <v>Gānzhōu Qū</v>
      </c>
      <c r="N181" t="str">
        <f>VLOOKUP(H181,CHOOSE({1,2},Table11[Native],Table11[Name]),2,0)</f>
        <v>Zhāngyè Shì</v>
      </c>
      <c r="O181" t="str">
        <f t="shared" si="13"/>
        <v>Daman Zhen (Zhāngyè Shì)</v>
      </c>
      <c r="P181" t="str">
        <f t="shared" si="14"/>
        <v>Daman Zhen (Zhāngyè Shì)</v>
      </c>
    </row>
    <row r="182" spans="1:16" hidden="1" x14ac:dyDescent="0.25">
      <c r="A182" t="s">
        <v>2735</v>
      </c>
      <c r="B182" t="str">
        <f t="shared" si="10"/>
        <v>Dàmăyíng Zhèn</v>
      </c>
      <c r="C182" t="str">
        <f t="shared" si="11"/>
        <v>Dàmăyíng Zhèn</v>
      </c>
      <c r="D182" t="s">
        <v>2736</v>
      </c>
      <c r="E182" t="s">
        <v>213</v>
      </c>
      <c r="F182" t="str">
        <f t="shared" si="12"/>
        <v>大马营镇, 山丹县, 张掖市, 甘肃省</v>
      </c>
      <c r="G182">
        <v>11551</v>
      </c>
      <c r="H182" t="s">
        <v>194</v>
      </c>
      <c r="I182" t="s">
        <v>204</v>
      </c>
      <c r="J182">
        <f>VLOOKUP(F182,[1]!china_towns_second__2[[Column1]:[Y]],3,FALSE)</f>
        <v>38.403438649562702</v>
      </c>
      <c r="K182">
        <f>VLOOKUP(F182,[1]!china_towns_second__2[[Column1]:[Y]],2,FALSE)</f>
        <v>101.2597384</v>
      </c>
      <c r="L182" t="s">
        <v>4829</v>
      </c>
      <c r="M182" t="str">
        <f>VLOOKUP(I182,CHOOSE({1,2},Table11[Native],Table11[Name]),2,0)</f>
        <v>Shāndān Xiàn</v>
      </c>
      <c r="N182" t="str">
        <f>VLOOKUP(H182,CHOOSE({1,2},Table11[Native],Table11[Name]),2,0)</f>
        <v>Zhāngyè Shì</v>
      </c>
      <c r="O182" t="str">
        <f t="shared" si="13"/>
        <v>Damaying Zhen (Zhāngyè Shì)</v>
      </c>
      <c r="P182" t="str">
        <f t="shared" si="14"/>
        <v>Damaying Zhen (Zhāngyè Shì)</v>
      </c>
    </row>
    <row r="183" spans="1:16" hidden="1" x14ac:dyDescent="0.25">
      <c r="A183" t="s">
        <v>2344</v>
      </c>
      <c r="B183" t="str">
        <f t="shared" si="10"/>
        <v>Dàmén Zhèn</v>
      </c>
      <c r="C183" t="str">
        <f t="shared" si="11"/>
        <v>Dàmén Zhèn</v>
      </c>
      <c r="D183" t="s">
        <v>2345</v>
      </c>
      <c r="E183" t="s">
        <v>213</v>
      </c>
      <c r="F183" t="str">
        <f t="shared" si="12"/>
        <v>大门镇, 秦州区, 天水市, 甘肃省</v>
      </c>
      <c r="G183">
        <v>18281</v>
      </c>
      <c r="H183" t="s">
        <v>169</v>
      </c>
      <c r="I183" t="s">
        <v>179</v>
      </c>
      <c r="J183">
        <f>VLOOKUP(F183,[1]!china_towns_second__2[[Column1]:[Y]],3,FALSE)</f>
        <v>34.235621669031502</v>
      </c>
      <c r="K183">
        <f>VLOOKUP(F183,[1]!china_towns_second__2[[Column1]:[Y]],2,FALSE)</f>
        <v>105.689081</v>
      </c>
      <c r="L183" t="s">
        <v>4641</v>
      </c>
      <c r="M183" t="str">
        <f>VLOOKUP(I183,CHOOSE({1,2},Table11[Native],Table11[Name]),2,0)</f>
        <v>Qínzhōu Qū</v>
      </c>
      <c r="N183" t="str">
        <f>VLOOKUP(H183,CHOOSE({1,2},Table11[Native],Table11[Name]),2,0)</f>
        <v>Tiānshuĭ Shì</v>
      </c>
      <c r="O183" t="str">
        <f t="shared" si="13"/>
        <v>Damen Zhen (Tiānshuĭ Shì)</v>
      </c>
      <c r="P183" t="str">
        <f t="shared" si="14"/>
        <v>Damen Zhen (Tiānshuĭ Shì)</v>
      </c>
    </row>
    <row r="184" spans="1:16" hidden="1" x14ac:dyDescent="0.25">
      <c r="A184" t="s">
        <v>1562</v>
      </c>
      <c r="B184" t="str">
        <f t="shared" si="10"/>
        <v>Dànányù Zhèn</v>
      </c>
      <c r="C184" t="str">
        <f t="shared" si="11"/>
        <v>Dànányù Zhèn</v>
      </c>
      <c r="D184" t="s">
        <v>1563</v>
      </c>
      <c r="E184" t="s">
        <v>213</v>
      </c>
      <c r="F184" t="str">
        <f t="shared" si="12"/>
        <v>大南峪镇, 康县, 陇南市, 甘肃省</v>
      </c>
      <c r="G184">
        <v>9520</v>
      </c>
      <c r="H184" t="s">
        <v>116</v>
      </c>
      <c r="I184" t="s">
        <v>122</v>
      </c>
      <c r="J184">
        <f>VLOOKUP(F184,[1]!china_towns_second__2[[Column1]:[Y]],3,FALSE)</f>
        <v>33.433924010979403</v>
      </c>
      <c r="K184">
        <f>VLOOKUP(F184,[1]!china_towns_second__2[[Column1]:[Y]],2,FALSE)</f>
        <v>105.76601719999999</v>
      </c>
      <c r="L184" t="s">
        <v>4278</v>
      </c>
      <c r="M184" t="str">
        <f>VLOOKUP(I184,CHOOSE({1,2},Table11[Native],Table11[Name]),2,0)</f>
        <v>Kāng Xiàn</v>
      </c>
      <c r="N184" t="str">
        <f>VLOOKUP(H184,CHOOSE({1,2},Table11[Native],Table11[Name]),2,0)</f>
        <v>Lŏngnán Shì</v>
      </c>
      <c r="O184" t="str">
        <f t="shared" si="13"/>
        <v>Dananyu Zhen (Lŏngnán Shì)</v>
      </c>
      <c r="P184" t="str">
        <f t="shared" si="14"/>
        <v>Dananyu Zhen (Lŏngnán Shì)</v>
      </c>
    </row>
    <row r="185" spans="1:16" hidden="1" x14ac:dyDescent="0.25">
      <c r="A185" t="s">
        <v>1564</v>
      </c>
      <c r="B185" t="str">
        <f t="shared" si="10"/>
        <v>Dānbăo Zhèn</v>
      </c>
      <c r="C185" t="str">
        <f t="shared" si="11"/>
        <v>Dānbăo Zhèn</v>
      </c>
      <c r="D185" t="s">
        <v>1565</v>
      </c>
      <c r="E185" t="s">
        <v>213</v>
      </c>
      <c r="F185" t="str">
        <f t="shared" si="12"/>
        <v>丹堡镇, 文县, 陇南市, 甘肃省</v>
      </c>
      <c r="G185">
        <v>7252</v>
      </c>
      <c r="H185" t="s">
        <v>116</v>
      </c>
      <c r="I185" t="s">
        <v>130</v>
      </c>
      <c r="J185">
        <f>VLOOKUP(F185,[1]!china_towns_second__2[[Column1]:[Y]],3,FALSE)</f>
        <v>32.8190534937644</v>
      </c>
      <c r="K185">
        <f>VLOOKUP(F185,[1]!china_towns_second__2[[Column1]:[Y]],2,FALSE)</f>
        <v>104.59539289999999</v>
      </c>
      <c r="L185" t="s">
        <v>4279</v>
      </c>
      <c r="M185" t="str">
        <f>VLOOKUP(I185,CHOOSE({1,2},Table11[Native],Table11[Name]),2,0)</f>
        <v>Wén Xiàn</v>
      </c>
      <c r="N185" t="str">
        <f>VLOOKUP(H185,CHOOSE({1,2},Table11[Native],Table11[Name]),2,0)</f>
        <v>Lŏngnán Shì</v>
      </c>
      <c r="O185" t="str">
        <f t="shared" si="13"/>
        <v>Danbao Zhen (Lŏngnán Shì)</v>
      </c>
      <c r="P185" t="str">
        <f t="shared" si="14"/>
        <v>Danbao Zhen (Lŏngnán Shì)</v>
      </c>
    </row>
    <row r="186" spans="1:16" hidden="1" x14ac:dyDescent="0.25">
      <c r="A186" t="s">
        <v>881</v>
      </c>
      <c r="B186" t="str">
        <f t="shared" si="10"/>
        <v>Dăngchéngwān Zhèn [incl. Yánchíwān Xiāng]</v>
      </c>
      <c r="C186" t="str">
        <f t="shared" si="11"/>
        <v>Dăngchéngwān Zhèn [incl. Yánchíwān Xiāng]</v>
      </c>
      <c r="D186" t="s">
        <v>882</v>
      </c>
      <c r="E186" t="s">
        <v>213</v>
      </c>
      <c r="F186" t="str">
        <f t="shared" si="12"/>
        <v>党城湾镇, 肃北蒙古族自治县, 酒泉市, 甘肃省</v>
      </c>
      <c r="G186">
        <v>9792</v>
      </c>
      <c r="H186" t="s">
        <v>63</v>
      </c>
      <c r="I186" t="s">
        <v>72</v>
      </c>
      <c r="J186">
        <f>VLOOKUP(F186,[1]!china_towns_second__2[[Column1]:[Y]],3,FALSE)</f>
        <v>39.571457041740899</v>
      </c>
      <c r="K186">
        <f>VLOOKUP(F186,[1]!china_towns_second__2[[Column1]:[Y]],2,FALSE)</f>
        <v>95.168419950000001</v>
      </c>
      <c r="L186" t="s">
        <v>3954</v>
      </c>
      <c r="M186" t="str">
        <f>VLOOKUP(I186,CHOOSE({1,2},Table11[Native],Table11[Name]),2,0)</f>
        <v>Sùbĕi Mĕnggŭzú Zìzhìxiàn</v>
      </c>
      <c r="N186" t="str">
        <f>VLOOKUP(H186,CHOOSE({1,2},Table11[Native],Table11[Name]),2,0)</f>
        <v>Jiŭquán Shì</v>
      </c>
      <c r="O186" t="str">
        <f t="shared" si="13"/>
        <v>Dangchengwan Zhen [incl. Yanchiwan Xiang] (Jiŭquán Shì)</v>
      </c>
      <c r="P186" t="str">
        <f t="shared" si="14"/>
        <v>Dangchengwan Zhen [incl. Yanchiwan Xiang] (Jiŭquán Shì)</v>
      </c>
    </row>
    <row r="187" spans="1:16" hidden="1" x14ac:dyDescent="0.25">
      <c r="A187" t="s">
        <v>2346</v>
      </c>
      <c r="B187" t="str">
        <f t="shared" si="10"/>
        <v>Dăngchuān Zhèn</v>
      </c>
      <c r="C187" t="str">
        <f t="shared" si="11"/>
        <v>Dăngchuān Zhèn</v>
      </c>
      <c r="D187" t="s">
        <v>2347</v>
      </c>
      <c r="E187" t="s">
        <v>213</v>
      </c>
      <c r="F187" t="str">
        <f t="shared" si="12"/>
        <v>党川镇, 麦积区, 天水市, 甘肃省</v>
      </c>
      <c r="G187">
        <v>4670</v>
      </c>
      <c r="H187" t="s">
        <v>169</v>
      </c>
      <c r="I187" t="s">
        <v>173</v>
      </c>
      <c r="J187">
        <f>VLOOKUP(F187,[1]!china_towns_second__2[[Column1]:[Y]],3,FALSE)</f>
        <v>34.262200346567099</v>
      </c>
      <c r="K187">
        <f>VLOOKUP(F187,[1]!china_towns_second__2[[Column1]:[Y]],2,FALSE)</f>
        <v>106.1390969</v>
      </c>
      <c r="L187" t="s">
        <v>4642</v>
      </c>
      <c r="M187" t="str">
        <f>VLOOKUP(I187,CHOOSE({1,2},Table11[Native],Table11[Name]),2,0)</f>
        <v>Màijī Qū</v>
      </c>
      <c r="N187" t="str">
        <f>VLOOKUP(H187,CHOOSE({1,2},Table11[Native],Table11[Name]),2,0)</f>
        <v>Tiānshuĭ Shì</v>
      </c>
      <c r="O187" t="str">
        <f t="shared" si="13"/>
        <v>Dangchuan Zhen (Tiānshuĭ Shì)</v>
      </c>
      <c r="P187" t="str">
        <f t="shared" si="14"/>
        <v>Dangchuan Zhen (Tiānshuĭ Shì)</v>
      </c>
    </row>
    <row r="188" spans="1:16" hidden="1" x14ac:dyDescent="0.25">
      <c r="A188" t="s">
        <v>236</v>
      </c>
      <c r="B188" t="str">
        <f t="shared" si="10"/>
        <v>Dăngjiāxiàn Xiāng</v>
      </c>
      <c r="C188" t="str">
        <f t="shared" si="11"/>
        <v>Dăngjiāxiàn Xiāng</v>
      </c>
      <c r="D188" t="s">
        <v>237</v>
      </c>
      <c r="E188" t="s">
        <v>216</v>
      </c>
      <c r="F188" t="str">
        <f t="shared" si="12"/>
        <v>党家岘乡, 会宁县, 白银市, 甘肃省</v>
      </c>
      <c r="G188">
        <v>17866</v>
      </c>
      <c r="H188" t="s">
        <v>6</v>
      </c>
      <c r="I188" t="s">
        <v>12</v>
      </c>
      <c r="J188" t="e">
        <f>VLOOKUP(F188,[1]!china_towns_second__2[[Column1]:[Y]],3,FALSE)</f>
        <v>#N/A</v>
      </c>
      <c r="K188" t="e">
        <f>VLOOKUP(F188,[1]!china_towns_second__2[[Column1]:[Y]],2,FALSE)</f>
        <v>#N/A</v>
      </c>
      <c r="L188" t="s">
        <v>3658</v>
      </c>
      <c r="M188" t="str">
        <f>VLOOKUP(I188,CHOOSE({1,2},Table11[Native],Table11[Name]),2,0)</f>
        <v>Huìníng Xiàn</v>
      </c>
      <c r="N188" t="str">
        <f>VLOOKUP(H188,CHOOSE({1,2},Table11[Native],Table11[Name]),2,0)</f>
        <v>Báiyín Shì</v>
      </c>
      <c r="O188" t="str">
        <f t="shared" si="13"/>
        <v>Dangjiaxian Xiang (Báiyín Shì)</v>
      </c>
      <c r="P188" t="str">
        <f t="shared" si="14"/>
        <v>Dangjiaxian Xiang (Báiyín Shì)</v>
      </c>
    </row>
    <row r="189" spans="1:16" hidden="1" x14ac:dyDescent="0.25">
      <c r="A189" t="s">
        <v>1912</v>
      </c>
      <c r="B189" t="str">
        <f t="shared" si="10"/>
        <v>Dăngyuán Zhèn</v>
      </c>
      <c r="C189" t="str">
        <f t="shared" si="11"/>
        <v>Dăngyuán Zhèn</v>
      </c>
      <c r="D189" t="s">
        <v>1913</v>
      </c>
      <c r="E189" t="s">
        <v>213</v>
      </c>
      <c r="F189" t="str">
        <f t="shared" si="12"/>
        <v>党原镇, 泾川县, 平凉市, 甘肃省</v>
      </c>
      <c r="G189">
        <v>28219</v>
      </c>
      <c r="H189" t="s">
        <v>136</v>
      </c>
      <c r="I189" t="s">
        <v>141</v>
      </c>
      <c r="J189">
        <f>VLOOKUP(F189,[1]!china_towns_second__2[[Column1]:[Y]],3,FALSE)</f>
        <v>35.437219397460098</v>
      </c>
      <c r="K189">
        <f>VLOOKUP(F189,[1]!china_towns_second__2[[Column1]:[Y]],2,FALSE)</f>
        <v>107.2515428</v>
      </c>
      <c r="L189" t="s">
        <v>4438</v>
      </c>
      <c r="M189" t="str">
        <f>VLOOKUP(I189,CHOOSE({1,2},Table11[Native],Table11[Name]),2,0)</f>
        <v>Jīngchuān Xiàn</v>
      </c>
      <c r="N189" t="str">
        <f>VLOOKUP(H189,CHOOSE({1,2},Table11[Native],Table11[Name]),2,0)</f>
        <v>Píngliáng Shì</v>
      </c>
      <c r="O189" t="str">
        <f t="shared" si="13"/>
        <v>Dangyuan Zhen (Píngliáng Shì)</v>
      </c>
      <c r="P189" t="str">
        <f t="shared" si="14"/>
        <v>Dangyuan Zhen (Píngliáng Shì)</v>
      </c>
    </row>
    <row r="190" spans="1:16" hidden="1" x14ac:dyDescent="0.25">
      <c r="A190" t="s">
        <v>2737</v>
      </c>
      <c r="B190" t="str">
        <f t="shared" si="10"/>
        <v>Dăngzhài Zhèn</v>
      </c>
      <c r="C190" t="str">
        <f t="shared" si="11"/>
        <v>Dăngzhài Zhèn</v>
      </c>
      <c r="D190" t="s">
        <v>2738</v>
      </c>
      <c r="E190" t="s">
        <v>213</v>
      </c>
      <c r="F190" t="str">
        <f t="shared" si="12"/>
        <v>党寨镇, 甘州区, 张掖市, 甘肃省</v>
      </c>
      <c r="G190">
        <v>27187</v>
      </c>
      <c r="H190" t="s">
        <v>194</v>
      </c>
      <c r="I190" t="s">
        <v>196</v>
      </c>
      <c r="J190">
        <f>VLOOKUP(F190,[1]!china_towns_second__2[[Column1]:[Y]],3,FALSE)</f>
        <v>38.810187743375302</v>
      </c>
      <c r="K190">
        <f>VLOOKUP(F190,[1]!china_towns_second__2[[Column1]:[Y]],2,FALSE)</f>
        <v>100.5597776</v>
      </c>
      <c r="L190" t="s">
        <v>4830</v>
      </c>
      <c r="M190" t="str">
        <f>VLOOKUP(I190,CHOOSE({1,2},Table11[Native],Table11[Name]),2,0)</f>
        <v>Gānzhōu Qū</v>
      </c>
      <c r="N190" t="str">
        <f>VLOOKUP(H190,CHOOSE({1,2},Table11[Native],Table11[Name]),2,0)</f>
        <v>Zhāngyè Shì</v>
      </c>
      <c r="O190" t="str">
        <f t="shared" si="13"/>
        <v>Dangzhai Zhen (Zhāngyè Shì)</v>
      </c>
      <c r="P190" t="str">
        <f t="shared" si="14"/>
        <v>Dangzhai Zhen (Zhāngyè Shì)</v>
      </c>
    </row>
    <row r="191" spans="1:16" hidden="1" x14ac:dyDescent="0.25">
      <c r="A191" t="s">
        <v>659</v>
      </c>
      <c r="B191" t="str">
        <f t="shared" si="10"/>
        <v>Dāngzhōu Jiēdào</v>
      </c>
      <c r="C191" t="str">
        <f t="shared" si="11"/>
        <v>Dāngzhōu Jiēdào</v>
      </c>
      <c r="D191" t="s">
        <v>660</v>
      </c>
      <c r="E191" t="s">
        <v>231</v>
      </c>
      <c r="F191" t="str">
        <f t="shared" si="12"/>
        <v>当周街道, 合作市, 甘南藏族自治州, 甘肃省</v>
      </c>
      <c r="G191">
        <v>15629</v>
      </c>
      <c r="H191" t="s">
        <v>37</v>
      </c>
      <c r="I191" t="s">
        <v>41</v>
      </c>
      <c r="J191">
        <f>VLOOKUP(F191,[1]!china_towns_second__2[[Column1]:[Y]],3,FALSE)</f>
        <v>34.945235831018401</v>
      </c>
      <c r="K191">
        <f>VLOOKUP(F191,[1]!china_towns_second__2[[Column1]:[Y]],2,FALSE)</f>
        <v>102.9107885</v>
      </c>
      <c r="L191" t="s">
        <v>3847</v>
      </c>
      <c r="M191" t="str">
        <f>VLOOKUP(I191,CHOOSE({1,2},Table11[Native],Table11[Name]),2,0)</f>
        <v>Hézuò Shì</v>
      </c>
      <c r="N191" t="str">
        <f>VLOOKUP(H191,CHOOSE({1,2},Table11[Native],Table11[Name]),2,0)</f>
        <v>Gānnán Zàngzú Zìzhìzhōu</v>
      </c>
      <c r="O191" t="str">
        <f t="shared" si="13"/>
        <v>Dangzhou Jiedao (Gānnán Zàngzú Zìzhìzhōu)</v>
      </c>
      <c r="P191" t="str">
        <f t="shared" si="14"/>
        <v>Dangzhou Jiedao (Gānnán Zàngzú Zìzhìzhōu)</v>
      </c>
    </row>
    <row r="192" spans="1:16" hidden="1" x14ac:dyDescent="0.25">
      <c r="A192" t="s">
        <v>2566</v>
      </c>
      <c r="B192" t="str">
        <f t="shared" si="10"/>
        <v>Dànmă Xiāng</v>
      </c>
      <c r="C192" t="str">
        <f t="shared" si="11"/>
        <v>Dànmă Xiāng</v>
      </c>
      <c r="D192" t="s">
        <v>2567</v>
      </c>
      <c r="E192" t="s">
        <v>216</v>
      </c>
      <c r="F192" t="str">
        <f t="shared" si="12"/>
        <v>旦马乡, 天祝藏族自治县, 武威市, 甘肃省</v>
      </c>
      <c r="G192">
        <v>2617</v>
      </c>
      <c r="H192" t="s">
        <v>185</v>
      </c>
      <c r="I192" t="s">
        <v>192</v>
      </c>
      <c r="J192" t="e">
        <f>VLOOKUP(F192,[1]!china_towns_second__2[[Column1]:[Y]],3,FALSE)</f>
        <v>#N/A</v>
      </c>
      <c r="K192" t="e">
        <f>VLOOKUP(F192,[1]!china_towns_second__2[[Column1]:[Y]],2,FALSE)</f>
        <v>#N/A</v>
      </c>
      <c r="L192" t="s">
        <v>4746</v>
      </c>
      <c r="M192" t="str">
        <f>VLOOKUP(I192,CHOOSE({1,2},Table11[Native],Table11[Name]),2,0)</f>
        <v>Tiānzhù Zàngzú Zìzhìxiàn</v>
      </c>
      <c r="N192" t="str">
        <f>VLOOKUP(H192,CHOOSE({1,2},Table11[Native],Table11[Name]),2,0)</f>
        <v>Wŭwēi Shì</v>
      </c>
      <c r="O192" t="str">
        <f t="shared" si="13"/>
        <v>Danma Xiang (Wŭwēi Shì)</v>
      </c>
      <c r="P192" t="str">
        <f t="shared" si="14"/>
        <v>Danma Xiang (Wŭwēi Shì)</v>
      </c>
    </row>
    <row r="193" spans="1:16" hidden="1" x14ac:dyDescent="0.25">
      <c r="A193" t="s">
        <v>2348</v>
      </c>
      <c r="B193" t="str">
        <f t="shared" si="10"/>
        <v>Dàobĕi Jiēdào</v>
      </c>
      <c r="C193" t="str">
        <f t="shared" si="11"/>
        <v>Dàobĕi Jiēdào</v>
      </c>
      <c r="D193" t="s">
        <v>2349</v>
      </c>
      <c r="E193" t="s">
        <v>231</v>
      </c>
      <c r="F193" t="str">
        <f t="shared" si="12"/>
        <v>道北街道, 麦积区, 天水市, 甘肃省</v>
      </c>
      <c r="G193">
        <v>39101</v>
      </c>
      <c r="H193" t="s">
        <v>169</v>
      </c>
      <c r="I193" t="s">
        <v>173</v>
      </c>
      <c r="J193">
        <f>VLOOKUP(F193,[1]!china_towns_second__2[[Column1]:[Y]],3,FALSE)</f>
        <v>34.584148422961803</v>
      </c>
      <c r="K193">
        <f>VLOOKUP(F193,[1]!china_towns_second__2[[Column1]:[Y]],2,FALSE)</f>
        <v>105.8910589</v>
      </c>
      <c r="L193" t="s">
        <v>4643</v>
      </c>
      <c r="M193" t="str">
        <f>VLOOKUP(I193,CHOOSE({1,2},Table11[Native],Table11[Name]),2,0)</f>
        <v>Màijī Qū</v>
      </c>
      <c r="N193" t="str">
        <f>VLOOKUP(H193,CHOOSE({1,2},Table11[Native],Table11[Name]),2,0)</f>
        <v>Tiānshuĭ Shì</v>
      </c>
      <c r="O193" t="str">
        <f t="shared" si="13"/>
        <v>Daobei Jiedao (Tiānshuĭ Shì)</v>
      </c>
      <c r="P193" t="str">
        <f t="shared" si="14"/>
        <v>Daobei Jiedao (Tiānshuĭ Shì)</v>
      </c>
    </row>
    <row r="194" spans="1:16" hidden="1" x14ac:dyDescent="0.25">
      <c r="A194" t="s">
        <v>661</v>
      </c>
      <c r="B194" t="str">
        <f t="shared" ref="B194:B257" si="15">IF(COUNTIF(A:A,A194)&gt;1,_xlfn.CONCAT(A194," (",N194,")"),A194)</f>
        <v>Dāogào Xiāng</v>
      </c>
      <c r="C194" t="str">
        <f t="shared" ref="C194:C257" si="16">IF(COUNTIF(B:B,B194)&gt;1,_xlfn.CONCAT(A194," (",M194,")"),B194)</f>
        <v>Dāogào Xiāng</v>
      </c>
      <c r="D194" t="s">
        <v>662</v>
      </c>
      <c r="E194" t="s">
        <v>216</v>
      </c>
      <c r="F194" t="str">
        <f t="shared" ref="F194:F257" si="17">_xlfn.CONCAT(D194,", ",I194,", ",H194,", ","甘肃省")</f>
        <v>刀告乡, 卓尼县, 甘南藏族自治州, 甘肃省</v>
      </c>
      <c r="G194">
        <v>4813</v>
      </c>
      <c r="H194" t="s">
        <v>37</v>
      </c>
      <c r="I194" t="s">
        <v>51</v>
      </c>
      <c r="J194" t="e">
        <f>VLOOKUP(F194,[1]!china_towns_second__2[[Column1]:[Y]],3,FALSE)</f>
        <v>#N/A</v>
      </c>
      <c r="K194" t="e">
        <f>VLOOKUP(F194,[1]!china_towns_second__2[[Column1]:[Y]],2,FALSE)</f>
        <v>#N/A</v>
      </c>
      <c r="L194" t="s">
        <v>3848</v>
      </c>
      <c r="M194" t="str">
        <f>VLOOKUP(I194,CHOOSE({1,2},Table11[Native],Table11[Name]),2,0)</f>
        <v>Zhuóní Xiàn</v>
      </c>
      <c r="N194" t="str">
        <f>VLOOKUP(H194,CHOOSE({1,2},Table11[Native],Table11[Name]),2,0)</f>
        <v>Gānnán Zàngzú Zìzhìzhōu</v>
      </c>
      <c r="O194" t="str">
        <f t="shared" ref="O194:O257" si="18">_xlfn.CONCAT(L194," (",N194,")")</f>
        <v>Daogao Xiang (Gānnán Zàngzú Zìzhìzhōu)</v>
      </c>
      <c r="P194" t="str">
        <f t="shared" ref="P194:P257" si="19">IF(COUNTIF(O:O,O194)&gt;1,_xlfn.CONCAT(L194," (",M194,")"),O194)</f>
        <v>Daogao Xiang (Gānnán Zàngzú Zìzhìzhōu)</v>
      </c>
    </row>
    <row r="195" spans="1:16" hidden="1" x14ac:dyDescent="0.25">
      <c r="A195" t="s">
        <v>1566</v>
      </c>
      <c r="B195" t="str">
        <f t="shared" si="15"/>
        <v>Dàqiáo Zhèn</v>
      </c>
      <c r="C195" t="str">
        <f t="shared" si="16"/>
        <v>Dàqiáo Zhèn</v>
      </c>
      <c r="D195" t="s">
        <v>1567</v>
      </c>
      <c r="E195" t="s">
        <v>213</v>
      </c>
      <c r="F195" t="str">
        <f t="shared" si="17"/>
        <v>大桥镇, 西和县, 陇南市, 甘肃省</v>
      </c>
      <c r="G195">
        <v>9593</v>
      </c>
      <c r="H195" t="s">
        <v>116</v>
      </c>
      <c r="I195" t="s">
        <v>134</v>
      </c>
      <c r="J195">
        <f>VLOOKUP(F195,[1]!china_towns_second__2[[Column1]:[Y]],3,FALSE)</f>
        <v>33.713231623220899</v>
      </c>
      <c r="K195">
        <f>VLOOKUP(F195,[1]!china_towns_second__2[[Column1]:[Y]],2,FALSE)</f>
        <v>105.29631809999999</v>
      </c>
      <c r="L195" t="s">
        <v>4280</v>
      </c>
      <c r="M195" t="str">
        <f>VLOOKUP(I195,CHOOSE({1,2},Table11[Native],Table11[Name]),2,0)</f>
        <v>Xīhé Xiàn</v>
      </c>
      <c r="N195" t="str">
        <f>VLOOKUP(H195,CHOOSE({1,2},Table11[Native],Table11[Name]),2,0)</f>
        <v>Lŏngnán Shì</v>
      </c>
      <c r="O195" t="str">
        <f t="shared" si="18"/>
        <v>Daqiao Zhen (Lŏngnán Shì)</v>
      </c>
      <c r="P195" t="str">
        <f t="shared" si="19"/>
        <v>Daqiao Zhen (Lŏngnán Shì)</v>
      </c>
    </row>
    <row r="196" spans="1:16" hidden="1" x14ac:dyDescent="0.25">
      <c r="A196" t="s">
        <v>1914</v>
      </c>
      <c r="B196" t="str">
        <f t="shared" si="15"/>
        <v>Dàqín Xiāng</v>
      </c>
      <c r="C196" t="str">
        <f t="shared" si="16"/>
        <v>Dàqín Xiāng</v>
      </c>
      <c r="D196" t="s">
        <v>1915</v>
      </c>
      <c r="E196" t="s">
        <v>216</v>
      </c>
      <c r="F196" t="str">
        <f t="shared" si="17"/>
        <v>大秦乡, 崆峒区, 平凉市, 甘肃省</v>
      </c>
      <c r="G196">
        <v>10483</v>
      </c>
      <c r="H196" t="s">
        <v>136</v>
      </c>
      <c r="I196" t="s">
        <v>145</v>
      </c>
      <c r="J196" t="e">
        <f>VLOOKUP(F196,[1]!china_towns_second__2[[Column1]:[Y]],3,FALSE)</f>
        <v>#N/A</v>
      </c>
      <c r="K196" t="e">
        <f>VLOOKUP(F196,[1]!china_towns_second__2[[Column1]:[Y]],2,FALSE)</f>
        <v>#N/A</v>
      </c>
      <c r="L196" t="s">
        <v>4439</v>
      </c>
      <c r="M196" t="str">
        <f>VLOOKUP(I196,CHOOSE({1,2},Table11[Native],Table11[Name]),2,0)</f>
        <v>Kōngtóng Qū</v>
      </c>
      <c r="N196" t="str">
        <f>VLOOKUP(H196,CHOOSE({1,2},Table11[Native],Table11[Name]),2,0)</f>
        <v>Píngliáng Shì</v>
      </c>
      <c r="O196" t="str">
        <f t="shared" si="18"/>
        <v>Daqin Xiang (Píngliáng Shì)</v>
      </c>
      <c r="P196" t="str">
        <f t="shared" si="19"/>
        <v>Daqin Xiang (Píngliáng Shì)</v>
      </c>
    </row>
    <row r="197" spans="1:16" hidden="1" x14ac:dyDescent="0.25">
      <c r="A197" t="s">
        <v>2350</v>
      </c>
      <c r="B197" t="str">
        <f t="shared" si="15"/>
        <v>Dàshí Zhèn</v>
      </c>
      <c r="C197" t="str">
        <f t="shared" si="16"/>
        <v>Dàshí Zhèn</v>
      </c>
      <c r="D197" t="s">
        <v>2351</v>
      </c>
      <c r="E197" t="s">
        <v>213</v>
      </c>
      <c r="F197" t="str">
        <f t="shared" si="17"/>
        <v>大石镇, 甘谷县, 天水市, 甘肃省</v>
      </c>
      <c r="G197">
        <v>27474</v>
      </c>
      <c r="H197" t="s">
        <v>169</v>
      </c>
      <c r="I197" t="s">
        <v>171</v>
      </c>
      <c r="J197">
        <f>VLOOKUP(F197,[1]!china_towns_second__2[[Column1]:[Y]],3,FALSE)</f>
        <v>34.911145490254199</v>
      </c>
      <c r="K197">
        <f>VLOOKUP(F197,[1]!china_towns_second__2[[Column1]:[Y]],2,FALSE)</f>
        <v>105.1717013</v>
      </c>
      <c r="L197" t="s">
        <v>4644</v>
      </c>
      <c r="M197" t="str">
        <f>VLOOKUP(I197,CHOOSE({1,2},Table11[Native],Table11[Name]),2,0)</f>
        <v>Gāngŭ Xiàn</v>
      </c>
      <c r="N197" t="str">
        <f>VLOOKUP(H197,CHOOSE({1,2},Table11[Native],Table11[Name]),2,0)</f>
        <v>Tiānshuĭ Shì</v>
      </c>
      <c r="O197" t="str">
        <f t="shared" si="18"/>
        <v>Dashi Zhen (Tiānshuĭ Shì)</v>
      </c>
      <c r="P197" t="str">
        <f t="shared" si="19"/>
        <v>Dashi Zhen (Tiānshuĭ Shì)</v>
      </c>
    </row>
    <row r="198" spans="1:16" hidden="1" x14ac:dyDescent="0.25">
      <c r="A198" t="s">
        <v>1321</v>
      </c>
      <c r="B198" t="str">
        <f t="shared" si="15"/>
        <v>Dàshù Xiāng</v>
      </c>
      <c r="C198" t="str">
        <f t="shared" si="16"/>
        <v>Dàshù Xiāng</v>
      </c>
      <c r="D198" t="s">
        <v>1322</v>
      </c>
      <c r="E198" t="s">
        <v>216</v>
      </c>
      <c r="F198" t="str">
        <f t="shared" si="17"/>
        <v>大树乡, 东乡族自治县, 临夏回族自治州, 甘肃省</v>
      </c>
      <c r="G198">
        <v>8355</v>
      </c>
      <c r="H198" t="s">
        <v>98</v>
      </c>
      <c r="I198" t="s">
        <v>100</v>
      </c>
      <c r="J198" t="e">
        <f>VLOOKUP(F198,[1]!china_towns_second__2[[Column1]:[Y]],3,FALSE)</f>
        <v>#N/A</v>
      </c>
      <c r="K198" t="e">
        <f>VLOOKUP(F198,[1]!china_towns_second__2[[Column1]:[Y]],2,FALSE)</f>
        <v>#N/A</v>
      </c>
      <c r="L198" t="s">
        <v>4163</v>
      </c>
      <c r="M198" t="str">
        <f>VLOOKUP(I198,CHOOSE({1,2},Table11[Native],Table11[Name]),2,0)</f>
        <v>Dōngxiāngzú Zìzhìxiàn</v>
      </c>
      <c r="N198" t="str">
        <f>VLOOKUP(H198,CHOOSE({1,2},Table11[Native],Table11[Name]),2,0)</f>
        <v>Línxià Huízú Zìzhìzhōu</v>
      </c>
      <c r="O198" t="str">
        <f t="shared" si="18"/>
        <v>Dashu Xiang (Línxià Huízú Zìzhìzhōu)</v>
      </c>
      <c r="P198" t="str">
        <f t="shared" si="19"/>
        <v>Dashu Xiang (Línxià Huízú Zìzhìzhōu)</v>
      </c>
    </row>
    <row r="199" spans="1:16" hidden="1" x14ac:dyDescent="0.25">
      <c r="A199" t="s">
        <v>2568</v>
      </c>
      <c r="B199" t="str">
        <f t="shared" si="15"/>
        <v>Dàtān Zhèn</v>
      </c>
      <c r="C199" t="str">
        <f t="shared" si="16"/>
        <v>Dàtān Zhèn</v>
      </c>
      <c r="D199" t="s">
        <v>2569</v>
      </c>
      <c r="E199" t="s">
        <v>213</v>
      </c>
      <c r="F199" t="str">
        <f t="shared" si="17"/>
        <v>大滩镇, 民勤县, 武威市, 甘肃省</v>
      </c>
      <c r="G199">
        <v>10891</v>
      </c>
      <c r="H199" t="s">
        <v>185</v>
      </c>
      <c r="I199" t="s">
        <v>191</v>
      </c>
      <c r="J199">
        <f>VLOOKUP(F199,[1]!china_towns_second__2[[Column1]:[Y]],3,FALSE)</f>
        <v>38.766093926020098</v>
      </c>
      <c r="K199">
        <f>VLOOKUP(F199,[1]!china_towns_second__2[[Column1]:[Y]],2,FALSE)</f>
        <v>103.2275497</v>
      </c>
      <c r="L199" t="s">
        <v>4747</v>
      </c>
      <c r="M199" t="str">
        <f>VLOOKUP(I199,CHOOSE({1,2},Table11[Native],Table11[Name]),2,0)</f>
        <v>Mínqín Xiàn</v>
      </c>
      <c r="N199" t="str">
        <f>VLOOKUP(H199,CHOOSE({1,2},Table11[Native],Table11[Name]),2,0)</f>
        <v>Wŭwēi Shì</v>
      </c>
      <c r="O199" t="str">
        <f t="shared" si="18"/>
        <v>Datan Zhen (Wŭwēi Shì)</v>
      </c>
      <c r="P199" t="str">
        <f t="shared" si="19"/>
        <v>Datan Zhen (Wŭwēi Shì)</v>
      </c>
    </row>
    <row r="200" spans="1:16" hidden="1" x14ac:dyDescent="0.25">
      <c r="A200" t="s">
        <v>1059</v>
      </c>
      <c r="B200" t="str">
        <f t="shared" si="15"/>
        <v>Dàtóng Zhèn</v>
      </c>
      <c r="C200" t="str">
        <f t="shared" si="16"/>
        <v>Dàtóng Zhèn</v>
      </c>
      <c r="D200" t="s">
        <v>1060</v>
      </c>
      <c r="E200" t="s">
        <v>213</v>
      </c>
      <c r="F200" t="str">
        <f t="shared" si="17"/>
        <v>大同镇, 永登县, 兰州市, 甘肃省</v>
      </c>
      <c r="G200">
        <v>23852</v>
      </c>
      <c r="H200" t="s">
        <v>78</v>
      </c>
      <c r="I200" t="s">
        <v>93</v>
      </c>
      <c r="J200">
        <f>VLOOKUP(F200,[1]!china_towns_second__2[[Column1]:[Y]],3,FALSE)</f>
        <v>36.605611598577703</v>
      </c>
      <c r="K200">
        <f>VLOOKUP(F200,[1]!china_towns_second__2[[Column1]:[Y]],2,FALSE)</f>
        <v>103.3561148</v>
      </c>
      <c r="L200" t="s">
        <v>4035</v>
      </c>
      <c r="M200" t="str">
        <f>VLOOKUP(I200,CHOOSE({1,2},Table11[Native],Table11[Name]),2,0)</f>
        <v>Yŏngdēng Xiàn</v>
      </c>
      <c r="N200" t="str">
        <f>VLOOKUP(H200,CHOOSE({1,2},Table11[Native],Table11[Name]),2,0)</f>
        <v>Lánzhōu Shì</v>
      </c>
      <c r="O200" t="str">
        <f t="shared" si="18"/>
        <v>Datong Zhen (Lánzhōu Shì)</v>
      </c>
      <c r="P200" t="str">
        <f t="shared" si="19"/>
        <v>Datong Zhen (Lánzhōu Shì)</v>
      </c>
    </row>
    <row r="201" spans="1:16" hidden="1" x14ac:dyDescent="0.25">
      <c r="A201" t="s">
        <v>2352</v>
      </c>
      <c r="B201" t="str">
        <f t="shared" si="15"/>
        <v>Dàxiàngshān Zhèn</v>
      </c>
      <c r="C201" t="str">
        <f t="shared" si="16"/>
        <v>Dàxiàngshān Zhèn</v>
      </c>
      <c r="D201" t="s">
        <v>2353</v>
      </c>
      <c r="E201" t="s">
        <v>213</v>
      </c>
      <c r="F201" t="str">
        <f t="shared" si="17"/>
        <v>大像山镇, 甘谷县, 天水市, 甘肃省</v>
      </c>
      <c r="G201">
        <v>103589</v>
      </c>
      <c r="H201" t="s">
        <v>169</v>
      </c>
      <c r="I201" t="s">
        <v>171</v>
      </c>
      <c r="J201">
        <f>VLOOKUP(F201,[1]!china_towns_second__2[[Column1]:[Y]],3,FALSE)</f>
        <v>34.736097689329398</v>
      </c>
      <c r="K201">
        <f>VLOOKUP(F201,[1]!china_towns_second__2[[Column1]:[Y]],2,FALSE)</f>
        <v>105.2924488</v>
      </c>
      <c r="L201" t="s">
        <v>4645</v>
      </c>
      <c r="M201" t="str">
        <f>VLOOKUP(I201,CHOOSE({1,2},Table11[Native],Table11[Name]),2,0)</f>
        <v>Gāngŭ Xiàn</v>
      </c>
      <c r="N201" t="str">
        <f>VLOOKUP(H201,CHOOSE({1,2},Table11[Native],Table11[Name]),2,0)</f>
        <v>Tiānshuĭ Shì</v>
      </c>
      <c r="O201" t="str">
        <f t="shared" si="18"/>
        <v>Daxiangshan Zhen (Tiānshuĭ Shì)</v>
      </c>
      <c r="P201" t="str">
        <f t="shared" si="19"/>
        <v>Daxiangshan Zhen (Tiānshuĭ Shì)</v>
      </c>
    </row>
    <row r="202" spans="1:16" hidden="1" x14ac:dyDescent="0.25">
      <c r="A202" t="s">
        <v>2354</v>
      </c>
      <c r="B202" t="str">
        <f t="shared" si="15"/>
        <v>Dàyáng Zhèn</v>
      </c>
      <c r="C202" t="str">
        <f t="shared" si="16"/>
        <v>Dàyáng Zhèn</v>
      </c>
      <c r="D202" t="s">
        <v>2355</v>
      </c>
      <c r="E202" t="s">
        <v>213</v>
      </c>
      <c r="F202" t="str">
        <f t="shared" si="17"/>
        <v>大阳镇, 张家川回族自治县, 天水市, 甘肃省</v>
      </c>
      <c r="G202">
        <v>21846</v>
      </c>
      <c r="H202" t="s">
        <v>169</v>
      </c>
      <c r="I202" t="s">
        <v>183</v>
      </c>
      <c r="J202">
        <f>VLOOKUP(F202,[1]!china_towns_second__2[[Column1]:[Y]],3,FALSE)</f>
        <v>34.9770318542543</v>
      </c>
      <c r="K202">
        <f>VLOOKUP(F202,[1]!china_towns_second__2[[Column1]:[Y]],2,FALSE)</f>
        <v>106.0940062</v>
      </c>
      <c r="L202" t="s">
        <v>4646</v>
      </c>
      <c r="M202" t="str">
        <f>VLOOKUP(I202,CHOOSE({1,2},Table11[Native],Table11[Name]),2,0)</f>
        <v>Zhāngjiāchuān Huízú Zìzhìxiàn</v>
      </c>
      <c r="N202" t="str">
        <f>VLOOKUP(H202,CHOOSE({1,2},Table11[Native],Table11[Name]),2,0)</f>
        <v>Tiānshuĭ Shì</v>
      </c>
      <c r="O202" t="str">
        <f t="shared" si="18"/>
        <v>Dayang Zhen (Tiānshuĭ Shì)</v>
      </c>
      <c r="P202" t="str">
        <f t="shared" si="19"/>
        <v>Dayang Zhen (Tiānshuĭ Shì)</v>
      </c>
    </row>
    <row r="203" spans="1:16" hidden="1" x14ac:dyDescent="0.25">
      <c r="A203" t="s">
        <v>663</v>
      </c>
      <c r="B203" t="str">
        <f t="shared" si="15"/>
        <v>Dàyù Zhèn</v>
      </c>
      <c r="C203" t="str">
        <f t="shared" si="16"/>
        <v>Dàyù Zhèn</v>
      </c>
      <c r="D203" t="s">
        <v>664</v>
      </c>
      <c r="E203" t="s">
        <v>213</v>
      </c>
      <c r="F203" t="str">
        <f t="shared" si="17"/>
        <v>大峪镇, 舟曲县, 甘南藏族自治州, 甘肃省</v>
      </c>
      <c r="G203">
        <v>5114</v>
      </c>
      <c r="H203" t="s">
        <v>37</v>
      </c>
      <c r="I203" t="s">
        <v>50</v>
      </c>
      <c r="J203">
        <f>VLOOKUP(F203,[1]!china_towns_second__2[[Column1]:[Y]],3,FALSE)</f>
        <v>33.808752535009603</v>
      </c>
      <c r="K203">
        <f>VLOOKUP(F203,[1]!china_towns_second__2[[Column1]:[Y]],2,FALSE)</f>
        <v>104.04052609999999</v>
      </c>
      <c r="L203" t="s">
        <v>3849</v>
      </c>
      <c r="M203" t="str">
        <f>VLOOKUP(I203,CHOOSE({1,2},Table11[Native],Table11[Name]),2,0)</f>
        <v>Zhōuqŭ Xiàn</v>
      </c>
      <c r="N203" t="str">
        <f>VLOOKUP(H203,CHOOSE({1,2},Table11[Native],Table11[Name]),2,0)</f>
        <v>Gānnán Zàngzú Zìzhìzhōu</v>
      </c>
      <c r="O203" t="str">
        <f t="shared" si="18"/>
        <v>Dayu Zhen (Gānnán Zàngzú Zìzhìzhōu)</v>
      </c>
      <c r="P203" t="str">
        <f t="shared" si="19"/>
        <v>Dayu Zhen (Gānnán Zàngzú Zìzhìzhōu)</v>
      </c>
    </row>
    <row r="204" spans="1:16" hidden="1" x14ac:dyDescent="0.25">
      <c r="A204" t="s">
        <v>1916</v>
      </c>
      <c r="B204" t="str">
        <f t="shared" si="15"/>
        <v>Dàzhài Xiāng</v>
      </c>
      <c r="C204" t="str">
        <f t="shared" si="16"/>
        <v>Dàzhài Xiāng</v>
      </c>
      <c r="D204" t="s">
        <v>1917</v>
      </c>
      <c r="E204" t="s">
        <v>216</v>
      </c>
      <c r="F204" t="str">
        <f t="shared" si="17"/>
        <v>大寨乡, 崆峒区, 平凉市, 甘肃省</v>
      </c>
      <c r="G204">
        <v>18144</v>
      </c>
      <c r="H204" t="s">
        <v>136</v>
      </c>
      <c r="I204" t="s">
        <v>145</v>
      </c>
      <c r="J204" t="e">
        <f>VLOOKUP(F204,[1]!china_towns_second__2[[Column1]:[Y]],3,FALSE)</f>
        <v>#N/A</v>
      </c>
      <c r="K204" t="e">
        <f>VLOOKUP(F204,[1]!china_towns_second__2[[Column1]:[Y]],2,FALSE)</f>
        <v>#N/A</v>
      </c>
      <c r="L204" t="s">
        <v>4440</v>
      </c>
      <c r="M204" t="str">
        <f>VLOOKUP(I204,CHOOSE({1,2},Table11[Native],Table11[Name]),2,0)</f>
        <v>Kōngtóng Qū</v>
      </c>
      <c r="N204" t="str">
        <f>VLOOKUP(H204,CHOOSE({1,2},Table11[Native],Table11[Name]),2,0)</f>
        <v>Píngliáng Shì</v>
      </c>
      <c r="O204" t="str">
        <f t="shared" si="18"/>
        <v>Dazhai Xiang (Píngliáng Shì)</v>
      </c>
      <c r="P204" t="str">
        <f t="shared" si="19"/>
        <v>Dazhai Xiang (Píngliáng Shì)</v>
      </c>
    </row>
    <row r="205" spans="1:16" hidden="1" x14ac:dyDescent="0.25">
      <c r="A205" t="s">
        <v>1918</v>
      </c>
      <c r="B205" t="str">
        <f t="shared" si="15"/>
        <v>Dàzhuāng Zhèn (Píngliáng Shì)</v>
      </c>
      <c r="C205" t="str">
        <f t="shared" si="16"/>
        <v>Dàzhuāng Zhèn (Píngliáng Shì)</v>
      </c>
      <c r="D205" t="s">
        <v>1919</v>
      </c>
      <c r="E205" t="s">
        <v>213</v>
      </c>
      <c r="F205" t="str">
        <f t="shared" si="17"/>
        <v>大庄镇, 庄浪县, 平凉市, 甘肃省</v>
      </c>
      <c r="G205">
        <v>16588</v>
      </c>
      <c r="H205" t="s">
        <v>136</v>
      </c>
      <c r="I205" t="s">
        <v>149</v>
      </c>
      <c r="J205">
        <f>VLOOKUP(F205,[1]!china_towns_second__2[[Column1]:[Y]],3,FALSE)</f>
        <v>35.142098572552598</v>
      </c>
      <c r="K205">
        <f>VLOOKUP(F205,[1]!china_towns_second__2[[Column1]:[Y]],2,FALSE)</f>
        <v>105.87243580000001</v>
      </c>
      <c r="L205" t="s">
        <v>5066</v>
      </c>
      <c r="M205" t="str">
        <f>VLOOKUP(I205,CHOOSE({1,2},Table11[Native],Table11[Name]),2,0)</f>
        <v>Zhuānglàng Xiàn</v>
      </c>
      <c r="N205" t="str">
        <f>VLOOKUP(H205,CHOOSE({1,2},Table11[Native],Table11[Name]),2,0)</f>
        <v>Píngliáng Shì</v>
      </c>
      <c r="O205" t="str">
        <f t="shared" si="18"/>
        <v>Dazhuang Zhen (Pingliang Shi) (Píngliáng Shì)</v>
      </c>
      <c r="P205" t="str">
        <f t="shared" si="19"/>
        <v>Dazhuang Zhen (Pingliang Shi) (Píngliáng Shì)</v>
      </c>
    </row>
    <row r="206" spans="1:16" hidden="1" x14ac:dyDescent="0.25">
      <c r="A206" t="s">
        <v>1918</v>
      </c>
      <c r="B206" t="str">
        <f t="shared" si="15"/>
        <v>Dàzhuāng Zhèn (Tiānshuĭ Shì)</v>
      </c>
      <c r="C206" t="str">
        <f t="shared" si="16"/>
        <v>Dàzhuāng Zhèn (Tiānshuĭ Shì)</v>
      </c>
      <c r="D206" t="s">
        <v>1919</v>
      </c>
      <c r="E206" t="s">
        <v>213</v>
      </c>
      <c r="F206" t="str">
        <f t="shared" si="17"/>
        <v>大庄镇, 甘谷县, 天水市, 甘肃省</v>
      </c>
      <c r="G206">
        <v>16156</v>
      </c>
      <c r="H206" t="s">
        <v>169</v>
      </c>
      <c r="I206" t="s">
        <v>171</v>
      </c>
      <c r="J206">
        <f>VLOOKUP(F206,[1]!china_towns_second__2[[Column1]:[Y]],3,FALSE)</f>
        <v>34.989519674215401</v>
      </c>
      <c r="K206">
        <f>VLOOKUP(F206,[1]!china_towns_second__2[[Column1]:[Y]],2,FALSE)</f>
        <v>105.3252631</v>
      </c>
      <c r="L206" t="s">
        <v>5067</v>
      </c>
      <c r="M206" t="str">
        <f>VLOOKUP(I206,CHOOSE({1,2},Table11[Native],Table11[Name]),2,0)</f>
        <v>Gāngŭ Xiàn</v>
      </c>
      <c r="N206" t="str">
        <f>VLOOKUP(H206,CHOOSE({1,2},Table11[Native],Table11[Name]),2,0)</f>
        <v>Tiānshuĭ Shì</v>
      </c>
      <c r="O206" t="str">
        <f t="shared" si="18"/>
        <v>Dazhuang Zhen (Tianshui Shi) (Tiānshuĭ Shì)</v>
      </c>
      <c r="P206" t="str">
        <f t="shared" si="19"/>
        <v>Dazhuang Zhen (Tianshui Shi) (Tiānshuĭ Shì)</v>
      </c>
    </row>
    <row r="207" spans="1:16" hidden="1" x14ac:dyDescent="0.25">
      <c r="A207" t="s">
        <v>883</v>
      </c>
      <c r="B207" t="str">
        <f t="shared" si="15"/>
        <v>Dàzhuāngzi Zhèn</v>
      </c>
      <c r="C207" t="str">
        <f t="shared" si="16"/>
        <v>Dàzhuāngzi Zhèn</v>
      </c>
      <c r="D207" t="s">
        <v>884</v>
      </c>
      <c r="E207" t="s">
        <v>213</v>
      </c>
      <c r="F207" t="str">
        <f t="shared" si="17"/>
        <v>大庄子镇, 金塔县, 酒泉市, 甘肃省</v>
      </c>
      <c r="G207">
        <v>9130</v>
      </c>
      <c r="H207" t="s">
        <v>63</v>
      </c>
      <c r="I207" t="s">
        <v>70</v>
      </c>
      <c r="J207">
        <f>VLOOKUP(F207,[1]!china_towns_second__2[[Column1]:[Y]],3,FALSE)</f>
        <v>40.2287318623831</v>
      </c>
      <c r="K207">
        <f>VLOOKUP(F207,[1]!china_towns_second__2[[Column1]:[Y]],2,FALSE)</f>
        <v>99.151082049999999</v>
      </c>
      <c r="L207" t="s">
        <v>3955</v>
      </c>
      <c r="M207" t="str">
        <f>VLOOKUP(I207,CHOOSE({1,2},Table11[Native],Table11[Name]),2,0)</f>
        <v>Jīntă Xiàn</v>
      </c>
      <c r="N207" t="str">
        <f>VLOOKUP(H207,CHOOSE({1,2},Table11[Native],Table11[Name]),2,0)</f>
        <v>Jiŭquán Shì</v>
      </c>
      <c r="O207" t="str">
        <f t="shared" si="18"/>
        <v>Dazhuangzi Zhen (Jiŭquán Shì)</v>
      </c>
      <c r="P207" t="str">
        <f t="shared" si="19"/>
        <v>Dazhuangzi Zhen (Jiŭquán Shì)</v>
      </c>
    </row>
    <row r="208" spans="1:16" hidden="1" x14ac:dyDescent="0.25">
      <c r="A208" t="s">
        <v>402</v>
      </c>
      <c r="B208" t="str">
        <f t="shared" si="15"/>
        <v>Déxīng Xiāng</v>
      </c>
      <c r="C208" t="str">
        <f t="shared" si="16"/>
        <v>Déxīng Xiāng</v>
      </c>
      <c r="D208" t="s">
        <v>403</v>
      </c>
      <c r="E208" t="s">
        <v>216</v>
      </c>
      <c r="F208" t="str">
        <f t="shared" si="17"/>
        <v>德兴乡, 陇西县, 定西市, 甘肃省</v>
      </c>
      <c r="G208">
        <v>10019</v>
      </c>
      <c r="H208" t="s">
        <v>20</v>
      </c>
      <c r="I208" t="s">
        <v>26</v>
      </c>
      <c r="J208" t="e">
        <f>VLOOKUP(F208,[1]!china_towns_second__2[[Column1]:[Y]],3,FALSE)</f>
        <v>#N/A</v>
      </c>
      <c r="K208" t="e">
        <f>VLOOKUP(F208,[1]!china_towns_second__2[[Column1]:[Y]],2,FALSE)</f>
        <v>#N/A</v>
      </c>
      <c r="L208" t="s">
        <v>3734</v>
      </c>
      <c r="M208" t="str">
        <f>VLOOKUP(I208,CHOOSE({1,2},Table11[Native],Table11[Name]),2,0)</f>
        <v>Lŏngxī Xiàn</v>
      </c>
      <c r="N208" t="str">
        <f>VLOOKUP(H208,CHOOSE({1,2},Table11[Native],Table11[Name]),2,0)</f>
        <v>Dìngxī Shì</v>
      </c>
      <c r="O208" t="str">
        <f t="shared" si="18"/>
        <v>Dexing Xiang (Dìngxī Shì)</v>
      </c>
      <c r="P208" t="str">
        <f t="shared" si="19"/>
        <v>Dexing Xiang (Dìngxī Shì)</v>
      </c>
    </row>
    <row r="209" spans="1:16" hidden="1" x14ac:dyDescent="0.25">
      <c r="A209" t="s">
        <v>1568</v>
      </c>
      <c r="B209" t="str">
        <f t="shared" si="15"/>
        <v>Diàncūn Zhèn</v>
      </c>
      <c r="C209" t="str">
        <f t="shared" si="16"/>
        <v>Diàncūn Zhèn</v>
      </c>
      <c r="D209" t="s">
        <v>1569</v>
      </c>
      <c r="E209" t="s">
        <v>213</v>
      </c>
      <c r="F209" t="str">
        <f t="shared" si="17"/>
        <v>店村镇, 成县, 陇南市, 甘肃省</v>
      </c>
      <c r="G209">
        <v>14852</v>
      </c>
      <c r="H209" t="s">
        <v>116</v>
      </c>
      <c r="I209" t="s">
        <v>118</v>
      </c>
      <c r="J209">
        <f>VLOOKUP(F209,[1]!china_towns_second__2[[Column1]:[Y]],3,FALSE)</f>
        <v>33.765882357035103</v>
      </c>
      <c r="K209">
        <f>VLOOKUP(F209,[1]!china_towns_second__2[[Column1]:[Y]],2,FALSE)</f>
        <v>105.8417128</v>
      </c>
      <c r="L209" t="s">
        <v>4281</v>
      </c>
      <c r="M209" t="str">
        <f>VLOOKUP(I209,CHOOSE({1,2},Table11[Native],Table11[Name]),2,0)</f>
        <v>Chéng Xiàn</v>
      </c>
      <c r="N209" t="str">
        <f>VLOOKUP(H209,CHOOSE({1,2},Table11[Native],Table11[Name]),2,0)</f>
        <v>Lŏngnán Shì</v>
      </c>
      <c r="O209" t="str">
        <f t="shared" si="18"/>
        <v>Diancun Zhen (Lŏngnán Shì)</v>
      </c>
      <c r="P209" t="str">
        <f t="shared" si="19"/>
        <v>Diancun Zhen (Lŏngnán Shì)</v>
      </c>
    </row>
    <row r="210" spans="1:16" hidden="1" x14ac:dyDescent="0.25">
      <c r="A210" t="s">
        <v>665</v>
      </c>
      <c r="B210" t="str">
        <f t="shared" si="15"/>
        <v>Diàngă Zhèn</v>
      </c>
      <c r="C210" t="str">
        <f t="shared" si="16"/>
        <v>Diàngă Zhèn</v>
      </c>
      <c r="D210" t="s">
        <v>666</v>
      </c>
      <c r="E210" t="s">
        <v>213</v>
      </c>
      <c r="F210" t="str">
        <f t="shared" si="17"/>
        <v>电尕镇, 迭部县, 甘南藏族自治州, 甘肃省</v>
      </c>
      <c r="G210">
        <v>15993</v>
      </c>
      <c r="H210" t="s">
        <v>37</v>
      </c>
      <c r="I210" t="s">
        <v>38</v>
      </c>
      <c r="J210">
        <f>VLOOKUP(F210,[1]!china_towns_second__2[[Column1]:[Y]],3,FALSE)</f>
        <v>34.094057167600297</v>
      </c>
      <c r="K210">
        <f>VLOOKUP(F210,[1]!china_towns_second__2[[Column1]:[Y]],2,FALSE)</f>
        <v>103.303279</v>
      </c>
      <c r="L210" t="s">
        <v>3850</v>
      </c>
      <c r="M210" t="str">
        <f>VLOOKUP(I210,CHOOSE({1,2},Table11[Native],Table11[Name]),2,0)</f>
        <v>Diébù Xiàn</v>
      </c>
      <c r="N210" t="str">
        <f>VLOOKUP(H210,CHOOSE({1,2},Table11[Native],Table11[Name]),2,0)</f>
        <v>Gānnán Zàngzú Zìzhìzhōu</v>
      </c>
      <c r="O210" t="str">
        <f t="shared" si="18"/>
        <v>Dianga Zhen (Gānnán Zàngzú Zìzhìzhōu)</v>
      </c>
      <c r="P210" t="str">
        <f t="shared" si="19"/>
        <v>Dianga Zhen (Gānnán Zàngzú Zìzhìzhōu)</v>
      </c>
    </row>
    <row r="211" spans="1:16" hidden="1" x14ac:dyDescent="0.25">
      <c r="A211" t="s">
        <v>238</v>
      </c>
      <c r="B211" t="str">
        <f t="shared" si="15"/>
        <v>Diànlìlù Jiēdào</v>
      </c>
      <c r="C211" t="str">
        <f t="shared" si="16"/>
        <v>Diànlìlù Jiēdào</v>
      </c>
      <c r="D211" t="s">
        <v>239</v>
      </c>
      <c r="E211" t="s">
        <v>231</v>
      </c>
      <c r="F211" t="str">
        <f t="shared" si="17"/>
        <v>电力路街道, 平川区, 白银市, 甘肃省</v>
      </c>
      <c r="G211">
        <v>20899</v>
      </c>
      <c r="H211" t="s">
        <v>6</v>
      </c>
      <c r="I211" t="s">
        <v>18</v>
      </c>
      <c r="J211">
        <f>VLOOKUP(F211,[1]!china_towns_second__2[[Column1]:[Y]],3,FALSE)</f>
        <v>36.7320060349793</v>
      </c>
      <c r="K211">
        <f>VLOOKUP(F211,[1]!china_towns_second__2[[Column1]:[Y]],2,FALSE)</f>
        <v>104.77981</v>
      </c>
      <c r="L211" t="s">
        <v>3659</v>
      </c>
      <c r="M211" t="str">
        <f>VLOOKUP(I211,CHOOSE({1,2},Table11[Native],Table11[Name]),2,0)</f>
        <v>Píngchuān Qū</v>
      </c>
      <c r="N211" t="str">
        <f>VLOOKUP(H211,CHOOSE({1,2},Table11[Native],Table11[Name]),2,0)</f>
        <v>Báiyín Shì</v>
      </c>
      <c r="O211" t="str">
        <f t="shared" si="18"/>
        <v>Dianlilu Jiedao (Báiyín Shì)</v>
      </c>
      <c r="P211" t="str">
        <f t="shared" si="19"/>
        <v>Dianlilu Jiedao (Báiyín Shì)</v>
      </c>
    </row>
    <row r="212" spans="1:16" hidden="1" x14ac:dyDescent="0.25">
      <c r="A212" t="s">
        <v>1570</v>
      </c>
      <c r="B212" t="str">
        <f t="shared" si="15"/>
        <v>Diànzi Xiāng (Qìngyáng Shì)</v>
      </c>
      <c r="C212" t="str">
        <f t="shared" si="16"/>
        <v>Diànzi Xiāng (Qìngyáng Shì)</v>
      </c>
      <c r="D212" t="s">
        <v>1571</v>
      </c>
      <c r="E212" t="s">
        <v>216</v>
      </c>
      <c r="F212" t="str">
        <f t="shared" si="17"/>
        <v>店子乡, 合水县, 庆阳市, 甘肃省</v>
      </c>
      <c r="G212">
        <v>7781</v>
      </c>
      <c r="H212" t="s">
        <v>151</v>
      </c>
      <c r="I212" t="s">
        <v>153</v>
      </c>
      <c r="J212" t="e">
        <f>VLOOKUP(F212,[1]!china_towns_second__2[[Column1]:[Y]],3,FALSE)</f>
        <v>#N/A</v>
      </c>
      <c r="K212" t="e">
        <f>VLOOKUP(F212,[1]!china_towns_second__2[[Column1]:[Y]],2,FALSE)</f>
        <v>#N/A</v>
      </c>
      <c r="L212" t="s">
        <v>5068</v>
      </c>
      <c r="M212" t="str">
        <f>VLOOKUP(I212,CHOOSE({1,2},Table11[Native],Table11[Name]),2,0)</f>
        <v>Héshuĭ Xiàn</v>
      </c>
      <c r="N212" t="str">
        <f>VLOOKUP(H212,CHOOSE({1,2},Table11[Native],Table11[Name]),2,0)</f>
        <v>Qìngyáng Shì</v>
      </c>
      <c r="O212" t="str">
        <f t="shared" si="18"/>
        <v>Dianzi Xiang (Qingyang Shi) (Qìngyáng Shì)</v>
      </c>
      <c r="P212" t="str">
        <f t="shared" si="19"/>
        <v>Dianzi Xiang (Qingyang Shi) (Qìngyáng Shì)</v>
      </c>
    </row>
    <row r="213" spans="1:16" hidden="1" x14ac:dyDescent="0.25">
      <c r="A213" t="s">
        <v>1570</v>
      </c>
      <c r="B213" t="str">
        <f t="shared" si="15"/>
        <v>Diànzi Xiāng (Lŏngnán Shì)</v>
      </c>
      <c r="C213" t="str">
        <f t="shared" si="16"/>
        <v>Diànzi Xiāng (Lŏngnán Shì)</v>
      </c>
      <c r="D213" t="s">
        <v>1571</v>
      </c>
      <c r="E213" t="s">
        <v>216</v>
      </c>
      <c r="F213" t="str">
        <f t="shared" si="17"/>
        <v>店子乡, 康县, 陇南市, 甘肃省</v>
      </c>
      <c r="G213">
        <v>4334</v>
      </c>
      <c r="H213" t="s">
        <v>116</v>
      </c>
      <c r="I213" t="s">
        <v>122</v>
      </c>
      <c r="J213" t="e">
        <f>VLOOKUP(F213,[1]!china_towns_second__2[[Column1]:[Y]],3,FALSE)</f>
        <v>#N/A</v>
      </c>
      <c r="K213" t="e">
        <f>VLOOKUP(F213,[1]!china_towns_second__2[[Column1]:[Y]],2,FALSE)</f>
        <v>#N/A</v>
      </c>
      <c r="L213" t="s">
        <v>5069</v>
      </c>
      <c r="M213" t="str">
        <f>VLOOKUP(I213,CHOOSE({1,2},Table11[Native],Table11[Name]),2,0)</f>
        <v>Kāng Xiàn</v>
      </c>
      <c r="N213" t="str">
        <f>VLOOKUP(H213,CHOOSE({1,2},Table11[Native],Table11[Name]),2,0)</f>
        <v>Lŏngnán Shì</v>
      </c>
      <c r="O213" t="str">
        <f t="shared" si="18"/>
        <v>Dianzi Xiang (Longnan Shi) (Lŏngnán Shì)</v>
      </c>
      <c r="P213" t="str">
        <f t="shared" si="19"/>
        <v>Dianzi Xiang (Longnan Shi) (Lŏngnán Shì)</v>
      </c>
    </row>
    <row r="214" spans="1:16" hidden="1" x14ac:dyDescent="0.25">
      <c r="A214" t="s">
        <v>667</v>
      </c>
      <c r="B214" t="str">
        <f t="shared" si="15"/>
        <v>Diànzi Zhèn</v>
      </c>
      <c r="C214" t="str">
        <f t="shared" si="16"/>
        <v>Diànzi Zhèn</v>
      </c>
      <c r="D214" t="s">
        <v>668</v>
      </c>
      <c r="E214" t="s">
        <v>213</v>
      </c>
      <c r="F214" t="str">
        <f t="shared" si="17"/>
        <v>店子镇, 临潭县, 甘南藏族自治州, 甘肃省</v>
      </c>
      <c r="G214">
        <v>4722</v>
      </c>
      <c r="H214" t="s">
        <v>37</v>
      </c>
      <c r="I214" t="s">
        <v>43</v>
      </c>
      <c r="J214">
        <f>VLOOKUP(F214,[1]!china_towns_second__2[[Column1]:[Y]],3,FALSE)</f>
        <v>34.628193138078998</v>
      </c>
      <c r="K214">
        <f>VLOOKUP(F214,[1]!china_towns_second__2[[Column1]:[Y]],2,FALSE)</f>
        <v>103.69295289999999</v>
      </c>
      <c r="L214" t="s">
        <v>3851</v>
      </c>
      <c r="M214" t="str">
        <f>VLOOKUP(I214,CHOOSE({1,2},Table11[Native],Table11[Name]),2,0)</f>
        <v>Líntán Xiàn</v>
      </c>
      <c r="N214" t="str">
        <f>VLOOKUP(H214,CHOOSE({1,2},Table11[Native],Table11[Name]),2,0)</f>
        <v>Gānnán Zàngzú Zìzhìzhōu</v>
      </c>
      <c r="O214" t="str">
        <f t="shared" si="18"/>
        <v>Dianzi Zhen (Gānnán Zàngzú Zìzhìzhōu)</v>
      </c>
      <c r="P214" t="str">
        <f t="shared" si="19"/>
        <v>Dianzi Zhen (Gānnán Zàngzú Zìzhìzhōu)</v>
      </c>
    </row>
    <row r="215" spans="1:16" hidden="1" x14ac:dyDescent="0.25">
      <c r="A215" t="s">
        <v>1323</v>
      </c>
      <c r="B215" t="str">
        <f t="shared" si="15"/>
        <v>Diāoqí Zhèn</v>
      </c>
      <c r="C215" t="str">
        <f t="shared" si="16"/>
        <v>Diāoqí Zhèn</v>
      </c>
      <c r="D215" t="s">
        <v>1324</v>
      </c>
      <c r="E215" t="s">
        <v>213</v>
      </c>
      <c r="F215" t="str">
        <f t="shared" si="17"/>
        <v>刁祁镇, 临夏县, 临夏回族自治州, 甘肃省</v>
      </c>
      <c r="G215">
        <v>20358</v>
      </c>
      <c r="H215" t="s">
        <v>98</v>
      </c>
      <c r="I215" t="s">
        <v>112</v>
      </c>
      <c r="J215">
        <f>VLOOKUP(F215,[1]!china_towns_second__2[[Column1]:[Y]],3,FALSE)</f>
        <v>35.420591551668501</v>
      </c>
      <c r="K215">
        <f>VLOOKUP(F215,[1]!china_towns_second__2[[Column1]:[Y]],2,FALSE)</f>
        <v>103.00476190000001</v>
      </c>
      <c r="L215" t="s">
        <v>4164</v>
      </c>
      <c r="M215" t="str">
        <f>VLOOKUP(I215,CHOOSE({1,2},Table11[Native],Table11[Name]),2,0)</f>
        <v>Línxià Xiàn</v>
      </c>
      <c r="N215" t="str">
        <f>VLOOKUP(H215,CHOOSE({1,2},Table11[Native],Table11[Name]),2,0)</f>
        <v>Línxià Huízú Zìzhìzhōu</v>
      </c>
      <c r="O215" t="str">
        <f t="shared" si="18"/>
        <v>Diaoqi Zhen (Línxià Huízú Zìzhìzhōu)</v>
      </c>
      <c r="P215" t="str">
        <f t="shared" si="19"/>
        <v>Diaoqi Zhen (Línxià Huízú Zìzhìzhōu)</v>
      </c>
    </row>
    <row r="216" spans="1:16" hidden="1" x14ac:dyDescent="0.25">
      <c r="A216" t="s">
        <v>240</v>
      </c>
      <c r="B216" t="str">
        <f t="shared" si="15"/>
        <v>Dīngjiāgōu Zhèn</v>
      </c>
      <c r="C216" t="str">
        <f t="shared" si="16"/>
        <v>Dīngjiāgōu Zhèn</v>
      </c>
      <c r="D216" t="s">
        <v>241</v>
      </c>
      <c r="E216" t="s">
        <v>213</v>
      </c>
      <c r="F216" t="str">
        <f t="shared" si="17"/>
        <v>丁家沟镇, 会宁县, 白银市, 甘肃省</v>
      </c>
      <c r="G216">
        <v>17639</v>
      </c>
      <c r="H216" t="s">
        <v>6</v>
      </c>
      <c r="I216" t="s">
        <v>12</v>
      </c>
      <c r="J216">
        <f>VLOOKUP(F216,[1]!china_towns_second__2[[Column1]:[Y]],3,FALSE)</f>
        <v>35.535525561822702</v>
      </c>
      <c r="K216">
        <f>VLOOKUP(F216,[1]!china_towns_second__2[[Column1]:[Y]],2,FALSE)</f>
        <v>104.9996716</v>
      </c>
      <c r="L216" t="s">
        <v>3660</v>
      </c>
      <c r="M216" t="str">
        <f>VLOOKUP(I216,CHOOSE({1,2},Table11[Native],Table11[Name]),2,0)</f>
        <v>Huìníng Xiàn</v>
      </c>
      <c r="N216" t="str">
        <f>VLOOKUP(H216,CHOOSE({1,2},Table11[Native],Table11[Name]),2,0)</f>
        <v>Báiyín Shì</v>
      </c>
      <c r="O216" t="str">
        <f t="shared" si="18"/>
        <v>Dingjiagou Zhen (Báiyín Shì)</v>
      </c>
      <c r="P216" t="str">
        <f t="shared" si="19"/>
        <v>Dingjiagou Zhen (Báiyín Shì)</v>
      </c>
    </row>
    <row r="217" spans="1:16" hidden="1" x14ac:dyDescent="0.25">
      <c r="A217" t="s">
        <v>2570</v>
      </c>
      <c r="B217" t="str">
        <f t="shared" si="15"/>
        <v>Dìngníng Zhèn</v>
      </c>
      <c r="C217" t="str">
        <f t="shared" si="16"/>
        <v>Dìngníng Zhèn</v>
      </c>
      <c r="D217" t="s">
        <v>2571</v>
      </c>
      <c r="E217" t="s">
        <v>213</v>
      </c>
      <c r="F217" t="str">
        <f t="shared" si="17"/>
        <v>定宁镇, 古浪县, 武威市, 甘肃省</v>
      </c>
      <c r="G217">
        <v>24064</v>
      </c>
      <c r="H217" t="s">
        <v>185</v>
      </c>
      <c r="I217" t="s">
        <v>187</v>
      </c>
      <c r="J217">
        <f>VLOOKUP(F217,[1]!china_towns_second__2[[Column1]:[Y]],3,FALSE)</f>
        <v>37.499898037619303</v>
      </c>
      <c r="K217">
        <f>VLOOKUP(F217,[1]!china_towns_second__2[[Column1]:[Y]],2,FALSE)</f>
        <v>102.9766697</v>
      </c>
      <c r="L217" t="s">
        <v>4748</v>
      </c>
      <c r="M217" t="str">
        <f>VLOOKUP(I217,CHOOSE({1,2},Table11[Native],Table11[Name]),2,0)</f>
        <v>Gŭlàng Xiàn</v>
      </c>
      <c r="N217" t="str">
        <f>VLOOKUP(H217,CHOOSE({1,2},Table11[Native],Table11[Name]),2,0)</f>
        <v>Wŭwēi Shì</v>
      </c>
      <c r="O217" t="str">
        <f t="shared" si="18"/>
        <v>Dingning Zhen (Wŭwēi Shì)</v>
      </c>
      <c r="P217" t="str">
        <f t="shared" si="19"/>
        <v>Dingning Zhen (Wŭwēi Shì)</v>
      </c>
    </row>
    <row r="218" spans="1:16" hidden="1" x14ac:dyDescent="0.25">
      <c r="A218" t="s">
        <v>885</v>
      </c>
      <c r="B218" t="str">
        <f t="shared" si="15"/>
        <v>Dĭngxīn Zhèn</v>
      </c>
      <c r="C218" t="str">
        <f t="shared" si="16"/>
        <v>Dĭngxīn Zhèn</v>
      </c>
      <c r="D218" t="s">
        <v>886</v>
      </c>
      <c r="E218" t="s">
        <v>213</v>
      </c>
      <c r="F218" t="str">
        <f t="shared" si="17"/>
        <v>鼎新镇, 金塔县, 酒泉市, 甘肃省</v>
      </c>
      <c r="G218">
        <v>11054</v>
      </c>
      <c r="H218" t="s">
        <v>63</v>
      </c>
      <c r="I218" t="s">
        <v>70</v>
      </c>
      <c r="J218">
        <f>VLOOKUP(F218,[1]!china_towns_second__2[[Column1]:[Y]],3,FALSE)</f>
        <v>40.1029544484296</v>
      </c>
      <c r="K218">
        <f>VLOOKUP(F218,[1]!china_towns_second__2[[Column1]:[Y]],2,FALSE)</f>
        <v>99.554135090000003</v>
      </c>
      <c r="L218" t="s">
        <v>3956</v>
      </c>
      <c r="M218" t="str">
        <f>VLOOKUP(I218,CHOOSE({1,2},Table11[Native],Table11[Name]),2,0)</f>
        <v>Jīntă Xiàn</v>
      </c>
      <c r="N218" t="str">
        <f>VLOOKUP(H218,CHOOSE({1,2},Table11[Native],Table11[Name]),2,0)</f>
        <v>Jiŭquán Shì</v>
      </c>
      <c r="O218" t="str">
        <f t="shared" si="18"/>
        <v>Dingxin Zhen (Jiŭquán Shì)</v>
      </c>
      <c r="P218" t="str">
        <f t="shared" si="19"/>
        <v>Dingxin Zhen (Jiŭquán Shì)</v>
      </c>
    </row>
    <row r="219" spans="1:16" hidden="1" x14ac:dyDescent="0.25">
      <c r="A219" t="s">
        <v>1061</v>
      </c>
      <c r="B219" t="str">
        <f t="shared" si="15"/>
        <v>Dìngyuăn Zhèn</v>
      </c>
      <c r="C219" t="str">
        <f t="shared" si="16"/>
        <v>Dìngyuăn Zhèn</v>
      </c>
      <c r="D219" t="s">
        <v>1062</v>
      </c>
      <c r="E219" t="s">
        <v>213</v>
      </c>
      <c r="F219" t="str">
        <f t="shared" si="17"/>
        <v>定远镇, 榆中县, 兰州市, 甘肃省</v>
      </c>
      <c r="G219">
        <v>16499</v>
      </c>
      <c r="H219" t="s">
        <v>78</v>
      </c>
      <c r="I219" t="s">
        <v>95</v>
      </c>
      <c r="J219">
        <f>VLOOKUP(F219,[1]!china_towns_second__2[[Column1]:[Y]],3,FALSE)</f>
        <v>35.934343664868699</v>
      </c>
      <c r="K219">
        <f>VLOOKUP(F219,[1]!china_towns_second__2[[Column1]:[Y]],2,FALSE)</f>
        <v>103.9904363</v>
      </c>
      <c r="L219" t="s">
        <v>4036</v>
      </c>
      <c r="M219" t="str">
        <f>VLOOKUP(I219,CHOOSE({1,2},Table11[Native],Table11[Name]),2,0)</f>
        <v>Yúzhōng Xiàn</v>
      </c>
      <c r="N219" t="str">
        <f>VLOOKUP(H219,CHOOSE({1,2},Table11[Native],Table11[Name]),2,0)</f>
        <v>Lánzhōu Shì</v>
      </c>
      <c r="O219" t="str">
        <f t="shared" si="18"/>
        <v>Dingyuan Zhen (Lánzhōu Shì)</v>
      </c>
      <c r="P219" t="str">
        <f t="shared" si="19"/>
        <v>Dingyuan Zhen (Lánzhōu Shì)</v>
      </c>
    </row>
    <row r="220" spans="1:16" hidden="1" x14ac:dyDescent="0.25">
      <c r="A220" t="s">
        <v>404</v>
      </c>
      <c r="B220" t="str">
        <f t="shared" si="15"/>
        <v>Dìsānpū Xiāng [Sānpū Xiāng]</v>
      </c>
      <c r="C220" t="str">
        <f t="shared" si="16"/>
        <v>Dìsānpū Xiāng [Sānpū Xiāng]</v>
      </c>
      <c r="D220" t="s">
        <v>405</v>
      </c>
      <c r="E220" t="s">
        <v>216</v>
      </c>
      <c r="F220" t="str">
        <f t="shared" si="17"/>
        <v>第三铺乡, 通渭县, 定西市, 甘肃省</v>
      </c>
      <c r="G220">
        <v>12855</v>
      </c>
      <c r="H220" t="s">
        <v>20</v>
      </c>
      <c r="I220" t="s">
        <v>30</v>
      </c>
      <c r="J220" t="e">
        <f>VLOOKUP(F220,[1]!china_towns_second__2[[Column1]:[Y]],3,FALSE)</f>
        <v>#N/A</v>
      </c>
      <c r="K220" t="e">
        <f>VLOOKUP(F220,[1]!china_towns_second__2[[Column1]:[Y]],2,FALSE)</f>
        <v>#N/A</v>
      </c>
      <c r="L220" t="s">
        <v>3735</v>
      </c>
      <c r="M220" t="str">
        <f>VLOOKUP(I220,CHOOSE({1,2},Table11[Native],Table11[Name]),2,0)</f>
        <v>Tōngwèi Xiàn</v>
      </c>
      <c r="N220" t="str">
        <f>VLOOKUP(H220,CHOOSE({1,2},Table11[Native],Table11[Name]),2,0)</f>
        <v>Dìngxī Shì</v>
      </c>
      <c r="O220" t="str">
        <f t="shared" si="18"/>
        <v>Disanpu Xiang [Sanpu Xiang] (Dìngxī Shì)</v>
      </c>
      <c r="P220" t="str">
        <f t="shared" si="19"/>
        <v>Disanpu Xiang [Sanpu Xiang] (Dìngxī Shì)</v>
      </c>
    </row>
    <row r="221" spans="1:16" hidden="1" x14ac:dyDescent="0.25">
      <c r="A221" t="s">
        <v>2572</v>
      </c>
      <c r="B221" t="str">
        <f t="shared" si="15"/>
        <v>Dìzhì Xīncūnjiē Jiēdào</v>
      </c>
      <c r="C221" t="str">
        <f t="shared" si="16"/>
        <v>Dìzhì Xīncūnjiē Jiēdào</v>
      </c>
      <c r="D221" t="s">
        <v>2573</v>
      </c>
      <c r="E221" t="s">
        <v>231</v>
      </c>
      <c r="F221" t="str">
        <f t="shared" si="17"/>
        <v>地质新村街街道, 凉州区, 武威市, 甘肃省</v>
      </c>
      <c r="G221">
        <v>3230</v>
      </c>
      <c r="H221" t="s">
        <v>185</v>
      </c>
      <c r="I221" t="s">
        <v>189</v>
      </c>
      <c r="J221">
        <f>VLOOKUP(F221,[1]!china_towns_second__2[[Column1]:[Y]],3,FALSE)</f>
        <v>37.936797854860799</v>
      </c>
      <c r="K221">
        <f>VLOOKUP(F221,[1]!china_towns_second__2[[Column1]:[Y]],2,FALSE)</f>
        <v>102.6248519</v>
      </c>
      <c r="L221" t="s">
        <v>4749</v>
      </c>
      <c r="M221" t="str">
        <f>VLOOKUP(I221,CHOOSE({1,2},Table11[Native],Table11[Name]),2,0)</f>
        <v>Liángzhōu Qū</v>
      </c>
      <c r="N221" t="str">
        <f>VLOOKUP(H221,CHOOSE({1,2},Table11[Native],Table11[Name]),2,0)</f>
        <v>Wŭwēi Shì</v>
      </c>
      <c r="O221" t="str">
        <f t="shared" si="18"/>
        <v>Dizhi Xincunjie Jiedao (Wŭwēi Shì)</v>
      </c>
      <c r="P221" t="str">
        <f t="shared" si="19"/>
        <v>Dizhi Xincunjie Jiedao (Wŭwēi Shì)</v>
      </c>
    </row>
    <row r="222" spans="1:16" hidden="1" x14ac:dyDescent="0.25">
      <c r="A222" t="s">
        <v>887</v>
      </c>
      <c r="B222" t="str">
        <f t="shared" si="15"/>
        <v>Dōngbà Zhèn (Jiŭquán Shì)</v>
      </c>
      <c r="C222" t="str">
        <f t="shared" si="16"/>
        <v>Dōngbà Zhèn (Jiŭquán Shì)</v>
      </c>
      <c r="D222" t="s">
        <v>888</v>
      </c>
      <c r="E222" t="s">
        <v>213</v>
      </c>
      <c r="F222" t="str">
        <f t="shared" si="17"/>
        <v>东坝镇, 金塔县, 酒泉市, 甘肃省</v>
      </c>
      <c r="G222">
        <v>12081</v>
      </c>
      <c r="H222" t="s">
        <v>63</v>
      </c>
      <c r="I222" t="s">
        <v>70</v>
      </c>
      <c r="J222">
        <f>VLOOKUP(F222,[1]!china_towns_second__2[[Column1]:[Y]],3,FALSE)</f>
        <v>40.449298913454797</v>
      </c>
      <c r="K222">
        <f>VLOOKUP(F222,[1]!china_towns_second__2[[Column1]:[Y]],2,FALSE)</f>
        <v>99.00438527</v>
      </c>
      <c r="L222" t="s">
        <v>5070</v>
      </c>
      <c r="M222" t="str">
        <f>VLOOKUP(I222,CHOOSE({1,2},Table11[Native],Table11[Name]),2,0)</f>
        <v>Jīntă Xiàn</v>
      </c>
      <c r="N222" t="str">
        <f>VLOOKUP(H222,CHOOSE({1,2},Table11[Native],Table11[Name]),2,0)</f>
        <v>Jiŭquán Shì</v>
      </c>
      <c r="O222" t="str">
        <f t="shared" si="18"/>
        <v>Dongba Zhen (Jiuquan Shi) (Jiŭquán Shì)</v>
      </c>
      <c r="P222" t="str">
        <f t="shared" si="19"/>
        <v>Dongba Zhen (Jiuquan Shi) (Jiŭquán Shì)</v>
      </c>
    </row>
    <row r="223" spans="1:16" hidden="1" x14ac:dyDescent="0.25">
      <c r="A223" t="s">
        <v>887</v>
      </c>
      <c r="B223" t="str">
        <f t="shared" si="15"/>
        <v>Dōngbà Zhèn (Wŭwēi Shì)</v>
      </c>
      <c r="C223" t="str">
        <f t="shared" si="16"/>
        <v>Dōngbà Zhèn (Wŭwēi Shì)</v>
      </c>
      <c r="D223" t="s">
        <v>888</v>
      </c>
      <c r="E223" t="s">
        <v>213</v>
      </c>
      <c r="F223" t="str">
        <f t="shared" si="17"/>
        <v>东坝镇, 民勤县, 武威市, 甘肃省</v>
      </c>
      <c r="G223">
        <v>11780</v>
      </c>
      <c r="H223" t="s">
        <v>185</v>
      </c>
      <c r="I223" t="s">
        <v>191</v>
      </c>
      <c r="J223">
        <f>VLOOKUP(F223,[1]!china_towns_second__2[[Column1]:[Y]],3,FALSE)</f>
        <v>38.673099367899802</v>
      </c>
      <c r="K223">
        <f>VLOOKUP(F223,[1]!china_towns_second__2[[Column1]:[Y]],2,FALSE)</f>
        <v>103.331947</v>
      </c>
      <c r="L223" t="s">
        <v>5071</v>
      </c>
      <c r="M223" t="str">
        <f>VLOOKUP(I223,CHOOSE({1,2},Table11[Native],Table11[Name]),2,0)</f>
        <v>Mínqín Xiàn</v>
      </c>
      <c r="N223" t="str">
        <f>VLOOKUP(H223,CHOOSE({1,2},Table11[Native],Table11[Name]),2,0)</f>
        <v>Wŭwēi Shì</v>
      </c>
      <c r="O223" t="str">
        <f t="shared" si="18"/>
        <v>Dongba Zhen (Wuwei Shi) (Wŭwēi Shì)</v>
      </c>
      <c r="P223" t="str">
        <f t="shared" si="19"/>
        <v>Dongba Zhen (Wuwei Shi) (Wŭwēi Shì)</v>
      </c>
    </row>
    <row r="224" spans="1:16" hidden="1" x14ac:dyDescent="0.25">
      <c r="A224" t="s">
        <v>889</v>
      </c>
      <c r="B224" t="str">
        <f t="shared" si="15"/>
        <v>Dōngbĕijiē Jiēdào</v>
      </c>
      <c r="C224" t="str">
        <f t="shared" si="16"/>
        <v>Dōngbĕijiē Jiēdào</v>
      </c>
      <c r="D224" t="s">
        <v>890</v>
      </c>
      <c r="E224" t="s">
        <v>231</v>
      </c>
      <c r="F224" t="str">
        <f t="shared" si="17"/>
        <v>东北街街道, 肃州区, 酒泉市, 甘肃省</v>
      </c>
      <c r="G224">
        <v>26041</v>
      </c>
      <c r="H224" t="s">
        <v>63</v>
      </c>
      <c r="I224" t="s">
        <v>74</v>
      </c>
      <c r="J224">
        <f>VLOOKUP(F224,[1]!china_towns_second__2[[Column1]:[Y]],3,FALSE)</f>
        <v>39.749737119818597</v>
      </c>
      <c r="K224">
        <f>VLOOKUP(F224,[1]!china_towns_second__2[[Column1]:[Y]],2,FALSE)</f>
        <v>98.521641290000005</v>
      </c>
      <c r="L224" t="s">
        <v>3957</v>
      </c>
      <c r="M224" t="str">
        <f>VLOOKUP(I224,CHOOSE({1,2},Table11[Native],Table11[Name]),2,0)</f>
        <v>Sùzhōu Qū</v>
      </c>
      <c r="N224" t="str">
        <f>VLOOKUP(H224,CHOOSE({1,2},Table11[Native],Table11[Name]),2,0)</f>
        <v>Jiŭquán Shì</v>
      </c>
      <c r="O224" t="str">
        <f t="shared" si="18"/>
        <v>Dongbeijie Jiedao (Jiŭquán Shì)</v>
      </c>
      <c r="P224" t="str">
        <f t="shared" si="19"/>
        <v>Dongbeijie Jiedao (Jiŭquán Shì)</v>
      </c>
    </row>
    <row r="225" spans="1:16" hidden="1" x14ac:dyDescent="0.25">
      <c r="A225" t="s">
        <v>2356</v>
      </c>
      <c r="B225" t="str">
        <f t="shared" si="15"/>
        <v>Dōngchà Zhèn</v>
      </c>
      <c r="C225" t="str">
        <f t="shared" si="16"/>
        <v>Dōngchà Zhèn</v>
      </c>
      <c r="D225" t="s">
        <v>2357</v>
      </c>
      <c r="E225" t="s">
        <v>213</v>
      </c>
      <c r="F225" t="str">
        <f t="shared" si="17"/>
        <v>东岔镇, 麦积区, 天水市, 甘肃省</v>
      </c>
      <c r="G225">
        <v>9920</v>
      </c>
      <c r="H225" t="s">
        <v>169</v>
      </c>
      <c r="I225" t="s">
        <v>173</v>
      </c>
      <c r="J225">
        <f>VLOOKUP(F225,[1]!china_towns_second__2[[Column1]:[Y]],3,FALSE)</f>
        <v>34.362454342192201</v>
      </c>
      <c r="K225">
        <f>VLOOKUP(F225,[1]!china_towns_second__2[[Column1]:[Y]],2,FALSE)</f>
        <v>106.5734197</v>
      </c>
      <c r="L225" t="s">
        <v>4647</v>
      </c>
      <c r="M225" t="str">
        <f>VLOOKUP(I225,CHOOSE({1,2},Table11[Native],Table11[Name]),2,0)</f>
        <v>Màijī Qū</v>
      </c>
      <c r="N225" t="str">
        <f>VLOOKUP(H225,CHOOSE({1,2},Table11[Native],Table11[Name]),2,0)</f>
        <v>Tiānshuĭ Shì</v>
      </c>
      <c r="O225" t="str">
        <f t="shared" si="18"/>
        <v>Dongcha Zhen (Tiānshuĭ Shì)</v>
      </c>
      <c r="P225" t="str">
        <f t="shared" si="19"/>
        <v>Dongcha Zhen (Tiānshuĭ Shì)</v>
      </c>
    </row>
    <row r="226" spans="1:16" hidden="1" x14ac:dyDescent="0.25">
      <c r="A226" t="s">
        <v>1063</v>
      </c>
      <c r="B226" t="str">
        <f t="shared" si="15"/>
        <v>Dōngchuān Zhèn</v>
      </c>
      <c r="C226" t="str">
        <f t="shared" si="16"/>
        <v>Dōngchuān Zhèn</v>
      </c>
      <c r="D226" t="s">
        <v>1064</v>
      </c>
      <c r="E226" t="s">
        <v>213</v>
      </c>
      <c r="F226" t="str">
        <f t="shared" si="17"/>
        <v>东川镇, 西固区, 兰州市, 甘肃省</v>
      </c>
      <c r="G226">
        <v>8696</v>
      </c>
      <c r="H226" t="s">
        <v>78</v>
      </c>
      <c r="I226" t="s">
        <v>91</v>
      </c>
      <c r="J226">
        <f>VLOOKUP(F226,[1]!china_towns_second__2[[Column1]:[Y]],3,FALSE)</f>
        <v>36.1247389659055</v>
      </c>
      <c r="K226">
        <f>VLOOKUP(F226,[1]!china_towns_second__2[[Column1]:[Y]],2,FALSE)</f>
        <v>103.49688829999999</v>
      </c>
      <c r="L226" t="s">
        <v>4037</v>
      </c>
      <c r="M226" t="str">
        <f>VLOOKUP(I226,CHOOSE({1,2},Table11[Native],Table11[Name]),2,0)</f>
        <v>Xīgù Qū</v>
      </c>
      <c r="N226" t="str">
        <f>VLOOKUP(H226,CHOOSE({1,2},Table11[Native],Table11[Name]),2,0)</f>
        <v>Lánzhōu Shì</v>
      </c>
      <c r="O226" t="str">
        <f t="shared" si="18"/>
        <v>Dongchuan Zhen (Lánzhōu Shì)</v>
      </c>
      <c r="P226" t="str">
        <f t="shared" si="19"/>
        <v>Dongchuan Zhen (Lánzhōu Shì)</v>
      </c>
    </row>
    <row r="227" spans="1:16" hidden="1" x14ac:dyDescent="0.25">
      <c r="A227" t="s">
        <v>2574</v>
      </c>
      <c r="B227" t="str">
        <f t="shared" si="15"/>
        <v>Dōngdàjiē Jiēdào</v>
      </c>
      <c r="C227" t="str">
        <f t="shared" si="16"/>
        <v>Dōngdàjiē Jiēdào</v>
      </c>
      <c r="D227" t="s">
        <v>2575</v>
      </c>
      <c r="E227" t="s">
        <v>231</v>
      </c>
      <c r="F227" t="str">
        <f t="shared" si="17"/>
        <v>东大街街道, 凉州区, 武威市, 甘肃省</v>
      </c>
      <c r="G227">
        <v>49937</v>
      </c>
      <c r="H227" t="s">
        <v>185</v>
      </c>
      <c r="I227" t="s">
        <v>189</v>
      </c>
      <c r="J227">
        <f>VLOOKUP(F227,[1]!china_towns_second__2[[Column1]:[Y]],3,FALSE)</f>
        <v>37.9272360993224</v>
      </c>
      <c r="K227">
        <f>VLOOKUP(F227,[1]!china_towns_second__2[[Column1]:[Y]],2,FALSE)</f>
        <v>102.6395424</v>
      </c>
      <c r="L227" t="s">
        <v>4750</v>
      </c>
      <c r="M227" t="str">
        <f>VLOOKUP(I227,CHOOSE({1,2},Table11[Native],Table11[Name]),2,0)</f>
        <v>Liángzhōu Qū</v>
      </c>
      <c r="N227" t="str">
        <f>VLOOKUP(H227,CHOOSE({1,2},Table11[Native],Table11[Name]),2,0)</f>
        <v>Wŭwēi Shì</v>
      </c>
      <c r="O227" t="str">
        <f t="shared" si="18"/>
        <v>Dongdajie Jiedao (Wŭwēi Shì)</v>
      </c>
      <c r="P227" t="str">
        <f t="shared" si="19"/>
        <v>Dongdajie Jiedao (Wŭwēi Shì)</v>
      </c>
    </row>
    <row r="228" spans="1:16" hidden="1" x14ac:dyDescent="0.25">
      <c r="A228" t="s">
        <v>2576</v>
      </c>
      <c r="B228" t="str">
        <f t="shared" si="15"/>
        <v>Dōngdàtān Xiāng</v>
      </c>
      <c r="C228" t="str">
        <f t="shared" si="16"/>
        <v>Dōngdàtān Xiāng</v>
      </c>
      <c r="D228" t="s">
        <v>2577</v>
      </c>
      <c r="E228" t="s">
        <v>216</v>
      </c>
      <c r="F228" t="str">
        <f t="shared" si="17"/>
        <v>东大滩乡, 天祝藏族自治县, 武威市, 甘肃省</v>
      </c>
      <c r="G228">
        <v>1792</v>
      </c>
      <c r="H228" t="s">
        <v>185</v>
      </c>
      <c r="I228" t="s">
        <v>192</v>
      </c>
      <c r="J228" t="e">
        <f>VLOOKUP(F228,[1]!china_towns_second__2[[Column1]:[Y]],3,FALSE)</f>
        <v>#N/A</v>
      </c>
      <c r="K228" t="e">
        <f>VLOOKUP(F228,[1]!china_towns_second__2[[Column1]:[Y]],2,FALSE)</f>
        <v>#N/A</v>
      </c>
      <c r="L228" t="s">
        <v>4751</v>
      </c>
      <c r="M228" t="str">
        <f>VLOOKUP(I228,CHOOSE({1,2},Table11[Native],Table11[Name]),2,0)</f>
        <v>Tiānzhù Zàngzú Zìzhìxiàn</v>
      </c>
      <c r="N228" t="str">
        <f>VLOOKUP(H228,CHOOSE({1,2},Table11[Native],Table11[Name]),2,0)</f>
        <v>Wŭwēi Shì</v>
      </c>
      <c r="O228" t="str">
        <f t="shared" si="18"/>
        <v>Dongdatan Xiang (Wŭwēi Shì)</v>
      </c>
      <c r="P228" t="str">
        <f t="shared" si="19"/>
        <v>Dongdatan Xiang (Wŭwēi Shì)</v>
      </c>
    </row>
    <row r="229" spans="1:16" hidden="1" x14ac:dyDescent="0.25">
      <c r="A229" t="s">
        <v>891</v>
      </c>
      <c r="B229" t="str">
        <f t="shared" si="15"/>
        <v>Dōngdòng Zhèn</v>
      </c>
      <c r="C229" t="str">
        <f t="shared" si="16"/>
        <v>Dōngdòng Zhèn</v>
      </c>
      <c r="D229" t="s">
        <v>892</v>
      </c>
      <c r="E229" t="s">
        <v>213</v>
      </c>
      <c r="F229" t="str">
        <f t="shared" si="17"/>
        <v>东洞镇, 肃州区, 酒泉市, 甘肃省</v>
      </c>
      <c r="G229">
        <v>7437</v>
      </c>
      <c r="H229" t="s">
        <v>63</v>
      </c>
      <c r="I229" t="s">
        <v>74</v>
      </c>
      <c r="J229">
        <f>VLOOKUP(F229,[1]!china_towns_second__2[[Column1]:[Y]],3,FALSE)</f>
        <v>39.558448916447702</v>
      </c>
      <c r="K229">
        <f>VLOOKUP(F229,[1]!china_towns_second__2[[Column1]:[Y]],2,FALSE)</f>
        <v>98.559418469999997</v>
      </c>
      <c r="L229" t="s">
        <v>3958</v>
      </c>
      <c r="M229" t="str">
        <f>VLOOKUP(I229,CHOOSE({1,2},Table11[Native],Table11[Name]),2,0)</f>
        <v>Sùzhōu Qū</v>
      </c>
      <c r="N229" t="str">
        <f>VLOOKUP(H229,CHOOSE({1,2},Table11[Native],Table11[Name]),2,0)</f>
        <v>Jiŭquán Shì</v>
      </c>
      <c r="O229" t="str">
        <f t="shared" si="18"/>
        <v>Dongdong Zhen (Jiŭquán Shì)</v>
      </c>
      <c r="P229" t="str">
        <f t="shared" si="19"/>
        <v>Dongdong Zhen (Jiŭquán Shì)</v>
      </c>
    </row>
    <row r="230" spans="1:16" hidden="1" x14ac:dyDescent="0.25">
      <c r="A230" t="s">
        <v>893</v>
      </c>
      <c r="B230" t="str">
        <f t="shared" si="15"/>
        <v>Dōngfēng Chăngqū</v>
      </c>
      <c r="C230" t="str">
        <f t="shared" si="16"/>
        <v>Dōngfēng Chăngqū</v>
      </c>
      <c r="D230" t="s">
        <v>894</v>
      </c>
      <c r="E230" t="s">
        <v>326</v>
      </c>
      <c r="F230" t="str">
        <f t="shared" si="17"/>
        <v>东风场区, 肃州区, 酒泉市, 甘肃省</v>
      </c>
      <c r="G230">
        <v>7655</v>
      </c>
      <c r="H230" t="s">
        <v>63</v>
      </c>
      <c r="I230" t="s">
        <v>74</v>
      </c>
      <c r="J230" t="e">
        <f>VLOOKUP(F230,[1]!china_towns_second__2[[Column1]:[Y]],3,FALSE)</f>
        <v>#N/A</v>
      </c>
      <c r="K230" t="e">
        <f>VLOOKUP(F230,[1]!china_towns_second__2[[Column1]:[Y]],2,FALSE)</f>
        <v>#N/A</v>
      </c>
      <c r="L230" t="s">
        <v>3959</v>
      </c>
      <c r="M230" t="str">
        <f>VLOOKUP(I230,CHOOSE({1,2},Table11[Native],Table11[Name]),2,0)</f>
        <v>Sùzhōu Qū</v>
      </c>
      <c r="N230" t="str">
        <f>VLOOKUP(H230,CHOOSE({1,2},Table11[Native],Table11[Name]),2,0)</f>
        <v>Jiŭquán Shì</v>
      </c>
      <c r="O230" t="str">
        <f t="shared" si="18"/>
        <v>Dongfeng Changqu (Jiŭquán Shì)</v>
      </c>
      <c r="P230" t="str">
        <f t="shared" si="19"/>
        <v>Dongfeng Changqu (Jiŭquán Shì)</v>
      </c>
    </row>
    <row r="231" spans="1:16" hidden="1" x14ac:dyDescent="0.25">
      <c r="A231" t="s">
        <v>1065</v>
      </c>
      <c r="B231" t="str">
        <f t="shared" si="15"/>
        <v>Dōnggăng Jiēdào</v>
      </c>
      <c r="C231" t="str">
        <f t="shared" si="16"/>
        <v>Dōnggăng Jiēdào</v>
      </c>
      <c r="D231" t="s">
        <v>1066</v>
      </c>
      <c r="E231" t="s">
        <v>231</v>
      </c>
      <c r="F231" t="str">
        <f t="shared" si="17"/>
        <v>东岗街道, 城关区, 兰州市, 甘肃省</v>
      </c>
      <c r="G231">
        <v>56560</v>
      </c>
      <c r="H231" t="s">
        <v>78</v>
      </c>
      <c r="I231" t="s">
        <v>82</v>
      </c>
      <c r="J231">
        <f>VLOOKUP(F231,[1]!china_towns_second__2[[Column1]:[Y]],3,FALSE)</f>
        <v>36.039217573812202</v>
      </c>
      <c r="K231">
        <f>VLOOKUP(F231,[1]!china_towns_second__2[[Column1]:[Y]],2,FALSE)</f>
        <v>103.9190991</v>
      </c>
      <c r="L231" t="s">
        <v>4038</v>
      </c>
      <c r="M231" t="str">
        <f>VLOOKUP(I231,CHOOSE({1,2},Table11[Native],Table11[Name]),2,0)</f>
        <v>Chéngguān Qū</v>
      </c>
      <c r="N231" t="str">
        <f>VLOOKUP(H231,CHOOSE({1,2},Table11[Native],Table11[Name]),2,0)</f>
        <v>Lánzhōu Shì</v>
      </c>
      <c r="O231" t="str">
        <f t="shared" si="18"/>
        <v>Donggang Jiedao (Lánzhōu Shì)</v>
      </c>
      <c r="P231" t="str">
        <f t="shared" si="19"/>
        <v>Donggang Jiedao (Lánzhōu Shì)</v>
      </c>
    </row>
    <row r="232" spans="1:16" hidden="1" x14ac:dyDescent="0.25">
      <c r="A232" t="s">
        <v>1067</v>
      </c>
      <c r="B232" t="str">
        <f t="shared" si="15"/>
        <v>Dōnggăng Xīlù Jiēdào</v>
      </c>
      <c r="C232" t="str">
        <f t="shared" si="16"/>
        <v>Dōnggăng Xīlù Jiēdào</v>
      </c>
      <c r="D232" t="s">
        <v>1068</v>
      </c>
      <c r="E232" t="s">
        <v>231</v>
      </c>
      <c r="F232" t="str">
        <f t="shared" si="17"/>
        <v>东岗西路街道, 城关区, 兰州市, 甘肃省</v>
      </c>
      <c r="G232">
        <v>36890</v>
      </c>
      <c r="H232" t="s">
        <v>78</v>
      </c>
      <c r="I232" t="s">
        <v>82</v>
      </c>
      <c r="J232">
        <f>VLOOKUP(F232,[1]!china_towns_second__2[[Column1]:[Y]],3,FALSE)</f>
        <v>36.053202076958001</v>
      </c>
      <c r="K232">
        <f>VLOOKUP(F232,[1]!china_towns_second__2[[Column1]:[Y]],2,FALSE)</f>
        <v>103.8494014</v>
      </c>
      <c r="L232" t="s">
        <v>4039</v>
      </c>
      <c r="M232" t="str">
        <f>VLOOKUP(I232,CHOOSE({1,2},Table11[Native],Table11[Name]),2,0)</f>
        <v>Chéngguān Qū</v>
      </c>
      <c r="N232" t="str">
        <f>VLOOKUP(H232,CHOOSE({1,2},Table11[Native],Table11[Name]),2,0)</f>
        <v>Lánzhōu Shì</v>
      </c>
      <c r="O232" t="str">
        <f t="shared" si="18"/>
        <v>Donggang Xilu Jiedao (Lánzhōu Shì)</v>
      </c>
      <c r="P232" t="str">
        <f t="shared" si="19"/>
        <v>Donggang Xilu Jiedao (Lánzhōu Shì)</v>
      </c>
    </row>
    <row r="233" spans="1:16" hidden="1" x14ac:dyDescent="0.25">
      <c r="A233" t="s">
        <v>1325</v>
      </c>
      <c r="B233" t="str">
        <f t="shared" si="15"/>
        <v>Dōngguān Jiēdào (Píngliáng Shì)</v>
      </c>
      <c r="C233" t="str">
        <f t="shared" si="16"/>
        <v>Dōngguān Jiēdào (Píngliáng Shì)</v>
      </c>
      <c r="D233" t="s">
        <v>1326</v>
      </c>
      <c r="E233" t="s">
        <v>231</v>
      </c>
      <c r="F233" t="str">
        <f t="shared" si="17"/>
        <v>东关街道, 崆峒区, 平凉市, 甘肃省</v>
      </c>
      <c r="G233">
        <v>64172</v>
      </c>
      <c r="H233" t="s">
        <v>136</v>
      </c>
      <c r="I233" t="s">
        <v>145</v>
      </c>
      <c r="J233">
        <f>VLOOKUP(F233,[1]!china_towns_second__2[[Column1]:[Y]],3,FALSE)</f>
        <v>35.534291509076397</v>
      </c>
      <c r="K233">
        <f>VLOOKUP(F233,[1]!china_towns_second__2[[Column1]:[Y]],2,FALSE)</f>
        <v>106.7007306</v>
      </c>
      <c r="L233" t="s">
        <v>5072</v>
      </c>
      <c r="M233" t="str">
        <f>VLOOKUP(I233,CHOOSE({1,2},Table11[Native],Table11[Name]),2,0)</f>
        <v>Kōngtóng Qū</v>
      </c>
      <c r="N233" t="str">
        <f>VLOOKUP(H233,CHOOSE({1,2},Table11[Native],Table11[Name]),2,0)</f>
        <v>Píngliáng Shì</v>
      </c>
      <c r="O233" t="str">
        <f t="shared" si="18"/>
        <v>Dongguan Jiedao (Pingliang Shi) (Píngliáng Shì)</v>
      </c>
      <c r="P233" t="str">
        <f t="shared" si="19"/>
        <v>Dongguan Jiedao (Pingliang Shi) (Píngliáng Shì)</v>
      </c>
    </row>
    <row r="234" spans="1:16" hidden="1" x14ac:dyDescent="0.25">
      <c r="A234" t="s">
        <v>1325</v>
      </c>
      <c r="B234" t="str">
        <f t="shared" si="15"/>
        <v>Dōngguān Jiēdào (Línxià Huízú Zìzhìzhōu)</v>
      </c>
      <c r="C234" t="str">
        <f t="shared" si="16"/>
        <v>Dōngguān Jiēdào (Línxià Huízú Zìzhìzhōu)</v>
      </c>
      <c r="D234" t="s">
        <v>1326</v>
      </c>
      <c r="E234" t="s">
        <v>231</v>
      </c>
      <c r="F234" t="str">
        <f t="shared" si="17"/>
        <v>东关街道, 临夏市, 临夏回族自治州, 甘肃省</v>
      </c>
      <c r="G234">
        <v>24886</v>
      </c>
      <c r="H234" t="s">
        <v>98</v>
      </c>
      <c r="I234" t="s">
        <v>110</v>
      </c>
      <c r="J234">
        <f>VLOOKUP(F234,[1]!china_towns_second__2[[Column1]:[Y]],3,FALSE)</f>
        <v>35.590968650239603</v>
      </c>
      <c r="K234">
        <f>VLOOKUP(F234,[1]!china_towns_second__2[[Column1]:[Y]],2,FALSE)</f>
        <v>103.2148511</v>
      </c>
      <c r="L234" t="s">
        <v>5073</v>
      </c>
      <c r="M234" t="str">
        <f>VLOOKUP(I234,CHOOSE({1,2},Table11[Native],Table11[Name]),2,0)</f>
        <v>Línxià Shì</v>
      </c>
      <c r="N234" t="str">
        <f>VLOOKUP(H234,CHOOSE({1,2},Table11[Native],Table11[Name]),2,0)</f>
        <v>Línxià Huízú Zìzhìzhōu</v>
      </c>
      <c r="O234" t="str">
        <f t="shared" si="18"/>
        <v>Dongguan Jiedao (Linxia Huizu Zizhizhou) (Línxià Huízú Zìzhìzhōu)</v>
      </c>
      <c r="P234" t="str">
        <f t="shared" si="19"/>
        <v>Dongguan Jiedao (Linxia Huizu Zizhizhou) (Línxià Huízú Zìzhìzhōu)</v>
      </c>
    </row>
    <row r="235" spans="1:16" hidden="1" x14ac:dyDescent="0.25">
      <c r="A235" t="s">
        <v>1325</v>
      </c>
      <c r="B235" t="str">
        <f t="shared" si="15"/>
        <v>Dōngguān Jiēdào (Tiānshuĭ Shì)</v>
      </c>
      <c r="C235" t="str">
        <f t="shared" si="16"/>
        <v>Dōngguān Jiēdào (Tiānshuĭ Shì)</v>
      </c>
      <c r="D235" t="s">
        <v>1326</v>
      </c>
      <c r="E235" t="s">
        <v>231</v>
      </c>
      <c r="F235" t="str">
        <f t="shared" si="17"/>
        <v>东关街道, 秦州区, 天水市, 甘肃省</v>
      </c>
      <c r="G235">
        <v>24427</v>
      </c>
      <c r="H235" t="s">
        <v>169</v>
      </c>
      <c r="I235" t="s">
        <v>179</v>
      </c>
      <c r="J235">
        <f>VLOOKUP(F235,[1]!china_towns_second__2[[Column1]:[Y]],3,FALSE)</f>
        <v>34.582001772905599</v>
      </c>
      <c r="K235">
        <f>VLOOKUP(F235,[1]!china_towns_second__2[[Column1]:[Y]],2,FALSE)</f>
        <v>105.7315002</v>
      </c>
      <c r="L235" t="s">
        <v>5074</v>
      </c>
      <c r="M235" t="str">
        <f>VLOOKUP(I235,CHOOSE({1,2},Table11[Native],Table11[Name]),2,0)</f>
        <v>Qínzhōu Qū</v>
      </c>
      <c r="N235" t="str">
        <f>VLOOKUP(H235,CHOOSE({1,2},Table11[Native],Table11[Name]),2,0)</f>
        <v>Tiānshuĭ Shì</v>
      </c>
      <c r="O235" t="str">
        <f t="shared" si="18"/>
        <v>Dongguan Jiedao (Tianshui Shi) (Tiānshuĭ Shì)</v>
      </c>
      <c r="P235" t="str">
        <f t="shared" si="19"/>
        <v>Dongguan Jiedao (Tianshui Shi) (Tiānshuĭ Shì)</v>
      </c>
    </row>
    <row r="236" spans="1:16" hidden="1" x14ac:dyDescent="0.25">
      <c r="A236" t="s">
        <v>2578</v>
      </c>
      <c r="B236" t="str">
        <f t="shared" si="15"/>
        <v>Dōngguānjiē Jiēdào</v>
      </c>
      <c r="C236" t="str">
        <f t="shared" si="16"/>
        <v>Dōngguānjiē Jiēdào</v>
      </c>
      <c r="D236" t="s">
        <v>2579</v>
      </c>
      <c r="E236" t="s">
        <v>231</v>
      </c>
      <c r="F236" t="str">
        <f t="shared" si="17"/>
        <v>东关街街道, 凉州区, 武威市, 甘肃省</v>
      </c>
      <c r="G236">
        <v>24071</v>
      </c>
      <c r="H236" t="s">
        <v>185</v>
      </c>
      <c r="I236" t="s">
        <v>189</v>
      </c>
      <c r="J236">
        <f>VLOOKUP(F236,[1]!china_towns_second__2[[Column1]:[Y]],3,FALSE)</f>
        <v>37.924827335161297</v>
      </c>
      <c r="K236">
        <f>VLOOKUP(F236,[1]!china_towns_second__2[[Column1]:[Y]],2,FALSE)</f>
        <v>102.6502571</v>
      </c>
      <c r="L236" t="s">
        <v>4752</v>
      </c>
      <c r="M236" t="str">
        <f>VLOOKUP(I236,CHOOSE({1,2},Table11[Native],Table11[Name]),2,0)</f>
        <v>Liángzhōu Qū</v>
      </c>
      <c r="N236" t="str">
        <f>VLOOKUP(H236,CHOOSE({1,2},Table11[Native],Table11[Name]),2,0)</f>
        <v>Wŭwēi Shì</v>
      </c>
      <c r="O236" t="str">
        <f t="shared" si="18"/>
        <v>Dongguanjie Jiedao (Wŭwēi Shì)</v>
      </c>
      <c r="P236" t="str">
        <f t="shared" si="19"/>
        <v>Dongguanjie Jiedao (Wŭwēi Shì)</v>
      </c>
    </row>
    <row r="237" spans="1:16" hidden="1" x14ac:dyDescent="0.25">
      <c r="A237" t="s">
        <v>2580</v>
      </c>
      <c r="B237" t="str">
        <f t="shared" si="15"/>
        <v>Dōnghú Zhèn</v>
      </c>
      <c r="C237" t="str">
        <f t="shared" si="16"/>
        <v>Dōnghú Zhèn</v>
      </c>
      <c r="D237" t="s">
        <v>2581</v>
      </c>
      <c r="E237" t="s">
        <v>213</v>
      </c>
      <c r="F237" t="str">
        <f t="shared" si="17"/>
        <v>东湖镇, 民勤县, 武威市, 甘肃省</v>
      </c>
      <c r="G237">
        <v>12478</v>
      </c>
      <c r="H237" t="s">
        <v>185</v>
      </c>
      <c r="I237" t="s">
        <v>191</v>
      </c>
      <c r="J237">
        <f>VLOOKUP(F237,[1]!china_towns_second__2[[Column1]:[Y]],3,FALSE)</f>
        <v>39.076160188712997</v>
      </c>
      <c r="K237">
        <f>VLOOKUP(F237,[1]!china_towns_second__2[[Column1]:[Y]],2,FALSE)</f>
        <v>103.7521783</v>
      </c>
      <c r="L237" t="s">
        <v>4753</v>
      </c>
      <c r="M237" t="str">
        <f>VLOOKUP(I237,CHOOSE({1,2},Table11[Native],Table11[Name]),2,0)</f>
        <v>Mínqín Xiàn</v>
      </c>
      <c r="N237" t="str">
        <f>VLOOKUP(H237,CHOOSE({1,2},Table11[Native],Table11[Name]),2,0)</f>
        <v>Wŭwēi Shì</v>
      </c>
      <c r="O237" t="str">
        <f t="shared" si="18"/>
        <v>Donghu Zhen (Wŭwēi Shì)</v>
      </c>
      <c r="P237" t="str">
        <f t="shared" si="19"/>
        <v>Donghu Zhen (Wŭwēi Shì)</v>
      </c>
    </row>
    <row r="238" spans="1:16" hidden="1" x14ac:dyDescent="0.25">
      <c r="A238" t="s">
        <v>1920</v>
      </c>
      <c r="B238" t="str">
        <f t="shared" si="15"/>
        <v>Dōnghuá Jiēdào</v>
      </c>
      <c r="C238" t="str">
        <f t="shared" si="16"/>
        <v>Dōnghuá Jiēdào</v>
      </c>
      <c r="D238" t="s">
        <v>1921</v>
      </c>
      <c r="E238" t="s">
        <v>231</v>
      </c>
      <c r="F238" t="str">
        <f t="shared" si="17"/>
        <v>东华街道, 华亭市, 平凉市, 甘肃省</v>
      </c>
      <c r="G238">
        <v>40497</v>
      </c>
      <c r="H238" t="s">
        <v>136</v>
      </c>
      <c r="I238" t="s">
        <v>139</v>
      </c>
      <c r="J238">
        <f>VLOOKUP(F238,[1]!china_towns_second__2[[Column1]:[Y]],3,FALSE)</f>
        <v>35.211489767794497</v>
      </c>
      <c r="K238">
        <f>VLOOKUP(F238,[1]!china_towns_second__2[[Column1]:[Y]],2,FALSE)</f>
        <v>106.634514</v>
      </c>
      <c r="L238" t="s">
        <v>4441</v>
      </c>
      <c r="M238" t="str">
        <f>VLOOKUP(I238,CHOOSE({1,2},Table11[Native],Table11[Name]),2,0)</f>
        <v>Huátíng Shì</v>
      </c>
      <c r="N238" t="str">
        <f>VLOOKUP(H238,CHOOSE({1,2},Table11[Native],Table11[Name]),2,0)</f>
        <v>Píngliáng Shì</v>
      </c>
      <c r="O238" t="str">
        <f t="shared" si="18"/>
        <v>Donghua Jiedao (Píngliáng Shì)</v>
      </c>
      <c r="P238" t="str">
        <f t="shared" si="19"/>
        <v>Donghua Jiedao (Píngliáng Shì)</v>
      </c>
    </row>
    <row r="239" spans="1:16" hidden="1" x14ac:dyDescent="0.25">
      <c r="A239" t="s">
        <v>1922</v>
      </c>
      <c r="B239" t="str">
        <f t="shared" si="15"/>
        <v>Dōnghuá Zhèn</v>
      </c>
      <c r="C239" t="str">
        <f t="shared" si="16"/>
        <v>Dōnghuá Zhèn</v>
      </c>
      <c r="D239" t="s">
        <v>1923</v>
      </c>
      <c r="E239" t="s">
        <v>213</v>
      </c>
      <c r="F239" t="str">
        <f t="shared" si="17"/>
        <v>东华镇, 华亭市, 平凉市, 甘肃省</v>
      </c>
      <c r="G239">
        <v>28268</v>
      </c>
      <c r="H239" t="s">
        <v>136</v>
      </c>
      <c r="I239" t="s">
        <v>139</v>
      </c>
      <c r="J239">
        <f>VLOOKUP(F239,[1]!china_towns_second__2[[Column1]:[Y]],3,FALSE)</f>
        <v>35.231542658377002</v>
      </c>
      <c r="K239">
        <f>VLOOKUP(F239,[1]!china_towns_second__2[[Column1]:[Y]],2,FALSE)</f>
        <v>106.63428949999999</v>
      </c>
      <c r="L239" t="s">
        <v>4442</v>
      </c>
      <c r="M239" t="str">
        <f>VLOOKUP(I239,CHOOSE({1,2},Table11[Native],Table11[Name]),2,0)</f>
        <v>Huátíng Shì</v>
      </c>
      <c r="N239" t="str">
        <f>VLOOKUP(H239,CHOOSE({1,2},Table11[Native],Table11[Name]),2,0)</f>
        <v>Píngliáng Shì</v>
      </c>
      <c r="O239" t="str">
        <f t="shared" si="18"/>
        <v>Donghua Zhen (Píngliáng Shì)</v>
      </c>
      <c r="P239" t="str">
        <f t="shared" si="19"/>
        <v>Donghua Zhen (Píngliáng Shì)</v>
      </c>
    </row>
    <row r="240" spans="1:16" hidden="1" x14ac:dyDescent="0.25">
      <c r="A240" t="s">
        <v>1572</v>
      </c>
      <c r="B240" t="str">
        <f t="shared" si="15"/>
        <v>Dōngjiāng Zhèn</v>
      </c>
      <c r="C240" t="str">
        <f t="shared" si="16"/>
        <v>Dōngjiāng Zhèn</v>
      </c>
      <c r="D240" t="s">
        <v>1573</v>
      </c>
      <c r="E240" t="s">
        <v>213</v>
      </c>
      <c r="F240" t="str">
        <f t="shared" si="17"/>
        <v>东江镇, 武都区, 陇南市, 甘肃省</v>
      </c>
      <c r="G240">
        <v>16816</v>
      </c>
      <c r="H240" t="s">
        <v>116</v>
      </c>
      <c r="I240" t="s">
        <v>132</v>
      </c>
      <c r="J240">
        <f>VLOOKUP(F240,[1]!china_towns_second__2[[Column1]:[Y]],3,FALSE)</f>
        <v>33.3916226945787</v>
      </c>
      <c r="K240">
        <f>VLOOKUP(F240,[1]!china_towns_second__2[[Column1]:[Y]],2,FALSE)</f>
        <v>104.9748288</v>
      </c>
      <c r="L240" t="s">
        <v>4282</v>
      </c>
      <c r="M240" t="str">
        <f>VLOOKUP(I240,CHOOSE({1,2},Table11[Native],Table11[Name]),2,0)</f>
        <v>Wŭdū Qū</v>
      </c>
      <c r="N240" t="str">
        <f>VLOOKUP(H240,CHOOSE({1,2},Table11[Native],Table11[Name]),2,0)</f>
        <v>Lŏngnán Shì</v>
      </c>
      <c r="O240" t="str">
        <f t="shared" si="18"/>
        <v>Dongjiang Zhen (Lŏngnán Shì)</v>
      </c>
      <c r="P240" t="str">
        <f t="shared" si="19"/>
        <v>Dongjiang Zhen (Lŏngnán Shì)</v>
      </c>
    </row>
    <row r="241" spans="1:16" hidden="1" x14ac:dyDescent="0.25">
      <c r="A241" t="s">
        <v>2739</v>
      </c>
      <c r="B241" t="str">
        <f t="shared" si="15"/>
        <v>Dōngjiē Jiēdào</v>
      </c>
      <c r="C241" t="str">
        <f t="shared" si="16"/>
        <v>Dōngjiē Jiēdào</v>
      </c>
      <c r="D241" t="s">
        <v>2740</v>
      </c>
      <c r="E241" t="s">
        <v>231</v>
      </c>
      <c r="F241" t="str">
        <f t="shared" si="17"/>
        <v>东街街道, 甘州区, 张掖市, 甘肃省</v>
      </c>
      <c r="G241">
        <v>38331</v>
      </c>
      <c r="H241" t="s">
        <v>194</v>
      </c>
      <c r="I241" t="s">
        <v>196</v>
      </c>
      <c r="J241">
        <f>VLOOKUP(F241,[1]!china_towns_second__2[[Column1]:[Y]],3,FALSE)</f>
        <v>38.927901973160203</v>
      </c>
      <c r="K241">
        <f>VLOOKUP(F241,[1]!china_towns_second__2[[Column1]:[Y]],2,FALSE)</f>
        <v>100.4646535</v>
      </c>
      <c r="L241" t="s">
        <v>4831</v>
      </c>
      <c r="M241" t="str">
        <f>VLOOKUP(I241,CHOOSE({1,2},Table11[Native],Table11[Name]),2,0)</f>
        <v>Gānzhōu Qū</v>
      </c>
      <c r="N241" t="str">
        <f>VLOOKUP(H241,CHOOSE({1,2},Table11[Native],Table11[Name]),2,0)</f>
        <v>Zhāngyè Shì</v>
      </c>
      <c r="O241" t="str">
        <f t="shared" si="18"/>
        <v>Dongjie Jiedao (Zhāngyè Shì)</v>
      </c>
      <c r="P241" t="str">
        <f t="shared" si="19"/>
        <v>Dongjie Jiedao (Zhāngyè Shì)</v>
      </c>
    </row>
    <row r="242" spans="1:16" hidden="1" x14ac:dyDescent="0.25">
      <c r="A242" t="s">
        <v>2741</v>
      </c>
      <c r="B242" t="str">
        <f t="shared" si="15"/>
        <v>Dōnglè Zhèn</v>
      </c>
      <c r="C242" t="str">
        <f t="shared" si="16"/>
        <v>Dōnglè Zhèn</v>
      </c>
      <c r="D242" t="s">
        <v>2742</v>
      </c>
      <c r="E242" t="s">
        <v>213</v>
      </c>
      <c r="F242" t="str">
        <f t="shared" si="17"/>
        <v>东乐镇, 山丹县, 张掖市, 甘肃省</v>
      </c>
      <c r="G242">
        <v>11027</v>
      </c>
      <c r="H242" t="s">
        <v>194</v>
      </c>
      <c r="I242" t="s">
        <v>204</v>
      </c>
      <c r="J242">
        <f>VLOOKUP(F242,[1]!china_towns_second__2[[Column1]:[Y]],3,FALSE)</f>
        <v>38.871403633716902</v>
      </c>
      <c r="K242">
        <f>VLOOKUP(F242,[1]!china_towns_second__2[[Column1]:[Y]],2,FALSE)</f>
        <v>100.8675314</v>
      </c>
      <c r="L242" t="s">
        <v>4832</v>
      </c>
      <c r="M242" t="str">
        <f>VLOOKUP(I242,CHOOSE({1,2},Table11[Native],Table11[Name]),2,0)</f>
        <v>Shāndān Xiàn</v>
      </c>
      <c r="N242" t="str">
        <f>VLOOKUP(H242,CHOOSE({1,2},Table11[Native],Table11[Name]),2,0)</f>
        <v>Zhāngyè Shì</v>
      </c>
      <c r="O242" t="str">
        <f t="shared" si="18"/>
        <v>Dongle Zhen (Zhāngyè Shì)</v>
      </c>
      <c r="P242" t="str">
        <f t="shared" si="19"/>
        <v>Dongle Zhen (Zhāngyè Shì)</v>
      </c>
    </row>
    <row r="243" spans="1:16" hidden="1" x14ac:dyDescent="0.25">
      <c r="A243" t="s">
        <v>1327</v>
      </c>
      <c r="B243" t="str">
        <f t="shared" si="15"/>
        <v>Dŏnglĭng Xiāng</v>
      </c>
      <c r="C243" t="str">
        <f t="shared" si="16"/>
        <v>Dŏnglĭng Xiāng</v>
      </c>
      <c r="D243" t="s">
        <v>1328</v>
      </c>
      <c r="E243" t="s">
        <v>216</v>
      </c>
      <c r="F243" t="str">
        <f t="shared" si="17"/>
        <v>董岭乡, 东乡族自治县, 临夏回族自治州, 甘肃省</v>
      </c>
      <c r="G243">
        <v>5917</v>
      </c>
      <c r="H243" t="s">
        <v>98</v>
      </c>
      <c r="I243" t="s">
        <v>100</v>
      </c>
      <c r="J243" t="e">
        <f>VLOOKUP(F243,[1]!china_towns_second__2[[Column1]:[Y]],3,FALSE)</f>
        <v>#N/A</v>
      </c>
      <c r="K243" t="e">
        <f>VLOOKUP(F243,[1]!china_towns_second__2[[Column1]:[Y]],2,FALSE)</f>
        <v>#N/A</v>
      </c>
      <c r="L243" t="s">
        <v>4165</v>
      </c>
      <c r="M243" t="str">
        <f>VLOOKUP(I243,CHOOSE({1,2},Table11[Native],Table11[Name]),2,0)</f>
        <v>Dōngxiāngzú Zìzhìxiàn</v>
      </c>
      <c r="N243" t="str">
        <f>VLOOKUP(H243,CHOOSE({1,2},Table11[Native],Table11[Name]),2,0)</f>
        <v>Línxià Huízú Zìzhìzhōu</v>
      </c>
      <c r="O243" t="str">
        <f t="shared" si="18"/>
        <v>Dongling Xiang (Línxià Huízú Zìzhìzhōu)</v>
      </c>
      <c r="P243" t="str">
        <f t="shared" si="19"/>
        <v>Dongling Xiang (Línxià Huízú Zìzhìzhōu)</v>
      </c>
    </row>
    <row r="244" spans="1:16" hidden="1" x14ac:dyDescent="0.25">
      <c r="A244" t="s">
        <v>895</v>
      </c>
      <c r="B244" t="str">
        <f t="shared" si="15"/>
        <v>Dōngnánjiē Jiēdào</v>
      </c>
      <c r="C244" t="str">
        <f t="shared" si="16"/>
        <v>Dōngnánjiē Jiēdào</v>
      </c>
      <c r="D244" t="s">
        <v>896</v>
      </c>
      <c r="E244" t="s">
        <v>231</v>
      </c>
      <c r="F244" t="str">
        <f t="shared" si="17"/>
        <v>东南街街道, 肃州区, 酒泉市, 甘肃省</v>
      </c>
      <c r="G244">
        <v>61826</v>
      </c>
      <c r="H244" t="s">
        <v>63</v>
      </c>
      <c r="I244" t="s">
        <v>74</v>
      </c>
      <c r="J244">
        <f>VLOOKUP(F244,[1]!china_towns_second__2[[Column1]:[Y]],3,FALSE)</f>
        <v>39.730523884864603</v>
      </c>
      <c r="K244">
        <f>VLOOKUP(F244,[1]!china_towns_second__2[[Column1]:[Y]],2,FALSE)</f>
        <v>98.527256640000004</v>
      </c>
      <c r="L244" t="s">
        <v>3960</v>
      </c>
      <c r="M244" t="str">
        <f>VLOOKUP(I244,CHOOSE({1,2},Table11[Native],Table11[Name]),2,0)</f>
        <v>Sùzhōu Qū</v>
      </c>
      <c r="N244" t="str">
        <f>VLOOKUP(H244,CHOOSE({1,2},Table11[Native],Table11[Name]),2,0)</f>
        <v>Jiŭquán Shì</v>
      </c>
      <c r="O244" t="str">
        <f t="shared" si="18"/>
        <v>Dongnanjie Jiedao (Jiŭquán Shì)</v>
      </c>
      <c r="P244" t="str">
        <f t="shared" si="19"/>
        <v>Dongnanjie Jiedao (Jiŭquán Shì)</v>
      </c>
    </row>
    <row r="245" spans="1:16" hidden="1" x14ac:dyDescent="0.25">
      <c r="A245" t="s">
        <v>2582</v>
      </c>
      <c r="B245" t="str">
        <f t="shared" si="15"/>
        <v>Dōngpíng Xiāng</v>
      </c>
      <c r="C245" t="str">
        <f t="shared" si="16"/>
        <v>Dōngpíng Xiāng</v>
      </c>
      <c r="D245" t="s">
        <v>2583</v>
      </c>
      <c r="E245" t="s">
        <v>216</v>
      </c>
      <c r="F245" t="str">
        <f t="shared" si="17"/>
        <v>东坪乡, 天祝藏族自治县, 武威市, 甘肃省</v>
      </c>
      <c r="G245">
        <v>2956</v>
      </c>
      <c r="H245" t="s">
        <v>185</v>
      </c>
      <c r="I245" t="s">
        <v>192</v>
      </c>
      <c r="J245" t="e">
        <f>VLOOKUP(F245,[1]!china_towns_second__2[[Column1]:[Y]],3,FALSE)</f>
        <v>#N/A</v>
      </c>
      <c r="K245" t="e">
        <f>VLOOKUP(F245,[1]!china_towns_second__2[[Column1]:[Y]],2,FALSE)</f>
        <v>#N/A</v>
      </c>
      <c r="L245" t="s">
        <v>4754</v>
      </c>
      <c r="M245" t="str">
        <f>VLOOKUP(I245,CHOOSE({1,2},Table11[Native],Table11[Name]),2,0)</f>
        <v>Tiānzhù Zàngzú Zìzhìxiàn</v>
      </c>
      <c r="N245" t="str">
        <f>VLOOKUP(H245,CHOOSE({1,2},Table11[Native],Table11[Name]),2,0)</f>
        <v>Wŭwēi Shì</v>
      </c>
      <c r="O245" t="str">
        <f t="shared" si="18"/>
        <v>Dongping Xiang (Wŭwēi Shì)</v>
      </c>
      <c r="P245" t="str">
        <f t="shared" si="19"/>
        <v>Dongping Xiang (Wŭwēi Shì)</v>
      </c>
    </row>
    <row r="246" spans="1:16" hidden="1" x14ac:dyDescent="0.25">
      <c r="A246" t="s">
        <v>406</v>
      </c>
      <c r="B246" t="str">
        <f t="shared" si="15"/>
        <v>Dōngquán Xiāng</v>
      </c>
      <c r="C246" t="str">
        <f t="shared" si="16"/>
        <v>Dōngquán Xiāng</v>
      </c>
      <c r="D246" t="s">
        <v>407</v>
      </c>
      <c r="E246" t="s">
        <v>216</v>
      </c>
      <c r="F246" t="str">
        <f t="shared" si="17"/>
        <v>东泉乡, 漳县, 定西市, 甘肃省</v>
      </c>
      <c r="G246">
        <v>8323</v>
      </c>
      <c r="H246" t="s">
        <v>20</v>
      </c>
      <c r="I246" t="s">
        <v>34</v>
      </c>
      <c r="J246" t="e">
        <f>VLOOKUP(F246,[1]!china_towns_second__2[[Column1]:[Y]],3,FALSE)</f>
        <v>#N/A</v>
      </c>
      <c r="K246" t="e">
        <f>VLOOKUP(F246,[1]!china_towns_second__2[[Column1]:[Y]],2,FALSE)</f>
        <v>#N/A</v>
      </c>
      <c r="L246" t="s">
        <v>3736</v>
      </c>
      <c r="M246" t="str">
        <f>VLOOKUP(I246,CHOOSE({1,2},Table11[Native],Table11[Name]),2,0)</f>
        <v>Zhāng Xiàn</v>
      </c>
      <c r="N246" t="str">
        <f>VLOOKUP(H246,CHOOSE({1,2},Table11[Native],Table11[Name]),2,0)</f>
        <v>Dìngxī Shì</v>
      </c>
      <c r="O246" t="str">
        <f t="shared" si="18"/>
        <v>Dongquan Xiang (Dìngxī Shì)</v>
      </c>
      <c r="P246" t="str">
        <f t="shared" si="19"/>
        <v>Dongquan Xiang (Dìngxī Shì)</v>
      </c>
    </row>
    <row r="247" spans="1:16" hidden="1" x14ac:dyDescent="0.25">
      <c r="A247" t="s">
        <v>669</v>
      </c>
      <c r="B247" t="str">
        <f t="shared" si="15"/>
        <v>Dōngshān Zhèn</v>
      </c>
      <c r="C247" t="str">
        <f t="shared" si="16"/>
        <v>Dōngshān Zhèn</v>
      </c>
      <c r="D247" t="s">
        <v>670</v>
      </c>
      <c r="E247" t="s">
        <v>213</v>
      </c>
      <c r="F247" t="str">
        <f t="shared" si="17"/>
        <v>东山镇, 舟曲县, 甘南藏族自治州, 甘肃省</v>
      </c>
      <c r="G247">
        <v>10639</v>
      </c>
      <c r="H247" t="s">
        <v>37</v>
      </c>
      <c r="I247" t="s">
        <v>50</v>
      </c>
      <c r="J247">
        <f>VLOOKUP(F247,[1]!china_towns_second__2[[Column1]:[Y]],3,FALSE)</f>
        <v>33.753243547385502</v>
      </c>
      <c r="K247">
        <f>VLOOKUP(F247,[1]!china_towns_second__2[[Column1]:[Y]],2,FALSE)</f>
        <v>104.4666051</v>
      </c>
      <c r="L247" t="s">
        <v>3852</v>
      </c>
      <c r="M247" t="str">
        <f>VLOOKUP(I247,CHOOSE({1,2},Table11[Native],Table11[Name]),2,0)</f>
        <v>Zhōuqŭ Xiàn</v>
      </c>
      <c r="N247" t="str">
        <f>VLOOKUP(H247,CHOOSE({1,2},Table11[Native],Table11[Name]),2,0)</f>
        <v>Gānnán Zàngzú Zìzhìzhōu</v>
      </c>
      <c r="O247" t="str">
        <f t="shared" si="18"/>
        <v>Dongshan Zhen (Gānnán Zàngzú Zìzhìzhōu)</v>
      </c>
      <c r="P247" t="str">
        <f t="shared" si="19"/>
        <v>Dongshan Zhen (Gānnán Zàngzú Zìzhìzhōu)</v>
      </c>
    </row>
    <row r="248" spans="1:16" hidden="1" x14ac:dyDescent="0.25">
      <c r="A248" t="s">
        <v>242</v>
      </c>
      <c r="B248" t="str">
        <f t="shared" si="15"/>
        <v>Dōngshēng Zhèn</v>
      </c>
      <c r="C248" t="str">
        <f t="shared" si="16"/>
        <v>Dōngshēng Zhèn</v>
      </c>
      <c r="D248" t="s">
        <v>243</v>
      </c>
      <c r="E248" t="s">
        <v>213</v>
      </c>
      <c r="F248" t="str">
        <f t="shared" si="17"/>
        <v>东升镇, 靖远县, 白银市, 甘肃省</v>
      </c>
      <c r="G248">
        <v>23809</v>
      </c>
      <c r="H248" t="s">
        <v>6</v>
      </c>
      <c r="I248" t="s">
        <v>16</v>
      </c>
      <c r="J248">
        <f>VLOOKUP(F248,[1]!china_towns_second__2[[Column1]:[Y]],3,FALSE)</f>
        <v>36.924361745357203</v>
      </c>
      <c r="K248">
        <f>VLOOKUP(F248,[1]!china_towns_second__2[[Column1]:[Y]],2,FALSE)</f>
        <v>104.94282130000001</v>
      </c>
      <c r="L248" t="s">
        <v>3661</v>
      </c>
      <c r="M248" t="str">
        <f>VLOOKUP(I248,CHOOSE({1,2},Table11[Native],Table11[Name]),2,0)</f>
        <v>Jìngyuăn Xiàn</v>
      </c>
      <c r="N248" t="str">
        <f>VLOOKUP(H248,CHOOSE({1,2},Table11[Native],Table11[Name]),2,0)</f>
        <v>Báiyín Shì</v>
      </c>
      <c r="O248" t="str">
        <f t="shared" si="18"/>
        <v>Dongsheng Zhen (Báiyín Shì)</v>
      </c>
      <c r="P248" t="str">
        <f t="shared" si="19"/>
        <v>Dongsheng Zhen (Báiyín Shì)</v>
      </c>
    </row>
    <row r="249" spans="1:16" hidden="1" x14ac:dyDescent="0.25">
      <c r="A249" t="s">
        <v>244</v>
      </c>
      <c r="B249" t="str">
        <f t="shared" si="15"/>
        <v>Dōngwān Zhèn</v>
      </c>
      <c r="C249" t="str">
        <f t="shared" si="16"/>
        <v>Dōngwān Zhèn</v>
      </c>
      <c r="D249" t="s">
        <v>245</v>
      </c>
      <c r="E249" t="s">
        <v>213</v>
      </c>
      <c r="F249" t="str">
        <f t="shared" si="17"/>
        <v>东湾镇, 靖远县, 白银市, 甘肃省</v>
      </c>
      <c r="G249">
        <v>37997</v>
      </c>
      <c r="H249" t="s">
        <v>6</v>
      </c>
      <c r="I249" t="s">
        <v>16</v>
      </c>
      <c r="J249">
        <f>VLOOKUP(F249,[1]!china_towns_second__2[[Column1]:[Y]],3,FALSE)</f>
        <v>36.645535565248899</v>
      </c>
      <c r="K249">
        <f>VLOOKUP(F249,[1]!china_towns_second__2[[Column1]:[Y]],2,FALSE)</f>
        <v>104.7665957</v>
      </c>
      <c r="L249" t="s">
        <v>3662</v>
      </c>
      <c r="M249" t="str">
        <f>VLOOKUP(I249,CHOOSE({1,2},Table11[Native],Table11[Name]),2,0)</f>
        <v>Jìngyuăn Xiàn</v>
      </c>
      <c r="N249" t="str">
        <f>VLOOKUP(H249,CHOOSE({1,2},Table11[Native],Table11[Name]),2,0)</f>
        <v>Báiyín Shì</v>
      </c>
      <c r="O249" t="str">
        <f t="shared" si="18"/>
        <v>Dongwan Zhen (Báiyín Shì)</v>
      </c>
      <c r="P249" t="str">
        <f t="shared" si="19"/>
        <v>Dongwan Zhen (Báiyín Shì)</v>
      </c>
    </row>
    <row r="250" spans="1:16" hidden="1" x14ac:dyDescent="0.25">
      <c r="A250" t="s">
        <v>1329</v>
      </c>
      <c r="B250" t="str">
        <f t="shared" si="15"/>
        <v>Dōngyuán Xiāng</v>
      </c>
      <c r="C250" t="str">
        <f t="shared" si="16"/>
        <v>Dōngyuán Xiāng</v>
      </c>
      <c r="D250" t="s">
        <v>1330</v>
      </c>
      <c r="E250" t="s">
        <v>216</v>
      </c>
      <c r="F250" t="str">
        <f t="shared" si="17"/>
        <v>东塬乡, 东乡族自治县, 临夏回族自治州, 甘肃省</v>
      </c>
      <c r="G250">
        <v>14000</v>
      </c>
      <c r="H250" t="s">
        <v>98</v>
      </c>
      <c r="I250" t="s">
        <v>100</v>
      </c>
      <c r="J250" t="e">
        <f>VLOOKUP(F250,[1]!china_towns_second__2[[Column1]:[Y]],3,FALSE)</f>
        <v>#N/A</v>
      </c>
      <c r="K250" t="e">
        <f>VLOOKUP(F250,[1]!china_towns_second__2[[Column1]:[Y]],2,FALSE)</f>
        <v>#N/A</v>
      </c>
      <c r="L250" t="s">
        <v>4166</v>
      </c>
      <c r="M250" t="str">
        <f>VLOOKUP(I250,CHOOSE({1,2},Table11[Native],Table11[Name]),2,0)</f>
        <v>Dōngxiāngzú Zìzhìxiàn</v>
      </c>
      <c r="N250" t="str">
        <f>VLOOKUP(H250,CHOOSE({1,2},Table11[Native],Table11[Name]),2,0)</f>
        <v>Línxià Huízú Zìzhìzhōu</v>
      </c>
      <c r="O250" t="str">
        <f t="shared" si="18"/>
        <v>Dongyuan Xiang (Línxià Huízú Zìzhìzhōu)</v>
      </c>
      <c r="P250" t="str">
        <f t="shared" si="19"/>
        <v>Dongyuan Xiang (Línxià Huízú Zìzhìzhōu)</v>
      </c>
    </row>
    <row r="251" spans="1:16" hidden="1" x14ac:dyDescent="0.25">
      <c r="A251" t="s">
        <v>839</v>
      </c>
      <c r="B251" t="str">
        <f t="shared" si="15"/>
        <v>Dōngzhài Zhèn</v>
      </c>
      <c r="C251" t="str">
        <f t="shared" si="16"/>
        <v>Dōngzhài Zhèn</v>
      </c>
      <c r="D251" t="s">
        <v>840</v>
      </c>
      <c r="E251" t="s">
        <v>213</v>
      </c>
      <c r="F251" t="str">
        <f t="shared" si="17"/>
        <v>东寨镇, 永昌县, 金昌市, 甘肃省</v>
      </c>
      <c r="G251">
        <v>11848</v>
      </c>
      <c r="H251" t="s">
        <v>57</v>
      </c>
      <c r="I251" t="s">
        <v>61</v>
      </c>
      <c r="J251">
        <f>VLOOKUP(F251,[1]!china_towns_second__2[[Column1]:[Y]],3,FALSE)</f>
        <v>38.204551257849097</v>
      </c>
      <c r="K251">
        <f>VLOOKUP(F251,[1]!china_towns_second__2[[Column1]:[Y]],2,FALSE)</f>
        <v>102.0551581</v>
      </c>
      <c r="L251" t="s">
        <v>3934</v>
      </c>
      <c r="M251" t="str">
        <f>VLOOKUP(I251,CHOOSE({1,2},Table11[Native],Table11[Name]),2,0)</f>
        <v>Yŏngchāng Xiàn</v>
      </c>
      <c r="N251" t="str">
        <f>VLOOKUP(H251,CHOOSE({1,2},Table11[Native],Table11[Name]),2,0)</f>
        <v>Jīnchāng Shì</v>
      </c>
      <c r="O251" t="str">
        <f t="shared" si="18"/>
        <v>Dongzhai Zhen (Jīnchāng Shì)</v>
      </c>
      <c r="P251" t="str">
        <f t="shared" si="19"/>
        <v>Dongzhai Zhen (Jīnchāng Shì)</v>
      </c>
    </row>
    <row r="252" spans="1:16" hidden="1" x14ac:dyDescent="0.25">
      <c r="A252" t="s">
        <v>2121</v>
      </c>
      <c r="B252" t="str">
        <f t="shared" si="15"/>
        <v>Dŏngzhì Zhèn</v>
      </c>
      <c r="C252" t="str">
        <f t="shared" si="16"/>
        <v>Dŏngzhì Zhèn</v>
      </c>
      <c r="D252" t="s">
        <v>2122</v>
      </c>
      <c r="E252" t="s">
        <v>213</v>
      </c>
      <c r="F252" t="str">
        <f t="shared" si="17"/>
        <v>董志镇, 西峰区, 庆阳市, 甘肃省</v>
      </c>
      <c r="G252">
        <v>54429</v>
      </c>
      <c r="H252" t="s">
        <v>151</v>
      </c>
      <c r="I252" t="s">
        <v>163</v>
      </c>
      <c r="J252">
        <f>VLOOKUP(F252,[1]!china_towns_second__2[[Column1]:[Y]],3,FALSE)</f>
        <v>35.637948961926703</v>
      </c>
      <c r="K252">
        <f>VLOOKUP(F252,[1]!china_towns_second__2[[Column1]:[Y]],2,FALSE)</f>
        <v>107.663222</v>
      </c>
      <c r="L252" t="s">
        <v>4536</v>
      </c>
      <c r="M252" t="str">
        <f>VLOOKUP(I252,CHOOSE({1,2},Table11[Native],Table11[Name]),2,0)</f>
        <v>Xīfēng Qū</v>
      </c>
      <c r="N252" t="str">
        <f>VLOOKUP(H252,CHOOSE({1,2},Table11[Native],Table11[Name]),2,0)</f>
        <v>Qìngyáng Shì</v>
      </c>
      <c r="O252" t="str">
        <f t="shared" si="18"/>
        <v>Dongzhi Zhen (Qìngyáng Shì)</v>
      </c>
      <c r="P252" t="str">
        <f t="shared" si="19"/>
        <v>Dongzhi Zhen (Qìngyáng Shì)</v>
      </c>
    </row>
    <row r="253" spans="1:16" hidden="1" x14ac:dyDescent="0.25">
      <c r="A253" t="s">
        <v>1574</v>
      </c>
      <c r="B253" t="str">
        <f t="shared" si="15"/>
        <v>Dòubà Zhèn</v>
      </c>
      <c r="C253" t="str">
        <f t="shared" si="16"/>
        <v>Dòubà Zhèn</v>
      </c>
      <c r="D253" t="s">
        <v>1575</v>
      </c>
      <c r="E253" t="s">
        <v>213</v>
      </c>
      <c r="F253" t="str">
        <f t="shared" si="17"/>
        <v>豆坝镇, 康县, 陇南市, 甘肃省</v>
      </c>
      <c r="G253">
        <v>5694</v>
      </c>
      <c r="H253" t="s">
        <v>116</v>
      </c>
      <c r="I253" t="s">
        <v>122</v>
      </c>
      <c r="J253">
        <f>VLOOKUP(F253,[1]!china_towns_second__2[[Column1]:[Y]],3,FALSE)</f>
        <v>33.247841465418702</v>
      </c>
      <c r="K253">
        <f>VLOOKUP(F253,[1]!china_towns_second__2[[Column1]:[Y]],2,FALSE)</f>
        <v>105.42563440000001</v>
      </c>
      <c r="L253" t="s">
        <v>4283</v>
      </c>
      <c r="M253" t="str">
        <f>VLOOKUP(I253,CHOOSE({1,2},Table11[Native],Table11[Name]),2,0)</f>
        <v>Kāng Xiàn</v>
      </c>
      <c r="N253" t="str">
        <f>VLOOKUP(H253,CHOOSE({1,2},Table11[Native],Table11[Name]),2,0)</f>
        <v>Lŏngnán Shì</v>
      </c>
      <c r="O253" t="str">
        <f t="shared" si="18"/>
        <v>Douba Zhen (Lŏngnán Shì)</v>
      </c>
      <c r="P253" t="str">
        <f t="shared" si="19"/>
        <v>Douba Zhen (Lŏngnán Shì)</v>
      </c>
    </row>
    <row r="254" spans="1:16" hidden="1" x14ac:dyDescent="0.25">
      <c r="A254" t="s">
        <v>2123</v>
      </c>
      <c r="B254" t="str">
        <f t="shared" si="15"/>
        <v>Duànjiājí Xiāng</v>
      </c>
      <c r="C254" t="str">
        <f t="shared" si="16"/>
        <v>Duànjiājí Xiāng</v>
      </c>
      <c r="D254" t="s">
        <v>2124</v>
      </c>
      <c r="E254" t="s">
        <v>216</v>
      </c>
      <c r="F254" t="str">
        <f t="shared" si="17"/>
        <v>段家集乡, 合水县, 庆阳市, 甘肃省</v>
      </c>
      <c r="G254">
        <v>8476</v>
      </c>
      <c r="H254" t="s">
        <v>151</v>
      </c>
      <c r="I254" t="s">
        <v>153</v>
      </c>
      <c r="J254" t="e">
        <f>VLOOKUP(F254,[1]!china_towns_second__2[[Column1]:[Y]],3,FALSE)</f>
        <v>#N/A</v>
      </c>
      <c r="K254" t="e">
        <f>VLOOKUP(F254,[1]!china_towns_second__2[[Column1]:[Y]],2,FALSE)</f>
        <v>#N/A</v>
      </c>
      <c r="L254" t="s">
        <v>4537</v>
      </c>
      <c r="M254" t="str">
        <f>VLOOKUP(I254,CHOOSE({1,2},Table11[Native],Table11[Name]),2,0)</f>
        <v>Héshuĭ Xiàn</v>
      </c>
      <c r="N254" t="str">
        <f>VLOOKUP(H254,CHOOSE({1,2},Table11[Native],Table11[Name]),2,0)</f>
        <v>Qìngyáng Shì</v>
      </c>
      <c r="O254" t="str">
        <f t="shared" si="18"/>
        <v>Duanjiaji Xiang (Qìngyáng Shì)</v>
      </c>
      <c r="P254" t="str">
        <f t="shared" si="19"/>
        <v>Duanjiaji Xiang (Qìngyáng Shì)</v>
      </c>
    </row>
    <row r="255" spans="1:16" hidden="1" x14ac:dyDescent="0.25">
      <c r="A255" t="s">
        <v>1924</v>
      </c>
      <c r="B255" t="str">
        <f t="shared" si="15"/>
        <v>Dúdiàn Zhèn</v>
      </c>
      <c r="C255" t="str">
        <f t="shared" si="16"/>
        <v>Dúdiàn Zhèn</v>
      </c>
      <c r="D255" t="s">
        <v>1925</v>
      </c>
      <c r="E255" t="s">
        <v>213</v>
      </c>
      <c r="F255" t="str">
        <f t="shared" si="17"/>
        <v>独店镇, 灵台县, 平凉市, 甘肃省</v>
      </c>
      <c r="G255">
        <v>26133</v>
      </c>
      <c r="H255" t="s">
        <v>136</v>
      </c>
      <c r="I255" t="s">
        <v>147</v>
      </c>
      <c r="J255">
        <f>VLOOKUP(F255,[1]!china_towns_second__2[[Column1]:[Y]],3,FALSE)</f>
        <v>35.136776131662998</v>
      </c>
      <c r="K255">
        <f>VLOOKUP(F255,[1]!china_towns_second__2[[Column1]:[Y]],2,FALSE)</f>
        <v>107.6466564</v>
      </c>
      <c r="L255" t="s">
        <v>4443</v>
      </c>
      <c r="M255" t="str">
        <f>VLOOKUP(I255,CHOOSE({1,2},Table11[Native],Table11[Name]),2,0)</f>
        <v>Língtái Xiàn</v>
      </c>
      <c r="N255" t="str">
        <f>VLOOKUP(H255,CHOOSE({1,2},Table11[Native],Table11[Name]),2,0)</f>
        <v>Píngliáng Shì</v>
      </c>
      <c r="O255" t="str">
        <f t="shared" si="18"/>
        <v>Dudian Zhen (Píngliáng Shì)</v>
      </c>
      <c r="P255" t="str">
        <f t="shared" si="19"/>
        <v>Dudian Zhen (Píngliáng Shì)</v>
      </c>
    </row>
    <row r="256" spans="1:16" hidden="1" x14ac:dyDescent="0.25">
      <c r="A256" t="s">
        <v>1069</v>
      </c>
      <c r="B256" t="str">
        <f t="shared" si="15"/>
        <v>Dūnhuánglù Jiēdào</v>
      </c>
      <c r="C256" t="str">
        <f t="shared" si="16"/>
        <v>Dūnhuánglù Jiēdào</v>
      </c>
      <c r="D256" t="s">
        <v>1070</v>
      </c>
      <c r="E256" t="s">
        <v>231</v>
      </c>
      <c r="F256" t="str">
        <f t="shared" si="17"/>
        <v>敦煌路街道, 七里河区, 兰州市, 甘肃省</v>
      </c>
      <c r="G256">
        <v>65614</v>
      </c>
      <c r="H256" t="s">
        <v>78</v>
      </c>
      <c r="I256" t="s">
        <v>89</v>
      </c>
      <c r="J256">
        <f>VLOOKUP(F256,[1]!china_towns_second__2[[Column1]:[Y]],3,FALSE)</f>
        <v>36.076170240844299</v>
      </c>
      <c r="K256">
        <f>VLOOKUP(F256,[1]!china_towns_second__2[[Column1]:[Y]],2,FALSE)</f>
        <v>103.75408640000001</v>
      </c>
      <c r="L256" t="s">
        <v>4040</v>
      </c>
      <c r="M256" t="str">
        <f>VLOOKUP(I256,CHOOSE({1,2},Table11[Native],Table11[Name]),2,0)</f>
        <v>Qīlĭhé Qū</v>
      </c>
      <c r="N256" t="str">
        <f>VLOOKUP(H256,CHOOSE({1,2},Table11[Native],Table11[Name]),2,0)</f>
        <v>Lánzhōu Shì</v>
      </c>
      <c r="O256" t="str">
        <f t="shared" si="18"/>
        <v>Dunhuanglu Jiedao (Lánzhōu Shì)</v>
      </c>
      <c r="P256" t="str">
        <f t="shared" si="19"/>
        <v>Dunhuanglu Jiedao (Lánzhōu Shì)</v>
      </c>
    </row>
    <row r="257" spans="1:16" hidden="1" x14ac:dyDescent="0.25">
      <c r="A257" t="s">
        <v>671</v>
      </c>
      <c r="B257" t="str">
        <f t="shared" si="15"/>
        <v>Duō'ér Xiāng</v>
      </c>
      <c r="C257" t="str">
        <f t="shared" si="16"/>
        <v>Duō'ér Xiāng</v>
      </c>
      <c r="D257" t="s">
        <v>672</v>
      </c>
      <c r="E257" t="s">
        <v>216</v>
      </c>
      <c r="F257" t="str">
        <f t="shared" si="17"/>
        <v>多儿乡, 迭部县, 甘南藏族自治州, 甘肃省</v>
      </c>
      <c r="G257">
        <v>3751</v>
      </c>
      <c r="H257" t="s">
        <v>37</v>
      </c>
      <c r="I257" t="s">
        <v>38</v>
      </c>
      <c r="J257" t="e">
        <f>VLOOKUP(F257,[1]!china_towns_second__2[[Column1]:[Y]],3,FALSE)</f>
        <v>#N/A</v>
      </c>
      <c r="K257" t="e">
        <f>VLOOKUP(F257,[1]!china_towns_second__2[[Column1]:[Y]],2,FALSE)</f>
        <v>#N/A</v>
      </c>
      <c r="L257" t="s">
        <v>3853</v>
      </c>
      <c r="M257" t="str">
        <f>VLOOKUP(I257,CHOOSE({1,2},Table11[Native],Table11[Name]),2,0)</f>
        <v>Diébù Xiàn</v>
      </c>
      <c r="N257" t="str">
        <f>VLOOKUP(H257,CHOOSE({1,2},Table11[Native],Table11[Name]),2,0)</f>
        <v>Gānnán Zàngzú Zìzhìzhōu</v>
      </c>
      <c r="O257" t="str">
        <f t="shared" si="18"/>
        <v>Duo'er Xiang (Gānnán Zàngzú Zìzhìzhōu)</v>
      </c>
      <c r="P257" t="str">
        <f t="shared" si="19"/>
        <v>Duo'er Xiang (Gānnán Zàngzú Zìzhìzhōu)</v>
      </c>
    </row>
    <row r="258" spans="1:16" hidden="1" x14ac:dyDescent="0.25">
      <c r="A258" t="s">
        <v>2584</v>
      </c>
      <c r="B258" t="str">
        <f t="shared" ref="B258:B321" si="20">IF(COUNTIF(A:A,A258)&gt;1,_xlfn.CONCAT(A258," (",N258,")"),A258)</f>
        <v>Duŏshí Zhèn</v>
      </c>
      <c r="C258" t="str">
        <f t="shared" ref="C258:C321" si="21">IF(COUNTIF(B:B,B258)&gt;1,_xlfn.CONCAT(A258," (",M258,")"),B258)</f>
        <v>Duŏshí Zhèn</v>
      </c>
      <c r="D258" t="s">
        <v>2585</v>
      </c>
      <c r="E258" t="s">
        <v>213</v>
      </c>
      <c r="F258" t="str">
        <f t="shared" ref="F258:F321" si="22">_xlfn.CONCAT(D258,", ",I258,", ",H258,", ","甘肃省")</f>
        <v>朵什镇, 天祝藏族自治县, 武威市, 甘肃省</v>
      </c>
      <c r="G258">
        <v>8643</v>
      </c>
      <c r="H258" t="s">
        <v>185</v>
      </c>
      <c r="I258" t="s">
        <v>192</v>
      </c>
      <c r="J258">
        <f>VLOOKUP(F258,[1]!china_towns_second__2[[Column1]:[Y]],3,FALSE)</f>
        <v>37.255259716011999</v>
      </c>
      <c r="K258">
        <f>VLOOKUP(F258,[1]!china_towns_second__2[[Column1]:[Y]],2,FALSE)</f>
        <v>103.0240325</v>
      </c>
      <c r="L258" t="s">
        <v>4755</v>
      </c>
      <c r="M258" t="str">
        <f>VLOOKUP(I258,CHOOSE({1,2},Table11[Native],Table11[Name]),2,0)</f>
        <v>Tiānzhù Zàngzú Zìzhìxiàn</v>
      </c>
      <c r="N258" t="str">
        <f>VLOOKUP(H258,CHOOSE({1,2},Table11[Native],Table11[Name]),2,0)</f>
        <v>Wŭwēi Shì</v>
      </c>
      <c r="O258" t="str">
        <f t="shared" ref="O258:O321" si="23">_xlfn.CONCAT(L258," (",N258,")")</f>
        <v>Duoshi Zhen (Wŭwēi Shì)</v>
      </c>
      <c r="P258" t="str">
        <f t="shared" ref="P258:P321" si="24">IF(COUNTIF(O:O,O258)&gt;1,_xlfn.CONCAT(L258," (",M258,")"),O258)</f>
        <v>Duoshi Zhen (Wŭwēi Shì)</v>
      </c>
    </row>
    <row r="259" spans="1:16" hidden="1" x14ac:dyDescent="0.25">
      <c r="A259" t="s">
        <v>897</v>
      </c>
      <c r="B259" t="str">
        <f t="shared" si="20"/>
        <v>Dúshānzi Xiāng</v>
      </c>
      <c r="C259" t="str">
        <f t="shared" si="21"/>
        <v>Dúshānzi Xiāng</v>
      </c>
      <c r="D259" t="s">
        <v>898</v>
      </c>
      <c r="E259" t="s">
        <v>216</v>
      </c>
      <c r="F259" t="str">
        <f t="shared" si="22"/>
        <v>独山子乡, 玉门市, 酒泉市, 甘肃省</v>
      </c>
      <c r="G259">
        <v>7159</v>
      </c>
      <c r="H259" t="s">
        <v>63</v>
      </c>
      <c r="I259" t="s">
        <v>76</v>
      </c>
      <c r="J259" t="e">
        <f>VLOOKUP(F259,[1]!china_towns_second__2[[Column1]:[Y]],3,FALSE)</f>
        <v>#N/A</v>
      </c>
      <c r="K259" t="e">
        <f>VLOOKUP(F259,[1]!china_towns_second__2[[Column1]:[Y]],2,FALSE)</f>
        <v>#N/A</v>
      </c>
      <c r="L259" t="s">
        <v>3961</v>
      </c>
      <c r="M259" t="str">
        <f>VLOOKUP(I259,CHOOSE({1,2},Table11[Native],Table11[Name]),2,0)</f>
        <v>Yùmén Shì</v>
      </c>
      <c r="N259" t="str">
        <f>VLOOKUP(H259,CHOOSE({1,2},Table11[Native],Table11[Name]),2,0)</f>
        <v>Jiŭquán Shì</v>
      </c>
      <c r="O259" t="str">
        <f t="shared" si="23"/>
        <v>Dushanzi Xiang (Jiŭquán Shì)</v>
      </c>
      <c r="P259" t="str">
        <f t="shared" si="24"/>
        <v>Dushanzi Xiang (Jiŭquán Shì)</v>
      </c>
    </row>
    <row r="260" spans="1:16" hidden="1" x14ac:dyDescent="0.25">
      <c r="A260" t="s">
        <v>1576</v>
      </c>
      <c r="B260" t="str">
        <f t="shared" si="20"/>
        <v>Èrláng Xiāng</v>
      </c>
      <c r="C260" t="str">
        <f t="shared" si="21"/>
        <v>Èrláng Xiāng</v>
      </c>
      <c r="D260" t="s">
        <v>1577</v>
      </c>
      <c r="E260" t="s">
        <v>216</v>
      </c>
      <c r="F260" t="str">
        <f t="shared" si="22"/>
        <v>二郎乡, 成县, 陇南市, 甘肃省</v>
      </c>
      <c r="G260">
        <v>4977</v>
      </c>
      <c r="H260" t="s">
        <v>116</v>
      </c>
      <c r="I260" t="s">
        <v>118</v>
      </c>
      <c r="J260" t="e">
        <f>VLOOKUP(F260,[1]!china_towns_second__2[[Column1]:[Y]],3,FALSE)</f>
        <v>#N/A</v>
      </c>
      <c r="K260" t="e">
        <f>VLOOKUP(F260,[1]!china_towns_second__2[[Column1]:[Y]],2,FALSE)</f>
        <v>#N/A</v>
      </c>
      <c r="L260" t="s">
        <v>4284</v>
      </c>
      <c r="M260" t="str">
        <f>VLOOKUP(I260,CHOOSE({1,2},Table11[Native],Table11[Name]),2,0)</f>
        <v>Chéng Xiàn</v>
      </c>
      <c r="N260" t="str">
        <f>VLOOKUP(H260,CHOOSE({1,2},Table11[Native],Table11[Name]),2,0)</f>
        <v>Lŏngnán Shì</v>
      </c>
      <c r="O260" t="str">
        <f t="shared" si="23"/>
        <v>Erlang Xiang (Lŏngnán Shì)</v>
      </c>
      <c r="P260" t="str">
        <f t="shared" si="24"/>
        <v>Erlang Xiang (Lŏngnán Shì)</v>
      </c>
    </row>
    <row r="261" spans="1:16" hidden="1" x14ac:dyDescent="0.25">
      <c r="A261" t="s">
        <v>2586</v>
      </c>
      <c r="B261" t="str">
        <f t="shared" si="20"/>
        <v>Fāfàng Zhèn</v>
      </c>
      <c r="C261" t="str">
        <f t="shared" si="21"/>
        <v>Fāfàng Zhèn</v>
      </c>
      <c r="D261" t="s">
        <v>2587</v>
      </c>
      <c r="E261" t="s">
        <v>213</v>
      </c>
      <c r="F261" t="str">
        <f t="shared" si="22"/>
        <v>发放镇, 凉州区, 武威市, 甘肃省</v>
      </c>
      <c r="G261">
        <v>24353</v>
      </c>
      <c r="H261" t="s">
        <v>185</v>
      </c>
      <c r="I261" t="s">
        <v>189</v>
      </c>
      <c r="J261">
        <f>VLOOKUP(F261,[1]!china_towns_second__2[[Column1]:[Y]],3,FALSE)</f>
        <v>37.958124957865202</v>
      </c>
      <c r="K261">
        <f>VLOOKUP(F261,[1]!china_towns_second__2[[Column1]:[Y]],2,FALSE)</f>
        <v>102.7246537</v>
      </c>
      <c r="L261" t="s">
        <v>4756</v>
      </c>
      <c r="M261" t="str">
        <f>VLOOKUP(I261,CHOOSE({1,2},Table11[Native],Table11[Name]),2,0)</f>
        <v>Liángzhōu Qū</v>
      </c>
      <c r="N261" t="str">
        <f>VLOOKUP(H261,CHOOSE({1,2},Table11[Native],Table11[Name]),2,0)</f>
        <v>Wŭwēi Shì</v>
      </c>
      <c r="O261" t="str">
        <f t="shared" si="23"/>
        <v>Fafang Zhen (Wŭwēi Shì)</v>
      </c>
      <c r="P261" t="str">
        <f t="shared" si="24"/>
        <v>Fafang Zhen (Wŭwēi Shì)</v>
      </c>
    </row>
    <row r="262" spans="1:16" hidden="1" x14ac:dyDescent="0.25">
      <c r="A262" t="s">
        <v>1578</v>
      </c>
      <c r="B262" t="str">
        <f t="shared" si="20"/>
        <v>Fànbà Zhèn</v>
      </c>
      <c r="C262" t="str">
        <f t="shared" si="21"/>
        <v>Fànbà Zhèn</v>
      </c>
      <c r="D262" t="s">
        <v>1579</v>
      </c>
      <c r="E262" t="s">
        <v>213</v>
      </c>
      <c r="F262" t="str">
        <f t="shared" si="22"/>
        <v>范坝镇, 文县, 陇南市, 甘肃省</v>
      </c>
      <c r="G262">
        <v>10542</v>
      </c>
      <c r="H262" t="s">
        <v>116</v>
      </c>
      <c r="I262" t="s">
        <v>130</v>
      </c>
      <c r="J262">
        <f>VLOOKUP(F262,[1]!china_towns_second__2[[Column1]:[Y]],3,FALSE)</f>
        <v>32.705929020842099</v>
      </c>
      <c r="K262">
        <f>VLOOKUP(F262,[1]!china_towns_second__2[[Column1]:[Y]],2,FALSE)</f>
        <v>105.0118775</v>
      </c>
      <c r="L262" t="s">
        <v>4285</v>
      </c>
      <c r="M262" t="str">
        <f>VLOOKUP(I262,CHOOSE({1,2},Table11[Native],Table11[Name]),2,0)</f>
        <v>Wén Xiàn</v>
      </c>
      <c r="N262" t="str">
        <f>VLOOKUP(H262,CHOOSE({1,2},Table11[Native],Table11[Name]),2,0)</f>
        <v>Lŏngnán Shì</v>
      </c>
      <c r="O262" t="str">
        <f t="shared" si="23"/>
        <v>Fanba Zhen (Lŏngnán Shì)</v>
      </c>
      <c r="P262" t="str">
        <f t="shared" si="24"/>
        <v>Fanba Zhen (Lŏngnán Shì)</v>
      </c>
    </row>
    <row r="263" spans="1:16" hidden="1" x14ac:dyDescent="0.25">
      <c r="A263" t="s">
        <v>2125</v>
      </c>
      <c r="B263" t="str">
        <f t="shared" si="20"/>
        <v>Fāngshān Xiāng</v>
      </c>
      <c r="C263" t="str">
        <f t="shared" si="21"/>
        <v>Fāngshān Xiāng</v>
      </c>
      <c r="D263" t="s">
        <v>2126</v>
      </c>
      <c r="E263" t="s">
        <v>216</v>
      </c>
      <c r="F263" t="str">
        <f t="shared" si="22"/>
        <v>方山乡, 镇原县, 庆阳市, 甘肃省</v>
      </c>
      <c r="G263">
        <v>11762</v>
      </c>
      <c r="H263" t="s">
        <v>151</v>
      </c>
      <c r="I263" t="s">
        <v>167</v>
      </c>
      <c r="J263" t="e">
        <f>VLOOKUP(F263,[1]!china_towns_second__2[[Column1]:[Y]],3,FALSE)</f>
        <v>#N/A</v>
      </c>
      <c r="K263" t="e">
        <f>VLOOKUP(F263,[1]!china_towns_second__2[[Column1]:[Y]],2,FALSE)</f>
        <v>#N/A</v>
      </c>
      <c r="L263" t="s">
        <v>4538</v>
      </c>
      <c r="M263" t="str">
        <f>VLOOKUP(I263,CHOOSE({1,2},Table11[Native],Table11[Name]),2,0)</f>
        <v>Zhènyuán Xiàn</v>
      </c>
      <c r="N263" t="str">
        <f>VLOOKUP(H263,CHOOSE({1,2},Table11[Native],Table11[Name]),2,0)</f>
        <v>Qìngyáng Shì</v>
      </c>
      <c r="O263" t="str">
        <f t="shared" si="23"/>
        <v>Fangshan Xiang (Qìngyáng Shì)</v>
      </c>
      <c r="P263" t="str">
        <f t="shared" si="24"/>
        <v>Fangshan Xiang (Qìngyáng Shì)</v>
      </c>
    </row>
    <row r="264" spans="1:16" hidden="1" x14ac:dyDescent="0.25">
      <c r="A264" t="s">
        <v>246</v>
      </c>
      <c r="B264" t="str">
        <f t="shared" si="20"/>
        <v>Făngzhīlù Jiēdào</v>
      </c>
      <c r="C264" t="str">
        <f t="shared" si="21"/>
        <v>Făngzhīlù Jiēdào</v>
      </c>
      <c r="D264" t="s">
        <v>247</v>
      </c>
      <c r="E264" t="s">
        <v>231</v>
      </c>
      <c r="F264" t="str">
        <f t="shared" si="22"/>
        <v>纺织路街道, 白银区, 白银市, 甘肃省</v>
      </c>
      <c r="G264">
        <v>36750</v>
      </c>
      <c r="H264" t="s">
        <v>6</v>
      </c>
      <c r="I264" t="s">
        <v>9</v>
      </c>
      <c r="J264">
        <f>VLOOKUP(F264,[1]!china_towns_second__2[[Column1]:[Y]],3,FALSE)</f>
        <v>36.544611081176903</v>
      </c>
      <c r="K264">
        <f>VLOOKUP(F264,[1]!china_towns_second__2[[Column1]:[Y]],2,FALSE)</f>
        <v>104.1196432</v>
      </c>
      <c r="L264" t="s">
        <v>3663</v>
      </c>
      <c r="M264" t="str">
        <f>VLOOKUP(I264,CHOOSE({1,2},Table11[Native],Table11[Name]),2,0)</f>
        <v>Báiyín Qū</v>
      </c>
      <c r="N264" t="str">
        <f>VLOOKUP(H264,CHOOSE({1,2},Table11[Native],Table11[Name]),2,0)</f>
        <v>Báiyín Shì</v>
      </c>
      <c r="O264" t="str">
        <f t="shared" si="23"/>
        <v>Fangzhilu Jiedao (Báiyín Shì)</v>
      </c>
      <c r="P264" t="str">
        <f t="shared" si="24"/>
        <v>Fangzhilu Jiedao (Báiyín Shì)</v>
      </c>
    </row>
    <row r="265" spans="1:16" hidden="1" x14ac:dyDescent="0.25">
      <c r="A265" t="s">
        <v>2127</v>
      </c>
      <c r="B265" t="str">
        <f t="shared" si="20"/>
        <v>Fánjiāchuān Zhèn</v>
      </c>
      <c r="C265" t="str">
        <f t="shared" si="21"/>
        <v>Fánjiāchuān Zhèn</v>
      </c>
      <c r="D265" t="s">
        <v>2128</v>
      </c>
      <c r="E265" t="s">
        <v>213</v>
      </c>
      <c r="F265" t="str">
        <f t="shared" si="22"/>
        <v>樊家川镇, 环县, 庆阳市, 甘肃省</v>
      </c>
      <c r="G265">
        <v>10619</v>
      </c>
      <c r="H265" t="s">
        <v>151</v>
      </c>
      <c r="I265" t="s">
        <v>157</v>
      </c>
      <c r="J265">
        <f>VLOOKUP(F265,[1]!china_towns_second__2[[Column1]:[Y]],3,FALSE)</f>
        <v>36.658883260801801</v>
      </c>
      <c r="K265">
        <f>VLOOKUP(F265,[1]!china_towns_second__2[[Column1]:[Y]],2,FALSE)</f>
        <v>107.5186952</v>
      </c>
      <c r="L265" t="s">
        <v>4539</v>
      </c>
      <c r="M265" t="str">
        <f>VLOOKUP(I265,CHOOSE({1,2},Table11[Native],Table11[Name]),2,0)</f>
        <v>Huán Xiàn</v>
      </c>
      <c r="N265" t="str">
        <f>VLOOKUP(H265,CHOOSE({1,2},Table11[Native],Table11[Name]),2,0)</f>
        <v>Qìngyáng Shì</v>
      </c>
      <c r="O265" t="str">
        <f t="shared" si="23"/>
        <v>Fanjiachuan Zhen (Qìngyáng Shì)</v>
      </c>
      <c r="P265" t="str">
        <f t="shared" si="24"/>
        <v>Fanjiachuan Zhen (Qìngyáng Shì)</v>
      </c>
    </row>
    <row r="266" spans="1:16" hidden="1" x14ac:dyDescent="0.25">
      <c r="A266" t="s">
        <v>1926</v>
      </c>
      <c r="B266" t="str">
        <f t="shared" si="20"/>
        <v>Fēiyún Zhèn</v>
      </c>
      <c r="C266" t="str">
        <f t="shared" si="21"/>
        <v>Fēiyún Zhèn</v>
      </c>
      <c r="D266" t="s">
        <v>1927</v>
      </c>
      <c r="E266" t="s">
        <v>213</v>
      </c>
      <c r="F266" t="str">
        <f t="shared" si="22"/>
        <v>飞云镇, 泾川县, 平凉市, 甘肃省</v>
      </c>
      <c r="G266">
        <v>12768</v>
      </c>
      <c r="H266" t="s">
        <v>136</v>
      </c>
      <c r="I266" t="s">
        <v>141</v>
      </c>
      <c r="J266">
        <f>VLOOKUP(F266,[1]!china_towns_second__2[[Column1]:[Y]],3,FALSE)</f>
        <v>35.317097186172603</v>
      </c>
      <c r="K266">
        <f>VLOOKUP(F266,[1]!china_towns_second__2[[Column1]:[Y]],2,FALSE)</f>
        <v>107.62900670000001</v>
      </c>
      <c r="L266" t="s">
        <v>4444</v>
      </c>
      <c r="M266" t="str">
        <f>VLOOKUP(I266,CHOOSE({1,2},Table11[Native],Table11[Name]),2,0)</f>
        <v>Jīngchuān Xiàn</v>
      </c>
      <c r="N266" t="str">
        <f>VLOOKUP(H266,CHOOSE({1,2},Table11[Native],Table11[Name]),2,0)</f>
        <v>Píngliáng Shì</v>
      </c>
      <c r="O266" t="str">
        <f t="shared" si="23"/>
        <v>Feiyun Zhen (Píngliáng Shì)</v>
      </c>
      <c r="P266" t="str">
        <f t="shared" si="24"/>
        <v>Feiyun Zhen (Píngliáng Shì)</v>
      </c>
    </row>
    <row r="267" spans="1:16" hidden="1" x14ac:dyDescent="0.25">
      <c r="A267" t="s">
        <v>673</v>
      </c>
      <c r="B267" t="str">
        <f t="shared" si="20"/>
        <v>Fēngdié Zhèn</v>
      </c>
      <c r="C267" t="str">
        <f t="shared" si="21"/>
        <v>Fēngdié Zhèn</v>
      </c>
      <c r="D267" t="s">
        <v>674</v>
      </c>
      <c r="E267" t="s">
        <v>213</v>
      </c>
      <c r="F267" t="str">
        <f t="shared" si="22"/>
        <v>峰迭镇, 舟曲县, 甘南藏族自治州, 甘肃省</v>
      </c>
      <c r="G267">
        <v>10945</v>
      </c>
      <c r="H267" t="s">
        <v>37</v>
      </c>
      <c r="I267" t="s">
        <v>50</v>
      </c>
      <c r="J267">
        <f>VLOOKUP(F267,[1]!china_towns_second__2[[Column1]:[Y]],3,FALSE)</f>
        <v>33.776273498297201</v>
      </c>
      <c r="K267">
        <f>VLOOKUP(F267,[1]!china_towns_second__2[[Column1]:[Y]],2,FALSE)</f>
        <v>104.2187454</v>
      </c>
      <c r="L267" t="s">
        <v>3854</v>
      </c>
      <c r="M267" t="str">
        <f>VLOOKUP(I267,CHOOSE({1,2},Table11[Native],Table11[Name]),2,0)</f>
        <v>Zhōuqŭ Xiàn</v>
      </c>
      <c r="N267" t="str">
        <f>VLOOKUP(H267,CHOOSE({1,2},Table11[Native],Table11[Name]),2,0)</f>
        <v>Gānnán Zàngzú Zìzhìzhōu</v>
      </c>
      <c r="O267" t="str">
        <f t="shared" si="23"/>
        <v>Fengdie Zhen (Gānnán Zàngzú Zìzhìzhōu)</v>
      </c>
      <c r="P267" t="str">
        <f t="shared" si="24"/>
        <v>Fengdie Zhen (Gānnán Zàngzú Zìzhìzhōu)</v>
      </c>
    </row>
    <row r="268" spans="1:16" hidden="1" x14ac:dyDescent="0.25">
      <c r="A268" t="s">
        <v>899</v>
      </c>
      <c r="B268" t="str">
        <f t="shared" si="20"/>
        <v>Fēnglè Zhèn (Wŭwēi Shì)</v>
      </c>
      <c r="C268" t="str">
        <f t="shared" si="21"/>
        <v>Fēnglè Zhèn (Wŭwēi Shì)</v>
      </c>
      <c r="D268" t="s">
        <v>900</v>
      </c>
      <c r="E268" t="s">
        <v>213</v>
      </c>
      <c r="F268" t="str">
        <f t="shared" si="22"/>
        <v>丰乐镇, 凉州区, 武威市, 甘肃省</v>
      </c>
      <c r="G268">
        <v>17352</v>
      </c>
      <c r="H268" t="s">
        <v>185</v>
      </c>
      <c r="I268" t="s">
        <v>189</v>
      </c>
      <c r="J268">
        <f>VLOOKUP(F268,[1]!china_towns_second__2[[Column1]:[Y]],3,FALSE)</f>
        <v>38.093354819318897</v>
      </c>
      <c r="K268">
        <f>VLOOKUP(F268,[1]!china_towns_second__2[[Column1]:[Y]],2,FALSE)</f>
        <v>102.3670077</v>
      </c>
      <c r="L268" t="s">
        <v>5075</v>
      </c>
      <c r="M268" t="str">
        <f>VLOOKUP(I268,CHOOSE({1,2},Table11[Native],Table11[Name]),2,0)</f>
        <v>Liángzhōu Qū</v>
      </c>
      <c r="N268" t="str">
        <f>VLOOKUP(H268,CHOOSE({1,2},Table11[Native],Table11[Name]),2,0)</f>
        <v>Wŭwēi Shì</v>
      </c>
      <c r="O268" t="str">
        <f t="shared" si="23"/>
        <v>Fengle Zhen (Wuwei Shi) (Wŭwēi Shì)</v>
      </c>
      <c r="P268" t="str">
        <f t="shared" si="24"/>
        <v>Fengle Zhen (Wuwei Shi) (Wŭwēi Shì)</v>
      </c>
    </row>
    <row r="269" spans="1:16" hidden="1" x14ac:dyDescent="0.25">
      <c r="A269" t="s">
        <v>899</v>
      </c>
      <c r="B269" t="str">
        <f t="shared" si="20"/>
        <v>Fēnglè Zhèn (Zhāngyè Shì)</v>
      </c>
      <c r="C269" t="str">
        <f t="shared" si="21"/>
        <v>Fēnglè Zhèn (Zhāngyè Shì)</v>
      </c>
      <c r="D269" t="s">
        <v>900</v>
      </c>
      <c r="E269" t="s">
        <v>213</v>
      </c>
      <c r="F269" t="str">
        <f t="shared" si="22"/>
        <v>丰乐镇, 民乐县, 张掖市, 甘肃省</v>
      </c>
      <c r="G269">
        <v>13007</v>
      </c>
      <c r="H269" t="s">
        <v>194</v>
      </c>
      <c r="I269" t="s">
        <v>202</v>
      </c>
      <c r="J269">
        <f>VLOOKUP(F269,[1]!china_towns_second__2[[Column1]:[Y]],3,FALSE)</f>
        <v>38.423042867317001</v>
      </c>
      <c r="K269">
        <f>VLOOKUP(F269,[1]!china_towns_second__2[[Column1]:[Y]],2,FALSE)</f>
        <v>100.6267059</v>
      </c>
      <c r="L269" t="s">
        <v>5076</v>
      </c>
      <c r="M269" t="str">
        <f>VLOOKUP(I269,CHOOSE({1,2},Table11[Native],Table11[Name]),2,0)</f>
        <v>Mínlè Xiàn</v>
      </c>
      <c r="N269" t="str">
        <f>VLOOKUP(H269,CHOOSE({1,2},Table11[Native],Table11[Name]),2,0)</f>
        <v>Zhāngyè Shì</v>
      </c>
      <c r="O269" t="str">
        <f t="shared" si="23"/>
        <v>Fengle Zhen (Zhangye Shi) (Zhāngyè Shì)</v>
      </c>
      <c r="P269" t="str">
        <f t="shared" si="24"/>
        <v>Fengle Zhen (Zhangye Shi) (Zhāngyè Shì)</v>
      </c>
    </row>
    <row r="270" spans="1:16" hidden="1" x14ac:dyDescent="0.25">
      <c r="A270" t="s">
        <v>899</v>
      </c>
      <c r="B270" t="str">
        <f t="shared" si="20"/>
        <v>Fēnglè Zhèn (Jiŭquán Shì)</v>
      </c>
      <c r="C270" t="str">
        <f t="shared" si="21"/>
        <v>Fēnglè Zhèn (Jiŭquán Shì)</v>
      </c>
      <c r="D270" t="s">
        <v>900</v>
      </c>
      <c r="E270" t="s">
        <v>213</v>
      </c>
      <c r="F270" t="str">
        <f t="shared" si="22"/>
        <v>丰乐镇, 肃州区, 酒泉市, 甘肃省</v>
      </c>
      <c r="G270">
        <v>5918</v>
      </c>
      <c r="H270" t="s">
        <v>63</v>
      </c>
      <c r="I270" t="s">
        <v>74</v>
      </c>
      <c r="J270">
        <f>VLOOKUP(F270,[1]!china_towns_second__2[[Column1]:[Y]],3,FALSE)</f>
        <v>39.387742727102797</v>
      </c>
      <c r="K270">
        <f>VLOOKUP(F270,[1]!china_towns_second__2[[Column1]:[Y]],2,FALSE)</f>
        <v>98.914762229999994</v>
      </c>
      <c r="L270" t="s">
        <v>5077</v>
      </c>
      <c r="M270" t="str">
        <f>VLOOKUP(I270,CHOOSE({1,2},Table11[Native],Table11[Name]),2,0)</f>
        <v>Sùzhōu Qū</v>
      </c>
      <c r="N270" t="str">
        <f>VLOOKUP(H270,CHOOSE({1,2},Table11[Native],Table11[Name]),2,0)</f>
        <v>Jiŭquán Shì</v>
      </c>
      <c r="O270" t="str">
        <f t="shared" si="23"/>
        <v>Fengle Zhen (Jiuquan Shi) (Jiŭquán Shì)</v>
      </c>
      <c r="P270" t="str">
        <f t="shared" si="24"/>
        <v>Fengle Zhen (Jiuquan Shi) (Jiŭquán Shì)</v>
      </c>
    </row>
    <row r="271" spans="1:16" hidden="1" x14ac:dyDescent="0.25">
      <c r="A271" t="s">
        <v>1331</v>
      </c>
      <c r="B271" t="str">
        <f t="shared" si="20"/>
        <v>Fēngshān Xiāng</v>
      </c>
      <c r="C271" t="str">
        <f t="shared" si="21"/>
        <v>Fēngshān Xiāng</v>
      </c>
      <c r="D271" t="s">
        <v>1332</v>
      </c>
      <c r="E271" t="s">
        <v>216</v>
      </c>
      <c r="F271" t="str">
        <f t="shared" si="22"/>
        <v>风山乡, 东乡族自治县, 临夏回族自治州, 甘肃省</v>
      </c>
      <c r="G271">
        <v>5829</v>
      </c>
      <c r="H271" t="s">
        <v>98</v>
      </c>
      <c r="I271" t="s">
        <v>100</v>
      </c>
      <c r="J271" t="e">
        <f>VLOOKUP(F271,[1]!china_towns_second__2[[Column1]:[Y]],3,FALSE)</f>
        <v>#N/A</v>
      </c>
      <c r="K271" t="e">
        <f>VLOOKUP(F271,[1]!china_towns_second__2[[Column1]:[Y]],2,FALSE)</f>
        <v>#N/A</v>
      </c>
      <c r="L271" t="s">
        <v>4167</v>
      </c>
      <c r="M271" t="str">
        <f>VLOOKUP(I271,CHOOSE({1,2},Table11[Native],Table11[Name]),2,0)</f>
        <v>Dōngxiāngzú Zìzhìxiàn</v>
      </c>
      <c r="N271" t="str">
        <f>VLOOKUP(H271,CHOOSE({1,2},Table11[Native],Table11[Name]),2,0)</f>
        <v>Línxià Huízú Zìzhìzhōu</v>
      </c>
      <c r="O271" t="str">
        <f t="shared" si="23"/>
        <v>Fengshan Xiang (Línxià Huízú Zìzhìzhōu)</v>
      </c>
      <c r="P271" t="str">
        <f t="shared" si="24"/>
        <v>Fengshan Xiang (Línxià Huízú Zìzhìzhōu)</v>
      </c>
    </row>
    <row r="272" spans="1:16" hidden="1" x14ac:dyDescent="0.25">
      <c r="A272" t="s">
        <v>1928</v>
      </c>
      <c r="B272" t="str">
        <f t="shared" si="20"/>
        <v>Fēngtái Zhèn</v>
      </c>
      <c r="C272" t="str">
        <f t="shared" si="21"/>
        <v>Fēngtái Zhèn</v>
      </c>
      <c r="D272" t="s">
        <v>1929</v>
      </c>
      <c r="E272" t="s">
        <v>213</v>
      </c>
      <c r="F272" t="str">
        <f t="shared" si="22"/>
        <v>丰台镇, 泾川县, 平凉市, 甘肃省</v>
      </c>
      <c r="G272">
        <v>22118</v>
      </c>
      <c r="H272" t="s">
        <v>136</v>
      </c>
      <c r="I272" t="s">
        <v>141</v>
      </c>
      <c r="J272">
        <f>VLOOKUP(F272,[1]!china_towns_second__2[[Column1]:[Y]],3,FALSE)</f>
        <v>35.4194983509705</v>
      </c>
      <c r="K272">
        <f>VLOOKUP(F272,[1]!china_towns_second__2[[Column1]:[Y]],2,FALSE)</f>
        <v>107.42932140000001</v>
      </c>
      <c r="L272" t="s">
        <v>4445</v>
      </c>
      <c r="M272" t="str">
        <f>VLOOKUP(I272,CHOOSE({1,2},Table11[Native],Table11[Name]),2,0)</f>
        <v>Jīngchuān Xiàn</v>
      </c>
      <c r="N272" t="str">
        <f>VLOOKUP(H272,CHOOSE({1,2},Table11[Native],Table11[Name]),2,0)</f>
        <v>Píngliáng Shì</v>
      </c>
      <c r="O272" t="str">
        <f t="shared" si="23"/>
        <v>Fengtai Zhen (Píngliáng Shì)</v>
      </c>
      <c r="P272" t="str">
        <f t="shared" si="24"/>
        <v>Fengtai Zhen (Píngliáng Shì)</v>
      </c>
    </row>
    <row r="273" spans="1:16" hidden="1" x14ac:dyDescent="0.25">
      <c r="A273" t="s">
        <v>2358</v>
      </c>
      <c r="B273" t="str">
        <f t="shared" si="20"/>
        <v>Fēngwàng Xiāng</v>
      </c>
      <c r="C273" t="str">
        <f t="shared" si="21"/>
        <v>Fēngwàng Xiāng</v>
      </c>
      <c r="D273" t="s">
        <v>2359</v>
      </c>
      <c r="E273" t="s">
        <v>216</v>
      </c>
      <c r="F273" t="str">
        <f t="shared" si="22"/>
        <v>丰望乡, 清水县, 天水市, 甘肃省</v>
      </c>
      <c r="G273">
        <v>8540</v>
      </c>
      <c r="H273" t="s">
        <v>169</v>
      </c>
      <c r="I273" t="s">
        <v>177</v>
      </c>
      <c r="J273" t="e">
        <f>VLOOKUP(F273,[1]!china_towns_second__2[[Column1]:[Y]],3,FALSE)</f>
        <v>#N/A</v>
      </c>
      <c r="K273" t="e">
        <f>VLOOKUP(F273,[1]!china_towns_second__2[[Column1]:[Y]],2,FALSE)</f>
        <v>#N/A</v>
      </c>
      <c r="L273" t="s">
        <v>4648</v>
      </c>
      <c r="M273" t="str">
        <f>VLOOKUP(I273,CHOOSE({1,2},Table11[Native],Table11[Name]),2,0)</f>
        <v>Qīngshuĭ Xiàn</v>
      </c>
      <c r="N273" t="str">
        <f>VLOOKUP(H273,CHOOSE({1,2},Table11[Native],Table11[Name]),2,0)</f>
        <v>Tiānshuĭ Shì</v>
      </c>
      <c r="O273" t="str">
        <f t="shared" si="23"/>
        <v>Fengwang Xiang (Tiānshuĭ Shì)</v>
      </c>
      <c r="P273" t="str">
        <f t="shared" si="24"/>
        <v>Fengwang Xiang (Tiānshuĭ Shì)</v>
      </c>
    </row>
    <row r="274" spans="1:16" hidden="1" x14ac:dyDescent="0.25">
      <c r="A274" t="s">
        <v>1580</v>
      </c>
      <c r="B274" t="str">
        <f t="shared" si="20"/>
        <v>Fēngxiāng Xiāng</v>
      </c>
      <c r="C274" t="str">
        <f t="shared" si="21"/>
        <v>Fēngxiāng Xiāng</v>
      </c>
      <c r="D274" t="s">
        <v>1581</v>
      </c>
      <c r="E274" t="s">
        <v>216</v>
      </c>
      <c r="F274" t="str">
        <f t="shared" si="22"/>
        <v>枫相乡, 武都区, 陇南市, 甘肃省</v>
      </c>
      <c r="G274">
        <v>10665</v>
      </c>
      <c r="H274" t="s">
        <v>116</v>
      </c>
      <c r="I274" t="s">
        <v>132</v>
      </c>
      <c r="J274" t="e">
        <f>VLOOKUP(F274,[1]!china_towns_second__2[[Column1]:[Y]],3,FALSE)</f>
        <v>#N/A</v>
      </c>
      <c r="K274" t="e">
        <f>VLOOKUP(F274,[1]!china_towns_second__2[[Column1]:[Y]],2,FALSE)</f>
        <v>#N/A</v>
      </c>
      <c r="L274" t="s">
        <v>4286</v>
      </c>
      <c r="M274" t="str">
        <f>VLOOKUP(I274,CHOOSE({1,2},Table11[Native],Table11[Name]),2,0)</f>
        <v>Wŭdū Qū</v>
      </c>
      <c r="N274" t="str">
        <f>VLOOKUP(H274,CHOOSE({1,2},Table11[Native],Table11[Name]),2,0)</f>
        <v>Lŏngnán Shì</v>
      </c>
      <c r="O274" t="str">
        <f t="shared" si="23"/>
        <v>Fengxiang Xiang (Lŏngnán Shì)</v>
      </c>
      <c r="P274" t="str">
        <f t="shared" si="24"/>
        <v>Fengxiang Xiang (Lŏngnán Shì)</v>
      </c>
    </row>
    <row r="275" spans="1:16" hidden="1" x14ac:dyDescent="0.25">
      <c r="A275" t="s">
        <v>408</v>
      </c>
      <c r="B275" t="str">
        <f t="shared" si="20"/>
        <v>Fèngxiáng Zhèn</v>
      </c>
      <c r="C275" t="str">
        <f t="shared" si="21"/>
        <v>Fèngxiáng Zhèn</v>
      </c>
      <c r="D275" t="s">
        <v>409</v>
      </c>
      <c r="E275" t="s">
        <v>213</v>
      </c>
      <c r="F275" t="str">
        <f t="shared" si="22"/>
        <v>凤翔镇, 安定区, 定西市, 甘肃省</v>
      </c>
      <c r="G275">
        <v>32280</v>
      </c>
      <c r="H275" t="s">
        <v>20</v>
      </c>
      <c r="I275" t="s">
        <v>22</v>
      </c>
      <c r="J275">
        <f>VLOOKUP(F275,[1]!china_towns_second__2[[Column1]:[Y]],3,FALSE)</f>
        <v>35.569645808048698</v>
      </c>
      <c r="K275">
        <f>VLOOKUP(F275,[1]!china_towns_second__2[[Column1]:[Y]],2,FALSE)</f>
        <v>104.593301</v>
      </c>
      <c r="L275" t="s">
        <v>3737</v>
      </c>
      <c r="M275" t="str">
        <f>VLOOKUP(I275,CHOOSE({1,2},Table11[Native],Table11[Name]),2,0)</f>
        <v>Āndìng Qū</v>
      </c>
      <c r="N275" t="str">
        <f>VLOOKUP(H275,CHOOSE({1,2},Table11[Native],Table11[Name]),2,0)</f>
        <v>Dìngxī Shì</v>
      </c>
      <c r="O275" t="str">
        <f t="shared" si="23"/>
        <v>Fengxiang Zhen (Dìngxī Shì)</v>
      </c>
      <c r="P275" t="str">
        <f t="shared" si="24"/>
        <v>Fengxiang Zhen (Dìngxī Shì)</v>
      </c>
    </row>
    <row r="276" spans="1:16" hidden="1" x14ac:dyDescent="0.25">
      <c r="A276" t="s">
        <v>1582</v>
      </c>
      <c r="B276" t="str">
        <f t="shared" si="20"/>
        <v>Fóyá Zhèn</v>
      </c>
      <c r="C276" t="str">
        <f t="shared" si="21"/>
        <v>Fóyá Zhèn</v>
      </c>
      <c r="D276" t="s">
        <v>1583</v>
      </c>
      <c r="E276" t="s">
        <v>213</v>
      </c>
      <c r="F276" t="str">
        <f t="shared" si="22"/>
        <v>佛崖镇, 武都区, 陇南市, 甘肃省</v>
      </c>
      <c r="G276">
        <v>12155</v>
      </c>
      <c r="H276" t="s">
        <v>116</v>
      </c>
      <c r="I276" t="s">
        <v>132</v>
      </c>
      <c r="J276">
        <f>VLOOKUP(F276,[1]!china_towns_second__2[[Column1]:[Y]],3,FALSE)</f>
        <v>33.415247732710199</v>
      </c>
      <c r="K276">
        <f>VLOOKUP(F276,[1]!china_towns_second__2[[Column1]:[Y]],2,FALSE)</f>
        <v>105.3157246</v>
      </c>
      <c r="L276" t="s">
        <v>4287</v>
      </c>
      <c r="M276" t="str">
        <f>VLOOKUP(I276,CHOOSE({1,2},Table11[Native],Table11[Name]),2,0)</f>
        <v>Wŭdū Qū</v>
      </c>
      <c r="N276" t="str">
        <f>VLOOKUP(H276,CHOOSE({1,2},Table11[Native],Table11[Name]),2,0)</f>
        <v>Lŏngnán Shì</v>
      </c>
      <c r="O276" t="str">
        <f t="shared" si="23"/>
        <v>Foya Zhen (Lŏngnán Shì)</v>
      </c>
      <c r="P276" t="str">
        <f t="shared" si="24"/>
        <v>Foya Zhen (Lŏngnán Shì)</v>
      </c>
    </row>
    <row r="277" spans="1:16" hidden="1" x14ac:dyDescent="0.25">
      <c r="A277" t="s">
        <v>1333</v>
      </c>
      <c r="B277" t="str">
        <f t="shared" si="20"/>
        <v>Fùchéng Zhèn</v>
      </c>
      <c r="C277" t="str">
        <f t="shared" si="21"/>
        <v>Fùchéng Zhèn</v>
      </c>
      <c r="D277" t="s">
        <v>1334</v>
      </c>
      <c r="E277" t="s">
        <v>213</v>
      </c>
      <c r="F277" t="str">
        <f t="shared" si="22"/>
        <v>附城镇, 康乐县, 临夏回族自治州, 甘肃省</v>
      </c>
      <c r="G277">
        <v>32463</v>
      </c>
      <c r="H277" t="s">
        <v>98</v>
      </c>
      <c r="I277" t="s">
        <v>108</v>
      </c>
      <c r="J277">
        <f>VLOOKUP(F277,[1]!china_towns_second__2[[Column1]:[Y]],3,FALSE)</f>
        <v>35.352812462919097</v>
      </c>
      <c r="K277">
        <f>VLOOKUP(F277,[1]!china_towns_second__2[[Column1]:[Y]],2,FALSE)</f>
        <v>103.6954063</v>
      </c>
      <c r="L277" t="s">
        <v>4168</v>
      </c>
      <c r="M277" t="str">
        <f>VLOOKUP(I277,CHOOSE({1,2},Table11[Native],Table11[Name]),2,0)</f>
        <v>Kānglè Xiàn</v>
      </c>
      <c r="N277" t="str">
        <f>VLOOKUP(H277,CHOOSE({1,2},Table11[Native],Table11[Name]),2,0)</f>
        <v>Línxià Huízú Zìzhìzhōu</v>
      </c>
      <c r="O277" t="str">
        <f t="shared" si="23"/>
        <v>Fucheng Zhen (Línxià Huízú Zìzhìzhōu)</v>
      </c>
      <c r="P277" t="str">
        <f t="shared" si="24"/>
        <v>Fucheng Zhen (Línxià Huízú Zìzhìzhōu)</v>
      </c>
    </row>
    <row r="278" spans="1:16" hidden="1" x14ac:dyDescent="0.25">
      <c r="A278" t="s">
        <v>1584</v>
      </c>
      <c r="B278" t="str">
        <f t="shared" si="20"/>
        <v>Fújiā Zhèn</v>
      </c>
      <c r="C278" t="str">
        <f t="shared" si="21"/>
        <v>Fújiā Zhèn</v>
      </c>
      <c r="D278" t="s">
        <v>1585</v>
      </c>
      <c r="E278" t="s">
        <v>213</v>
      </c>
      <c r="F278" t="str">
        <f t="shared" si="22"/>
        <v>伏家镇, 徽县, 陇南市, 甘肃省</v>
      </c>
      <c r="G278">
        <v>23660</v>
      </c>
      <c r="H278" t="s">
        <v>116</v>
      </c>
      <c r="I278" t="s">
        <v>120</v>
      </c>
      <c r="J278">
        <f>VLOOKUP(F278,[1]!china_towns_second__2[[Column1]:[Y]],3,FALSE)</f>
        <v>33.833891255593699</v>
      </c>
      <c r="K278">
        <f>VLOOKUP(F278,[1]!china_towns_second__2[[Column1]:[Y]],2,FALSE)</f>
        <v>105.9420387</v>
      </c>
      <c r="L278" t="s">
        <v>4288</v>
      </c>
      <c r="M278" t="str">
        <f>VLOOKUP(I278,CHOOSE({1,2},Table11[Native],Table11[Name]),2,0)</f>
        <v>Huī Xiàn</v>
      </c>
      <c r="N278" t="str">
        <f>VLOOKUP(H278,CHOOSE({1,2},Table11[Native],Table11[Name]),2,0)</f>
        <v>Lŏngnán Shì</v>
      </c>
      <c r="O278" t="str">
        <f t="shared" si="23"/>
        <v>Fujia Zhen (Lŏngnán Shì)</v>
      </c>
      <c r="P278" t="str">
        <f t="shared" si="24"/>
        <v>Fujia Zhen (Lŏngnán Shì)</v>
      </c>
    </row>
    <row r="279" spans="1:16" hidden="1" x14ac:dyDescent="0.25">
      <c r="A279" t="s">
        <v>410</v>
      </c>
      <c r="B279" t="str">
        <f t="shared" si="20"/>
        <v>Fújiāchuān Zhèn</v>
      </c>
      <c r="C279" t="str">
        <f t="shared" si="21"/>
        <v>Fújiāchuān Zhèn</v>
      </c>
      <c r="D279" t="s">
        <v>411</v>
      </c>
      <c r="E279" t="s">
        <v>213</v>
      </c>
      <c r="F279" t="str">
        <f t="shared" si="22"/>
        <v>符家川镇, 安定区, 定西市, 甘肃省</v>
      </c>
      <c r="G279">
        <v>11136</v>
      </c>
      <c r="H279" t="s">
        <v>20</v>
      </c>
      <c r="I279" t="s">
        <v>22</v>
      </c>
      <c r="J279">
        <f>VLOOKUP(F279,[1]!china_towns_second__2[[Column1]:[Y]],3,FALSE)</f>
        <v>35.572325508063102</v>
      </c>
      <c r="K279">
        <f>VLOOKUP(F279,[1]!china_towns_second__2[[Column1]:[Y]],2,FALSE)</f>
        <v>104.3224438</v>
      </c>
      <c r="L279" t="s">
        <v>3738</v>
      </c>
      <c r="M279" t="str">
        <f>VLOOKUP(I279,CHOOSE({1,2},Table11[Native],Table11[Name]),2,0)</f>
        <v>Āndìng Qū</v>
      </c>
      <c r="N279" t="str">
        <f>VLOOKUP(H279,CHOOSE({1,2},Table11[Native],Table11[Name]),2,0)</f>
        <v>Dìngxī Shì</v>
      </c>
      <c r="O279" t="str">
        <f t="shared" si="23"/>
        <v>Fujiachuan Zhen (Dìngxī Shì)</v>
      </c>
      <c r="P279" t="str">
        <f t="shared" si="24"/>
        <v>Fujiachuan Zhen (Dìngxī Shì)</v>
      </c>
    </row>
    <row r="280" spans="1:16" hidden="1" x14ac:dyDescent="0.25">
      <c r="A280" t="s">
        <v>1071</v>
      </c>
      <c r="B280" t="str">
        <f t="shared" si="20"/>
        <v>Fúlìlù Jiēdào</v>
      </c>
      <c r="C280" t="str">
        <f t="shared" si="21"/>
        <v>Fúlìlù Jiēdào</v>
      </c>
      <c r="D280" t="s">
        <v>1072</v>
      </c>
      <c r="E280" t="s">
        <v>231</v>
      </c>
      <c r="F280" t="str">
        <f t="shared" si="22"/>
        <v>福利路街道, 西固区, 兰州市, 甘肃省</v>
      </c>
      <c r="G280">
        <v>65460</v>
      </c>
      <c r="H280" t="s">
        <v>78</v>
      </c>
      <c r="I280" t="s">
        <v>91</v>
      </c>
      <c r="J280">
        <f>VLOOKUP(F280,[1]!china_towns_second__2[[Column1]:[Y]],3,FALSE)</f>
        <v>36.092788182965698</v>
      </c>
      <c r="K280">
        <f>VLOOKUP(F280,[1]!china_towns_second__2[[Column1]:[Y]],2,FALSE)</f>
        <v>103.6199896</v>
      </c>
      <c r="L280" t="s">
        <v>4041</v>
      </c>
      <c r="M280" t="str">
        <f>VLOOKUP(I280,CHOOSE({1,2},Table11[Native],Table11[Name]),2,0)</f>
        <v>Xīgù Qū</v>
      </c>
      <c r="N280" t="str">
        <f>VLOOKUP(H280,CHOOSE({1,2},Table11[Native],Table11[Name]),2,0)</f>
        <v>Lánzhōu Shì</v>
      </c>
      <c r="O280" t="str">
        <f t="shared" si="23"/>
        <v>Fulilu Jiedao (Lánzhōu Shì)</v>
      </c>
      <c r="P280" t="str">
        <f t="shared" si="24"/>
        <v>Fulilu Jiedao (Lánzhōu Shì)</v>
      </c>
    </row>
    <row r="281" spans="1:16" hidden="1" x14ac:dyDescent="0.25">
      <c r="A281" t="s">
        <v>1073</v>
      </c>
      <c r="B281" t="str">
        <f t="shared" si="20"/>
        <v>Fúlóngpíng Jiēdào</v>
      </c>
      <c r="C281" t="str">
        <f t="shared" si="21"/>
        <v>Fúlóngpíng Jiēdào</v>
      </c>
      <c r="D281" t="s">
        <v>1074</v>
      </c>
      <c r="E281" t="s">
        <v>231</v>
      </c>
      <c r="F281" t="str">
        <f t="shared" si="22"/>
        <v>伏龙坪街道, 城关区, 兰州市, 甘肃省</v>
      </c>
      <c r="G281">
        <v>13767</v>
      </c>
      <c r="H281" t="s">
        <v>78</v>
      </c>
      <c r="I281" t="s">
        <v>82</v>
      </c>
      <c r="J281">
        <f>VLOOKUP(F281,[1]!china_towns_second__2[[Column1]:[Y]],3,FALSE)</f>
        <v>36.007841941726298</v>
      </c>
      <c r="K281">
        <f>VLOOKUP(F281,[1]!china_towns_second__2[[Column1]:[Y]],2,FALSE)</f>
        <v>103.86360089999999</v>
      </c>
      <c r="L281" t="s">
        <v>4042</v>
      </c>
      <c r="M281" t="str">
        <f>VLOOKUP(I281,CHOOSE({1,2},Table11[Native],Table11[Name]),2,0)</f>
        <v>Chéngguān Qū</v>
      </c>
      <c r="N281" t="str">
        <f>VLOOKUP(H281,CHOOSE({1,2},Table11[Native],Table11[Name]),2,0)</f>
        <v>Lánzhōu Shì</v>
      </c>
      <c r="O281" t="str">
        <f t="shared" si="23"/>
        <v>Fulongping Jiedao (Lánzhōu Shì)</v>
      </c>
      <c r="P281" t="str">
        <f t="shared" si="24"/>
        <v>Fulongping Jiedao (Lánzhōu Shì)</v>
      </c>
    </row>
    <row r="282" spans="1:16" hidden="1" x14ac:dyDescent="0.25">
      <c r="A282" t="s">
        <v>248</v>
      </c>
      <c r="B282" t="str">
        <f t="shared" si="20"/>
        <v>Fùxīng Xiāng</v>
      </c>
      <c r="C282" t="str">
        <f t="shared" si="21"/>
        <v>Fùxīng Xiāng</v>
      </c>
      <c r="D282" t="s">
        <v>249</v>
      </c>
      <c r="E282" t="s">
        <v>216</v>
      </c>
      <c r="F282" t="str">
        <f t="shared" si="22"/>
        <v>复兴乡, 平川区, 白银市, 甘肃省</v>
      </c>
      <c r="G282">
        <v>4600</v>
      </c>
      <c r="H282" t="s">
        <v>6</v>
      </c>
      <c r="I282" t="s">
        <v>18</v>
      </c>
      <c r="J282" t="e">
        <f>VLOOKUP(F282,[1]!china_towns_second__2[[Column1]:[Y]],3,FALSE)</f>
        <v>#N/A</v>
      </c>
      <c r="K282" t="e">
        <f>VLOOKUP(F282,[1]!china_towns_second__2[[Column1]:[Y]],2,FALSE)</f>
        <v>#N/A</v>
      </c>
      <c r="L282" t="s">
        <v>3664</v>
      </c>
      <c r="M282" t="str">
        <f>VLOOKUP(I282,CHOOSE({1,2},Table11[Native],Table11[Name]),2,0)</f>
        <v>Píngchuān Qū</v>
      </c>
      <c r="N282" t="str">
        <f>VLOOKUP(H282,CHOOSE({1,2},Table11[Native],Table11[Name]),2,0)</f>
        <v>Báiyín Shì</v>
      </c>
      <c r="O282" t="str">
        <f t="shared" si="23"/>
        <v>Fuxing Xiang (Báiyín Shì)</v>
      </c>
      <c r="P282" t="str">
        <f t="shared" si="24"/>
        <v>Fuxing Xiang (Báiyín Shì)</v>
      </c>
    </row>
    <row r="283" spans="1:16" hidden="1" x14ac:dyDescent="0.25">
      <c r="A283" t="s">
        <v>412</v>
      </c>
      <c r="B283" t="str">
        <f t="shared" si="20"/>
        <v>Fúxīng Zhèn</v>
      </c>
      <c r="C283" t="str">
        <f t="shared" si="21"/>
        <v>Fúxīng Zhèn</v>
      </c>
      <c r="D283" t="s">
        <v>413</v>
      </c>
      <c r="E283" t="s">
        <v>213</v>
      </c>
      <c r="F283" t="str">
        <f t="shared" si="22"/>
        <v>福星镇, 陇西县, 定西市, 甘肃省</v>
      </c>
      <c r="G283">
        <v>30639</v>
      </c>
      <c r="H283" t="s">
        <v>20</v>
      </c>
      <c r="I283" t="s">
        <v>26</v>
      </c>
      <c r="J283">
        <f>VLOOKUP(F283,[1]!china_towns_second__2[[Column1]:[Y]],3,FALSE)</f>
        <v>35.191706327038297</v>
      </c>
      <c r="K283">
        <f>VLOOKUP(F283,[1]!china_towns_second__2[[Column1]:[Y]],2,FALSE)</f>
        <v>104.5722695</v>
      </c>
      <c r="L283" t="s">
        <v>3739</v>
      </c>
      <c r="M283" t="str">
        <f>VLOOKUP(I283,CHOOSE({1,2},Table11[Native],Table11[Name]),2,0)</f>
        <v>Lŏngxī Xiàn</v>
      </c>
      <c r="N283" t="str">
        <f>VLOOKUP(H283,CHOOSE({1,2},Table11[Native],Table11[Name]),2,0)</f>
        <v>Dìngxī Shì</v>
      </c>
      <c r="O283" t="str">
        <f t="shared" si="23"/>
        <v>Fuxing Zhen (Dìngxī Shì)</v>
      </c>
      <c r="P283" t="str">
        <f t="shared" si="24"/>
        <v>Fuxing Zhen (Dìngxī Shì)</v>
      </c>
    </row>
    <row r="284" spans="1:16" hidden="1" x14ac:dyDescent="0.25">
      <c r="A284" t="s">
        <v>675</v>
      </c>
      <c r="B284" t="str">
        <f t="shared" si="20"/>
        <v>Găhăi Zhèn</v>
      </c>
      <c r="C284" t="str">
        <f t="shared" si="21"/>
        <v>Găhăi Zhèn</v>
      </c>
      <c r="D284" t="s">
        <v>676</v>
      </c>
      <c r="E284" t="s">
        <v>213</v>
      </c>
      <c r="F284" t="str">
        <f t="shared" si="22"/>
        <v>尕海镇, 碌曲县, 甘南藏族自治州, 甘肃省</v>
      </c>
      <c r="G284">
        <v>5257</v>
      </c>
      <c r="H284" t="s">
        <v>37</v>
      </c>
      <c r="I284" t="s">
        <v>45</v>
      </c>
      <c r="J284">
        <f>VLOOKUP(F284,[1]!china_towns_second__2[[Column1]:[Y]],3,FALSE)</f>
        <v>34.248900691949203</v>
      </c>
      <c r="K284">
        <f>VLOOKUP(F284,[1]!china_towns_second__2[[Column1]:[Y]],2,FALSE)</f>
        <v>102.3556894</v>
      </c>
      <c r="L284" t="s">
        <v>3855</v>
      </c>
      <c r="M284" t="str">
        <f>VLOOKUP(I284,CHOOSE({1,2},Table11[Native],Table11[Name]),2,0)</f>
        <v>Lùqŭ Xiàn</v>
      </c>
      <c r="N284" t="str">
        <f>VLOOKUP(H284,CHOOSE({1,2},Table11[Native],Table11[Name]),2,0)</f>
        <v>Gānnán Zàngzú Zìzhìzhōu</v>
      </c>
      <c r="O284" t="str">
        <f t="shared" si="23"/>
        <v>Gahai Zhen (Gānnán Zàngzú Zìzhìzhōu)</v>
      </c>
      <c r="P284" t="str">
        <f t="shared" si="24"/>
        <v>Gahai Zhen (Gānnán Zàngzú Zìzhìzhōu)</v>
      </c>
    </row>
    <row r="285" spans="1:16" hidden="1" x14ac:dyDescent="0.25">
      <c r="A285" t="s">
        <v>1075</v>
      </c>
      <c r="B285" t="str">
        <f t="shared" si="20"/>
        <v>Gāncăodiàn Zhèn</v>
      </c>
      <c r="C285" t="str">
        <f t="shared" si="21"/>
        <v>Gāncăodiàn Zhèn</v>
      </c>
      <c r="D285" t="s">
        <v>1076</v>
      </c>
      <c r="E285" t="s">
        <v>213</v>
      </c>
      <c r="F285" t="str">
        <f t="shared" si="22"/>
        <v>甘草店镇, 榆中县, 兰州市, 甘肃省</v>
      </c>
      <c r="G285">
        <v>15176</v>
      </c>
      <c r="H285" t="s">
        <v>78</v>
      </c>
      <c r="I285" t="s">
        <v>95</v>
      </c>
      <c r="J285">
        <f>VLOOKUP(F285,[1]!china_towns_second__2[[Column1]:[Y]],3,FALSE)</f>
        <v>35.7885743675523</v>
      </c>
      <c r="K285">
        <f>VLOOKUP(F285,[1]!china_towns_second__2[[Column1]:[Y]],2,FALSE)</f>
        <v>104.30659540000001</v>
      </c>
      <c r="L285" t="s">
        <v>4043</v>
      </c>
      <c r="M285" t="str">
        <f>VLOOKUP(I285,CHOOSE({1,2},Table11[Native],Table11[Name]),2,0)</f>
        <v>Yúzhōng Xiàn</v>
      </c>
      <c r="N285" t="str">
        <f>VLOOKUP(H285,CHOOSE({1,2},Table11[Native],Table11[Name]),2,0)</f>
        <v>Lánzhōu Shì</v>
      </c>
      <c r="O285" t="str">
        <f t="shared" si="23"/>
        <v>Gancaodian Zhen (Lánzhōu Shì)</v>
      </c>
      <c r="P285" t="str">
        <f t="shared" si="24"/>
        <v>Gancaodian Zhen (Lánzhōu Shì)</v>
      </c>
    </row>
    <row r="286" spans="1:16" hidden="1" x14ac:dyDescent="0.25">
      <c r="A286" t="s">
        <v>2588</v>
      </c>
      <c r="B286" t="str">
        <f t="shared" si="20"/>
        <v>Gānchéng Xiāng</v>
      </c>
      <c r="C286" t="str">
        <f t="shared" si="21"/>
        <v>Gānchéng Xiāng</v>
      </c>
      <c r="D286" t="s">
        <v>2589</v>
      </c>
      <c r="E286" t="s">
        <v>216</v>
      </c>
      <c r="F286" t="str">
        <f t="shared" si="22"/>
        <v>干城乡, 古浪县, 武威市, 甘肃省</v>
      </c>
      <c r="G286">
        <v>13479</v>
      </c>
      <c r="H286" t="s">
        <v>185</v>
      </c>
      <c r="I286" t="s">
        <v>187</v>
      </c>
      <c r="J286" t="e">
        <f>VLOOKUP(F286,[1]!china_towns_second__2[[Column1]:[Y]],3,FALSE)</f>
        <v>#N/A</v>
      </c>
      <c r="K286" t="e">
        <f>VLOOKUP(F286,[1]!china_towns_second__2[[Column1]:[Y]],2,FALSE)</f>
        <v>#N/A</v>
      </c>
      <c r="L286" t="s">
        <v>4757</v>
      </c>
      <c r="M286" t="str">
        <f>VLOOKUP(I286,CHOOSE({1,2},Table11[Native],Table11[Name]),2,0)</f>
        <v>Gŭlàng Xiàn</v>
      </c>
      <c r="N286" t="str">
        <f>VLOOKUP(H286,CHOOSE({1,2},Table11[Native],Table11[Name]),2,0)</f>
        <v>Wŭwēi Shì</v>
      </c>
      <c r="O286" t="str">
        <f t="shared" si="23"/>
        <v>Gancheng Xiang (Wŭwēi Shì)</v>
      </c>
      <c r="P286" t="str">
        <f t="shared" si="24"/>
        <v>Gancheng Xiang (Wŭwēi Shì)</v>
      </c>
    </row>
    <row r="287" spans="1:16" hidden="1" x14ac:dyDescent="0.25">
      <c r="A287" t="s">
        <v>1930</v>
      </c>
      <c r="B287" t="str">
        <f t="shared" si="20"/>
        <v>Gāngōu Zhèn</v>
      </c>
      <c r="C287" t="str">
        <f t="shared" si="21"/>
        <v>Gāngōu Zhèn</v>
      </c>
      <c r="D287" t="s">
        <v>1931</v>
      </c>
      <c r="E287" t="s">
        <v>213</v>
      </c>
      <c r="F287" t="str">
        <f t="shared" si="22"/>
        <v>甘沟镇, 静宁县, 平凉市, 甘肃省</v>
      </c>
      <c r="G287">
        <v>32372</v>
      </c>
      <c r="H287" t="s">
        <v>136</v>
      </c>
      <c r="I287" t="s">
        <v>143</v>
      </c>
      <c r="J287">
        <f>VLOOKUP(F287,[1]!china_towns_second__2[[Column1]:[Y]],3,FALSE)</f>
        <v>35.405037365050198</v>
      </c>
      <c r="K287">
        <f>VLOOKUP(F287,[1]!china_towns_second__2[[Column1]:[Y]],2,FALSE)</f>
        <v>105.6205276</v>
      </c>
      <c r="L287" t="s">
        <v>4446</v>
      </c>
      <c r="M287" t="str">
        <f>VLOOKUP(I287,CHOOSE({1,2},Table11[Native],Table11[Name]),2,0)</f>
        <v>Jìngníng Xiàn</v>
      </c>
      <c r="N287" t="str">
        <f>VLOOKUP(H287,CHOOSE({1,2},Table11[Native],Table11[Name]),2,0)</f>
        <v>Píngliáng Shì</v>
      </c>
      <c r="O287" t="str">
        <f t="shared" si="23"/>
        <v>Gangou Zhen (Píngliáng Shì)</v>
      </c>
      <c r="P287" t="str">
        <f t="shared" si="24"/>
        <v>Gangou Zhen (Píngliáng Shì)</v>
      </c>
    </row>
    <row r="288" spans="1:16" hidden="1" x14ac:dyDescent="0.25">
      <c r="A288" t="s">
        <v>250</v>
      </c>
      <c r="B288" t="str">
        <f t="shared" si="20"/>
        <v>Gāngōuyì Zhèn</v>
      </c>
      <c r="C288" t="str">
        <f t="shared" si="21"/>
        <v>Gāngōuyì Zhèn</v>
      </c>
      <c r="D288" t="s">
        <v>251</v>
      </c>
      <c r="E288" t="s">
        <v>213</v>
      </c>
      <c r="F288" t="str">
        <f t="shared" si="22"/>
        <v>甘沟驿镇, 会宁县, 白银市, 甘肃省</v>
      </c>
      <c r="G288">
        <v>20906</v>
      </c>
      <c r="H288" t="s">
        <v>6</v>
      </c>
      <c r="I288" t="s">
        <v>12</v>
      </c>
      <c r="J288">
        <f>VLOOKUP(F288,[1]!china_towns_second__2[[Column1]:[Y]],3,FALSE)</f>
        <v>35.920587302064199</v>
      </c>
      <c r="K288">
        <f>VLOOKUP(F288,[1]!china_towns_second__2[[Column1]:[Y]],2,FALSE)</f>
        <v>105.00490840000001</v>
      </c>
      <c r="L288" t="s">
        <v>3665</v>
      </c>
      <c r="M288" t="str">
        <f>VLOOKUP(I288,CHOOSE({1,2},Table11[Native],Table11[Name]),2,0)</f>
        <v>Huìníng Xiàn</v>
      </c>
      <c r="N288" t="str">
        <f>VLOOKUP(H288,CHOOSE({1,2},Table11[Native],Table11[Name]),2,0)</f>
        <v>Báiyín Shì</v>
      </c>
      <c r="O288" t="str">
        <f t="shared" si="23"/>
        <v>Gangouyi Zhen (Báiyín Shì)</v>
      </c>
      <c r="P288" t="str">
        <f t="shared" si="24"/>
        <v>Gangouyi Zhen (Báiyín Shì)</v>
      </c>
    </row>
    <row r="289" spans="1:16" hidden="1" x14ac:dyDescent="0.25">
      <c r="A289" t="s">
        <v>677</v>
      </c>
      <c r="B289" t="str">
        <f t="shared" si="20"/>
        <v>Gānjiā Zhèn</v>
      </c>
      <c r="C289" t="str">
        <f t="shared" si="21"/>
        <v>Gānjiā Zhèn</v>
      </c>
      <c r="D289" t="s">
        <v>678</v>
      </c>
      <c r="E289" t="s">
        <v>213</v>
      </c>
      <c r="F289" t="str">
        <f t="shared" si="22"/>
        <v>甘加镇, 夏河县, 甘南藏族自治州, 甘肃省</v>
      </c>
      <c r="G289">
        <v>7334</v>
      </c>
      <c r="H289" t="s">
        <v>37</v>
      </c>
      <c r="I289" t="s">
        <v>49</v>
      </c>
      <c r="J289">
        <f>VLOOKUP(F289,[1]!china_towns_second__2[[Column1]:[Y]],3,FALSE)</f>
        <v>35.385103203365603</v>
      </c>
      <c r="K289">
        <f>VLOOKUP(F289,[1]!china_towns_second__2[[Column1]:[Y]],2,FALSE)</f>
        <v>102.49793459999999</v>
      </c>
      <c r="L289" t="s">
        <v>3856</v>
      </c>
      <c r="M289" t="str">
        <f>VLOOKUP(I289,CHOOSE({1,2},Table11[Native],Table11[Name]),2,0)</f>
        <v>Xiàhé Xiàn</v>
      </c>
      <c r="N289" t="str">
        <f>VLOOKUP(H289,CHOOSE({1,2},Table11[Native],Table11[Name]),2,0)</f>
        <v>Gānnán Zàngzú Zìzhìzhōu</v>
      </c>
      <c r="O289" t="str">
        <f t="shared" si="23"/>
        <v>Ganjia Zhen (Gānnán Zàngzú Zìzhìzhōu)</v>
      </c>
      <c r="P289" t="str">
        <f t="shared" si="24"/>
        <v>Ganjia Zhen (Gānnán Zàngzú Zìzhìzhōu)</v>
      </c>
    </row>
    <row r="290" spans="1:16" hidden="1" x14ac:dyDescent="0.25">
      <c r="A290" t="s">
        <v>1586</v>
      </c>
      <c r="B290" t="str">
        <f t="shared" si="20"/>
        <v>Gānjiāngtóu Xiāng</v>
      </c>
      <c r="C290" t="str">
        <f t="shared" si="21"/>
        <v>Gānjiāngtóu Xiāng</v>
      </c>
      <c r="D290" t="s">
        <v>1587</v>
      </c>
      <c r="E290" t="s">
        <v>216</v>
      </c>
      <c r="F290" t="str">
        <f t="shared" si="22"/>
        <v>甘江头乡, 宕昌县, 陇南市, 甘肃省</v>
      </c>
      <c r="G290">
        <v>6835</v>
      </c>
      <c r="H290" t="s">
        <v>116</v>
      </c>
      <c r="I290" t="s">
        <v>128</v>
      </c>
      <c r="J290" t="e">
        <f>VLOOKUP(F290,[1]!china_towns_second__2[[Column1]:[Y]],3,FALSE)</f>
        <v>#N/A</v>
      </c>
      <c r="K290" t="e">
        <f>VLOOKUP(F290,[1]!china_towns_second__2[[Column1]:[Y]],2,FALSE)</f>
        <v>#N/A</v>
      </c>
      <c r="L290" t="s">
        <v>4289</v>
      </c>
      <c r="M290" t="str">
        <f>VLOOKUP(I290,CHOOSE({1,2},Table11[Native],Table11[Name]),2,0)</f>
        <v>Tànchāng Xiàn</v>
      </c>
      <c r="N290" t="str">
        <f>VLOOKUP(H290,CHOOSE({1,2},Table11[Native],Table11[Name]),2,0)</f>
        <v>Lŏngnán Shì</v>
      </c>
      <c r="O290" t="str">
        <f t="shared" si="23"/>
        <v>Ganjiangtou Xiang (Lŏngnán Shì)</v>
      </c>
      <c r="P290" t="str">
        <f t="shared" si="24"/>
        <v>Ganjiangtou Xiang (Lŏngnán Shì)</v>
      </c>
    </row>
    <row r="291" spans="1:16" hidden="1" x14ac:dyDescent="0.25">
      <c r="A291" t="s">
        <v>2743</v>
      </c>
      <c r="B291" t="str">
        <f t="shared" si="20"/>
        <v>Gānjùn Zhèn</v>
      </c>
      <c r="C291" t="str">
        <f t="shared" si="21"/>
        <v>Gānjùn Zhèn</v>
      </c>
      <c r="D291" t="s">
        <v>2744</v>
      </c>
      <c r="E291" t="s">
        <v>213</v>
      </c>
      <c r="F291" t="str">
        <f t="shared" si="22"/>
        <v>甘浚镇, 甘州区, 张掖市, 甘肃省</v>
      </c>
      <c r="G291">
        <v>21498</v>
      </c>
      <c r="H291" t="s">
        <v>194</v>
      </c>
      <c r="I291" t="s">
        <v>196</v>
      </c>
      <c r="J291">
        <f>VLOOKUP(F291,[1]!china_towns_second__2[[Column1]:[Y]],3,FALSE)</f>
        <v>38.911284239611398</v>
      </c>
      <c r="K291">
        <f>VLOOKUP(F291,[1]!china_towns_second__2[[Column1]:[Y]],2,FALSE)</f>
        <v>100.18733279999999</v>
      </c>
      <c r="L291" t="s">
        <v>4833</v>
      </c>
      <c r="M291" t="str">
        <f>VLOOKUP(I291,CHOOSE({1,2},Table11[Native],Table11[Name]),2,0)</f>
        <v>Gānzhōu Qū</v>
      </c>
      <c r="N291" t="str">
        <f>VLOOKUP(H291,CHOOSE({1,2},Table11[Native],Table11[Name]),2,0)</f>
        <v>Zhāngyè Shì</v>
      </c>
      <c r="O291" t="str">
        <f t="shared" si="23"/>
        <v>Ganjun Zhen (Zhāngyè Shì)</v>
      </c>
      <c r="P291" t="str">
        <f t="shared" si="24"/>
        <v>Ganjun Zhen (Zhāngyè Shì)</v>
      </c>
    </row>
    <row r="292" spans="1:16" hidden="1" x14ac:dyDescent="0.25">
      <c r="A292" t="s">
        <v>1588</v>
      </c>
      <c r="B292" t="str">
        <f t="shared" si="20"/>
        <v>Gānquán Zhèn (Tiānshuĭ Shì)</v>
      </c>
      <c r="C292" t="str">
        <f t="shared" si="21"/>
        <v>Gānquán Zhèn (Tiānshuĭ Shì)</v>
      </c>
      <c r="D292" t="s">
        <v>1589</v>
      </c>
      <c r="E292" t="s">
        <v>213</v>
      </c>
      <c r="F292" t="str">
        <f t="shared" si="22"/>
        <v>甘泉镇, 麦积区, 天水市, 甘肃省</v>
      </c>
      <c r="G292">
        <v>39108</v>
      </c>
      <c r="H292" t="s">
        <v>169</v>
      </c>
      <c r="I292" t="s">
        <v>173</v>
      </c>
      <c r="J292">
        <f>VLOOKUP(F292,[1]!china_towns_second__2[[Column1]:[Y]],3,FALSE)</f>
        <v>34.433737240056097</v>
      </c>
      <c r="K292">
        <f>VLOOKUP(F292,[1]!china_towns_second__2[[Column1]:[Y]],2,FALSE)</f>
        <v>105.89885630000001</v>
      </c>
      <c r="L292" t="s">
        <v>5078</v>
      </c>
      <c r="M292" t="str">
        <f>VLOOKUP(I292,CHOOSE({1,2},Table11[Native],Table11[Name]),2,0)</f>
        <v>Màijī Qū</v>
      </c>
      <c r="N292" t="str">
        <f>VLOOKUP(H292,CHOOSE({1,2},Table11[Native],Table11[Name]),2,0)</f>
        <v>Tiānshuĭ Shì</v>
      </c>
      <c r="O292" t="str">
        <f t="shared" si="23"/>
        <v>Ganquan Zhen (Tianshui Shi) (Tiānshuĭ Shì)</v>
      </c>
      <c r="P292" t="str">
        <f t="shared" si="24"/>
        <v>Ganquan Zhen (Tianshui Shi) (Tiānshuĭ Shì)</v>
      </c>
    </row>
    <row r="293" spans="1:16" hidden="1" x14ac:dyDescent="0.25">
      <c r="A293" t="s">
        <v>1588</v>
      </c>
      <c r="B293" t="str">
        <f t="shared" si="20"/>
        <v>Gānquán Zhèn (Lŏngnán Shì)</v>
      </c>
      <c r="C293" t="str">
        <f t="shared" si="21"/>
        <v>Gānquán Zhèn (Lŏngnán Shì)</v>
      </c>
      <c r="D293" t="s">
        <v>1589</v>
      </c>
      <c r="E293" t="s">
        <v>213</v>
      </c>
      <c r="F293" t="str">
        <f t="shared" si="22"/>
        <v>甘泉镇, 武都区, 陇南市, 甘肃省</v>
      </c>
      <c r="G293">
        <v>9372</v>
      </c>
      <c r="H293" t="s">
        <v>116</v>
      </c>
      <c r="I293" t="s">
        <v>132</v>
      </c>
      <c r="J293">
        <f>VLOOKUP(F293,[1]!china_towns_second__2[[Column1]:[Y]],3,FALSE)</f>
        <v>33.436602477048801</v>
      </c>
      <c r="K293">
        <f>VLOOKUP(F293,[1]!china_towns_second__2[[Column1]:[Y]],2,FALSE)</f>
        <v>105.1742242</v>
      </c>
      <c r="L293" t="s">
        <v>5079</v>
      </c>
      <c r="M293" t="str">
        <f>VLOOKUP(I293,CHOOSE({1,2},Table11[Native],Table11[Name]),2,0)</f>
        <v>Wŭdū Qū</v>
      </c>
      <c r="N293" t="str">
        <f>VLOOKUP(H293,CHOOSE({1,2},Table11[Native],Table11[Name]),2,0)</f>
        <v>Lŏngnán Shì</v>
      </c>
      <c r="O293" t="str">
        <f t="shared" si="23"/>
        <v>Ganquan Zhen (Longnan Shi) (Lŏngnán Shì)</v>
      </c>
      <c r="P293" t="str">
        <f t="shared" si="24"/>
        <v>Ganquan Zhen (Longnan Shi) (Lŏngnán Shì)</v>
      </c>
    </row>
    <row r="294" spans="1:16" hidden="1" x14ac:dyDescent="0.25">
      <c r="A294" t="s">
        <v>901</v>
      </c>
      <c r="B294" t="str">
        <f t="shared" si="20"/>
        <v>Gānsù Kuàngqū</v>
      </c>
      <c r="C294" t="str">
        <f t="shared" si="21"/>
        <v>Gānsù Kuàngqū</v>
      </c>
      <c r="D294" t="s">
        <v>902</v>
      </c>
      <c r="E294" t="s">
        <v>326</v>
      </c>
      <c r="F294" t="str">
        <f t="shared" si="22"/>
        <v>甘肃矿区, 玉门市, 酒泉市, 甘肃省</v>
      </c>
      <c r="G294">
        <v>1548</v>
      </c>
      <c r="H294" t="s">
        <v>63</v>
      </c>
      <c r="I294" t="s">
        <v>76</v>
      </c>
      <c r="J294" t="e">
        <f>VLOOKUP(F294,[1]!china_towns_second__2[[Column1]:[Y]],3,FALSE)</f>
        <v>#N/A</v>
      </c>
      <c r="K294" t="e">
        <f>VLOOKUP(F294,[1]!china_towns_second__2[[Column1]:[Y]],2,FALSE)</f>
        <v>#N/A</v>
      </c>
      <c r="L294" t="s">
        <v>3962</v>
      </c>
      <c r="M294" t="str">
        <f>VLOOKUP(I294,CHOOSE({1,2},Table11[Native],Table11[Name]),2,0)</f>
        <v>Yùmén Shì</v>
      </c>
      <c r="N294" t="str">
        <f>VLOOKUP(H294,CHOOSE({1,2},Table11[Native],Table11[Name]),2,0)</f>
        <v>Jiŭquán Shì</v>
      </c>
      <c r="O294" t="str">
        <f t="shared" si="23"/>
        <v>Gansu Kuangqu (Jiŭquán Shì)</v>
      </c>
      <c r="P294" t="str">
        <f t="shared" si="24"/>
        <v>Gansu Kuangqu (Jiŭquán Shì)</v>
      </c>
    </row>
    <row r="295" spans="1:16" hidden="1" x14ac:dyDescent="0.25">
      <c r="A295" t="s">
        <v>903</v>
      </c>
      <c r="B295" t="str">
        <f t="shared" si="20"/>
        <v>Gānsù Nóngkĕn Yùshèng Nóngyè Gōngsī</v>
      </c>
      <c r="C295" t="str">
        <f t="shared" si="21"/>
        <v>Gānsù Nóngkĕn Yùshèng Nóngyè Gōngsī</v>
      </c>
      <c r="D295" t="s">
        <v>904</v>
      </c>
      <c r="E295" t="s">
        <v>326</v>
      </c>
      <c r="F295" t="str">
        <f t="shared" si="22"/>
        <v>甘肃农垦裕盛农业公司, 玉门市, 酒泉市, 甘肃省</v>
      </c>
      <c r="G295">
        <v>2833</v>
      </c>
      <c r="H295" t="s">
        <v>63</v>
      </c>
      <c r="I295" t="s">
        <v>76</v>
      </c>
      <c r="J295">
        <f>VLOOKUP(F295,[1]!china_towns_second__2[[Column1]:[Y]],3,FALSE)</f>
        <v>40.325561310408197</v>
      </c>
      <c r="K295">
        <f>VLOOKUP(F295,[1]!china_towns_second__2[[Column1]:[Y]],2,FALSE)</f>
        <v>96.977257629999997</v>
      </c>
      <c r="L295" t="s">
        <v>3963</v>
      </c>
      <c r="M295" t="str">
        <f>VLOOKUP(I295,CHOOSE({1,2},Table11[Native],Table11[Name]),2,0)</f>
        <v>Yùmén Shì</v>
      </c>
      <c r="N295" t="str">
        <f>VLOOKUP(H295,CHOOSE({1,2},Table11[Native],Table11[Name]),2,0)</f>
        <v>Jiŭquán Shì</v>
      </c>
      <c r="O295" t="str">
        <f t="shared" si="23"/>
        <v>Gansu Nongken Yusheng Nongye Gongsi (Jiŭquán Shì)</v>
      </c>
      <c r="P295" t="str">
        <f t="shared" si="24"/>
        <v>Gansu Nongken Yusheng Nongye Gongsi (Jiŭquán Shì)</v>
      </c>
    </row>
    <row r="296" spans="1:16" hidden="1" x14ac:dyDescent="0.25">
      <c r="A296" t="s">
        <v>2745</v>
      </c>
      <c r="B296" t="str">
        <f t="shared" si="20"/>
        <v>Gānsù Shĕng Miányáng Yùzhŏng Chăng</v>
      </c>
      <c r="C296" t="str">
        <f t="shared" si="21"/>
        <v>Gānsù Shĕng Miányáng Yùzhŏng Chăng</v>
      </c>
      <c r="D296" t="s">
        <v>2746</v>
      </c>
      <c r="E296" t="s">
        <v>326</v>
      </c>
      <c r="F296" t="str">
        <f t="shared" si="22"/>
        <v>甘肃省绵羊育种场, 肃南裕固族自治县, 张掖市, 甘肃省</v>
      </c>
      <c r="G296">
        <v>495</v>
      </c>
      <c r="H296" t="s">
        <v>194</v>
      </c>
      <c r="I296" t="s">
        <v>206</v>
      </c>
      <c r="J296">
        <f>VLOOKUP(F296,[1]!china_towns_second__2[[Column1]:[Y]],3,FALSE)</f>
        <v>37.8459484500084</v>
      </c>
      <c r="K296">
        <f>VLOOKUP(F296,[1]!china_towns_second__2[[Column1]:[Y]],2,FALSE)</f>
        <v>101.6823653</v>
      </c>
      <c r="L296" t="s">
        <v>4834</v>
      </c>
      <c r="M296" t="str">
        <f>VLOOKUP(I296,CHOOSE({1,2},Table11[Native],Table11[Name]),2,0)</f>
        <v>Sùnán Yùgùzú Zìzhìxiàn</v>
      </c>
      <c r="N296" t="str">
        <f>VLOOKUP(H296,CHOOSE({1,2},Table11[Native],Table11[Name]),2,0)</f>
        <v>Zhāngyè Shì</v>
      </c>
      <c r="O296" t="str">
        <f t="shared" si="23"/>
        <v>Gansu Sheng Mianyang Yuzhong Chang (Zhāngyè Shì)</v>
      </c>
      <c r="P296" t="str">
        <f t="shared" si="24"/>
        <v>Gansu Sheng Mianyang Yuzhong Chang (Zhāngyè Shì)</v>
      </c>
    </row>
    <row r="297" spans="1:16" hidden="1" x14ac:dyDescent="0.25">
      <c r="A297" t="s">
        <v>905</v>
      </c>
      <c r="B297" t="str">
        <f t="shared" si="20"/>
        <v>Gānsù Shĕng Nóngkĕn Jiànzhù Gōngchéng Gōngsī</v>
      </c>
      <c r="C297" t="str">
        <f t="shared" si="21"/>
        <v>Gānsù Shĕng Nóngkĕn Jiànzhù Gōngchéng Gōngsī</v>
      </c>
      <c r="D297" t="s">
        <v>906</v>
      </c>
      <c r="E297" t="s">
        <v>326</v>
      </c>
      <c r="F297" t="str">
        <f t="shared" si="22"/>
        <v>甘肃省农垦建筑工程公司, 玉门市, 酒泉市, 甘肃省</v>
      </c>
      <c r="G297">
        <v>2130</v>
      </c>
      <c r="H297" t="s">
        <v>63</v>
      </c>
      <c r="I297" t="s">
        <v>76</v>
      </c>
      <c r="J297">
        <f>VLOOKUP(F297,[1]!china_towns_second__2[[Column1]:[Y]],3,FALSE)</f>
        <v>40.255307451643603</v>
      </c>
      <c r="K297">
        <f>VLOOKUP(F297,[1]!china_towns_second__2[[Column1]:[Y]],2,FALSE)</f>
        <v>97.026098669999996</v>
      </c>
      <c r="L297" t="s">
        <v>3964</v>
      </c>
      <c r="M297" t="str">
        <f>VLOOKUP(I297,CHOOSE({1,2},Table11[Native],Table11[Name]),2,0)</f>
        <v>Yùmén Shì</v>
      </c>
      <c r="N297" t="str">
        <f>VLOOKUP(H297,CHOOSE({1,2},Table11[Native],Table11[Name]),2,0)</f>
        <v>Jiŭquán Shì</v>
      </c>
      <c r="O297" t="str">
        <f t="shared" si="23"/>
        <v>Gansu Sheng Nongken Jianzhu Gongcheng Gongsi (Jiŭquán Shì)</v>
      </c>
      <c r="P297" t="str">
        <f t="shared" si="24"/>
        <v>Gansu Sheng Nongken Jianzhu Gongcheng Gongsi (Jiŭquán Shì)</v>
      </c>
    </row>
    <row r="298" spans="1:16" hidden="1" x14ac:dyDescent="0.25">
      <c r="A298" t="s">
        <v>907</v>
      </c>
      <c r="B298" t="str">
        <f t="shared" si="20"/>
        <v>Gānsù Yàshèng Nónggōng Shāngjí Tuán</v>
      </c>
      <c r="C298" t="str">
        <f t="shared" si="21"/>
        <v>Gānsù Yàshèng Nónggōng Shāngjí Tuán</v>
      </c>
      <c r="D298" t="s">
        <v>908</v>
      </c>
      <c r="E298" t="s">
        <v>326</v>
      </c>
      <c r="F298" t="str">
        <f t="shared" si="22"/>
        <v>甘肃亚盛农工商集团, 金塔县, 酒泉市, 甘肃省</v>
      </c>
      <c r="G298">
        <v>2972</v>
      </c>
      <c r="H298" t="s">
        <v>63</v>
      </c>
      <c r="I298" t="s">
        <v>70</v>
      </c>
      <c r="J298" t="e">
        <f>VLOOKUP(F298,[1]!china_towns_second__2[[Column1]:[Y]],3,FALSE)</f>
        <v>#N/A</v>
      </c>
      <c r="K298" t="e">
        <f>VLOOKUP(F298,[1]!china_towns_second__2[[Column1]:[Y]],2,FALSE)</f>
        <v>#N/A</v>
      </c>
      <c r="L298" t="s">
        <v>3965</v>
      </c>
      <c r="M298" t="str">
        <f>VLOOKUP(I298,CHOOSE({1,2},Table11[Native],Table11[Name]),2,0)</f>
        <v>Jīntă Xiàn</v>
      </c>
      <c r="N298" t="str">
        <f>VLOOKUP(H298,CHOOSE({1,2},Table11[Native],Table11[Name]),2,0)</f>
        <v>Jiŭquán Shì</v>
      </c>
      <c r="O298" t="str">
        <f t="shared" si="23"/>
        <v>Gansu Yasheng Nonggong Shangji Tuan (Jiŭquán Shì)</v>
      </c>
      <c r="P298" t="str">
        <f t="shared" si="24"/>
        <v>Gansu Yasheng Nonggong Shangji Tuan (Jiŭquán Shì)</v>
      </c>
    </row>
    <row r="299" spans="1:16" hidden="1" x14ac:dyDescent="0.25">
      <c r="A299" t="s">
        <v>2747</v>
      </c>
      <c r="B299" t="str">
        <f t="shared" si="20"/>
        <v>Gānsù Zhāngyè Gōngyè Yuánqū</v>
      </c>
      <c r="C299" t="str">
        <f t="shared" si="21"/>
        <v>Gānsù Zhāngyè Gōngyè Yuánqū</v>
      </c>
      <c r="D299" t="s">
        <v>2748</v>
      </c>
      <c r="E299" t="s">
        <v>326</v>
      </c>
      <c r="F299" t="str">
        <f t="shared" si="22"/>
        <v>甘肃张掖工业园区, 甘州区, 张掖市, 甘肃省</v>
      </c>
      <c r="G299">
        <v>3441</v>
      </c>
      <c r="H299" t="s">
        <v>194</v>
      </c>
      <c r="I299" t="s">
        <v>196</v>
      </c>
      <c r="J299">
        <f>VLOOKUP(F299,[1]!china_towns_second__2[[Column1]:[Y]],3,FALSE)</f>
        <v>38.974310584381399</v>
      </c>
      <c r="K299">
        <f>VLOOKUP(F299,[1]!china_towns_second__2[[Column1]:[Y]],2,FALSE)</f>
        <v>100.4640843</v>
      </c>
      <c r="L299" t="s">
        <v>4835</v>
      </c>
      <c r="M299" t="str">
        <f>VLOOKUP(I299,CHOOSE({1,2},Table11[Native],Table11[Name]),2,0)</f>
        <v>Gānzhōu Qū</v>
      </c>
      <c r="N299" t="str">
        <f>VLOOKUP(H299,CHOOSE({1,2},Table11[Native],Table11[Name]),2,0)</f>
        <v>Zhāngyè Shì</v>
      </c>
      <c r="O299" t="str">
        <f t="shared" si="23"/>
        <v>Gansu Zhangye Gongye Yuanqu (Zhāngyè Shì)</v>
      </c>
      <c r="P299" t="str">
        <f t="shared" si="24"/>
        <v>Gansu Zhangye Gongye Yuanqu (Zhāngyè Shì)</v>
      </c>
    </row>
    <row r="300" spans="1:16" hidden="1" x14ac:dyDescent="0.25">
      <c r="A300" t="s">
        <v>2590</v>
      </c>
      <c r="B300" t="str">
        <f t="shared" si="20"/>
        <v>Gāobà Zhèn</v>
      </c>
      <c r="C300" t="str">
        <f t="shared" si="21"/>
        <v>Gāobà Zhèn</v>
      </c>
      <c r="D300" t="s">
        <v>2591</v>
      </c>
      <c r="E300" t="s">
        <v>213</v>
      </c>
      <c r="F300" t="str">
        <f t="shared" si="22"/>
        <v>高坝镇, 凉州区, 武威市, 甘肃省</v>
      </c>
      <c r="G300">
        <v>53672</v>
      </c>
      <c r="H300" t="s">
        <v>185</v>
      </c>
      <c r="I300" t="s">
        <v>189</v>
      </c>
      <c r="J300">
        <f>VLOOKUP(F300,[1]!china_towns_second__2[[Column1]:[Y]],3,FALSE)</f>
        <v>37.869095461837297</v>
      </c>
      <c r="K300">
        <f>VLOOKUP(F300,[1]!china_towns_second__2[[Column1]:[Y]],2,FALSE)</f>
        <v>102.664406</v>
      </c>
      <c r="L300" t="s">
        <v>4758</v>
      </c>
      <c r="M300" t="str">
        <f>VLOOKUP(I300,CHOOSE({1,2},Table11[Native],Table11[Name]),2,0)</f>
        <v>Liángzhōu Qū</v>
      </c>
      <c r="N300" t="str">
        <f>VLOOKUP(H300,CHOOSE({1,2},Table11[Native],Table11[Name]),2,0)</f>
        <v>Wŭwēi Shì</v>
      </c>
      <c r="O300" t="str">
        <f t="shared" si="23"/>
        <v>Gaoba Zhen (Wŭwēi Shì)</v>
      </c>
      <c r="P300" t="str">
        <f t="shared" si="24"/>
        <v>Gaoba Zhen (Wŭwēi Shì)</v>
      </c>
    </row>
    <row r="301" spans="1:16" hidden="1" x14ac:dyDescent="0.25">
      <c r="A301" t="s">
        <v>414</v>
      </c>
      <c r="B301" t="str">
        <f t="shared" si="20"/>
        <v>Gāofēng Xiāng</v>
      </c>
      <c r="C301" t="str">
        <f t="shared" si="21"/>
        <v>Gāofēng Xiāng</v>
      </c>
      <c r="D301" t="s">
        <v>415</v>
      </c>
      <c r="E301" t="s">
        <v>216</v>
      </c>
      <c r="F301" t="str">
        <f t="shared" si="22"/>
        <v>高峰乡, 安定区, 定西市, 甘肃省</v>
      </c>
      <c r="G301">
        <v>7092</v>
      </c>
      <c r="H301" t="s">
        <v>20</v>
      </c>
      <c r="I301" t="s">
        <v>22</v>
      </c>
      <c r="J301" t="e">
        <f>VLOOKUP(F301,[1]!china_towns_second__2[[Column1]:[Y]],3,FALSE)</f>
        <v>#N/A</v>
      </c>
      <c r="K301" t="e">
        <f>VLOOKUP(F301,[1]!china_towns_second__2[[Column1]:[Y]],2,FALSE)</f>
        <v>#N/A</v>
      </c>
      <c r="L301" t="s">
        <v>3740</v>
      </c>
      <c r="M301" t="str">
        <f>VLOOKUP(I301,CHOOSE({1,2},Table11[Native],Table11[Name]),2,0)</f>
        <v>Āndìng Qū</v>
      </c>
      <c r="N301" t="str">
        <f>VLOOKUP(H301,CHOOSE({1,2},Table11[Native],Table11[Name]),2,0)</f>
        <v>Dìngxī Shì</v>
      </c>
      <c r="O301" t="str">
        <f t="shared" si="23"/>
        <v>Gaofeng Xiang (Dìngxī Shì)</v>
      </c>
      <c r="P301" t="str">
        <f t="shared" si="24"/>
        <v>Gaofeng Xiang (Dìngxī Shì)</v>
      </c>
    </row>
    <row r="302" spans="1:16" hidden="1" x14ac:dyDescent="0.25">
      <c r="A302" t="s">
        <v>1077</v>
      </c>
      <c r="B302" t="str">
        <f t="shared" si="20"/>
        <v>Gāolánlù Jiēdào</v>
      </c>
      <c r="C302" t="str">
        <f t="shared" si="21"/>
        <v>Gāolánlù Jiēdào</v>
      </c>
      <c r="D302" t="s">
        <v>1078</v>
      </c>
      <c r="E302" t="s">
        <v>231</v>
      </c>
      <c r="F302" t="str">
        <f t="shared" si="22"/>
        <v>皋兰路街道, 城关区, 兰州市, 甘肃省</v>
      </c>
      <c r="G302">
        <v>54572</v>
      </c>
      <c r="H302" t="s">
        <v>78</v>
      </c>
      <c r="I302" t="s">
        <v>82</v>
      </c>
      <c r="J302">
        <f>VLOOKUP(F302,[1]!china_towns_second__2[[Column1]:[Y]],3,FALSE)</f>
        <v>36.048001251859802</v>
      </c>
      <c r="K302">
        <f>VLOOKUP(F302,[1]!china_towns_second__2[[Column1]:[Y]],2,FALSE)</f>
        <v>103.8383608</v>
      </c>
      <c r="L302" t="s">
        <v>4044</v>
      </c>
      <c r="M302" t="str">
        <f>VLOOKUP(I302,CHOOSE({1,2},Table11[Native],Table11[Name]),2,0)</f>
        <v>Chéngguān Qū</v>
      </c>
      <c r="N302" t="str">
        <f>VLOOKUP(H302,CHOOSE({1,2},Table11[Native],Table11[Name]),2,0)</f>
        <v>Lánzhōu Shì</v>
      </c>
      <c r="O302" t="str">
        <f t="shared" si="23"/>
        <v>Gaolanlu Jiedao (Lánzhōu Shì)</v>
      </c>
      <c r="P302" t="str">
        <f t="shared" si="24"/>
        <v>Gaolanlu Jiedao (Lánzhōu Shì)</v>
      </c>
    </row>
    <row r="303" spans="1:16" hidden="1" x14ac:dyDescent="0.25">
      <c r="A303" t="s">
        <v>2129</v>
      </c>
      <c r="B303" t="str">
        <f t="shared" si="20"/>
        <v>Gāolóu Zhèn (Tiānshuĭ Shì)</v>
      </c>
      <c r="C303" t="str">
        <f t="shared" si="21"/>
        <v>Gāolóu Zhèn (Tiānshuĭ Shì)</v>
      </c>
      <c r="D303" t="s">
        <v>2130</v>
      </c>
      <c r="E303" t="s">
        <v>213</v>
      </c>
      <c r="F303" t="str">
        <f t="shared" si="22"/>
        <v>高楼镇, 武山县, 天水市, 甘肃省</v>
      </c>
      <c r="G303">
        <v>18170</v>
      </c>
      <c r="H303" t="s">
        <v>169</v>
      </c>
      <c r="I303" t="s">
        <v>181</v>
      </c>
      <c r="J303">
        <f>VLOOKUP(F303,[1]!china_towns_second__2[[Column1]:[Y]],3,FALSE)</f>
        <v>34.767350744566997</v>
      </c>
      <c r="K303">
        <f>VLOOKUP(F303,[1]!china_towns_second__2[[Column1]:[Y]],2,FALSE)</f>
        <v>104.6410114</v>
      </c>
      <c r="L303" t="s">
        <v>5080</v>
      </c>
      <c r="M303" t="str">
        <f>VLOOKUP(I303,CHOOSE({1,2},Table11[Native],Table11[Name]),2,0)</f>
        <v>Wŭshān Xiàn</v>
      </c>
      <c r="N303" t="str">
        <f>VLOOKUP(H303,CHOOSE({1,2},Table11[Native],Table11[Name]),2,0)</f>
        <v>Tiānshuĭ Shì</v>
      </c>
      <c r="O303" t="str">
        <f t="shared" si="23"/>
        <v>Gaolou Zhen (Tianshui Shi) (Tiānshuĭ Shì)</v>
      </c>
      <c r="P303" t="str">
        <f t="shared" si="24"/>
        <v>Gaolou Zhen (Tianshui Shi) (Tiānshuĭ Shì)</v>
      </c>
    </row>
    <row r="304" spans="1:16" hidden="1" x14ac:dyDescent="0.25">
      <c r="A304" t="s">
        <v>2129</v>
      </c>
      <c r="B304" t="str">
        <f t="shared" si="20"/>
        <v>Gāolóu Zhèn (Qìngyáng Shì)</v>
      </c>
      <c r="C304" t="str">
        <f t="shared" si="21"/>
        <v>Gāolóu Zhèn (Qìngyáng Shì)</v>
      </c>
      <c r="D304" t="s">
        <v>2130</v>
      </c>
      <c r="E304" t="s">
        <v>213</v>
      </c>
      <c r="F304" t="str">
        <f t="shared" si="22"/>
        <v>高楼镇, 庆城县, 庆阳市, 甘肃省</v>
      </c>
      <c r="G304">
        <v>9648</v>
      </c>
      <c r="H304" t="s">
        <v>151</v>
      </c>
      <c r="I304" t="s">
        <v>161</v>
      </c>
      <c r="J304">
        <f>VLOOKUP(F304,[1]!china_towns_second__2[[Column1]:[Y]],3,FALSE)</f>
        <v>35.914947054249097</v>
      </c>
      <c r="K304">
        <f>VLOOKUP(F304,[1]!china_towns_second__2[[Column1]:[Y]],2,FALSE)</f>
        <v>107.88505840000001</v>
      </c>
      <c r="L304" t="s">
        <v>5081</v>
      </c>
      <c r="M304" t="str">
        <f>VLOOKUP(I304,CHOOSE({1,2},Table11[Native],Table11[Name]),2,0)</f>
        <v>Qìngchéng Xiàn</v>
      </c>
      <c r="N304" t="str">
        <f>VLOOKUP(H304,CHOOSE({1,2},Table11[Native],Table11[Name]),2,0)</f>
        <v>Qìngyáng Shì</v>
      </c>
      <c r="O304" t="str">
        <f t="shared" si="23"/>
        <v>Gaolou Zhen (Qingyang Shi) (Qìngyáng Shì)</v>
      </c>
      <c r="P304" t="str">
        <f t="shared" si="24"/>
        <v>Gaolou Zhen (Qingyang Shi) (Qìngyáng Shì)</v>
      </c>
    </row>
    <row r="305" spans="1:16" hidden="1" x14ac:dyDescent="0.25">
      <c r="A305" t="s">
        <v>1932</v>
      </c>
      <c r="B305" t="str">
        <f t="shared" si="20"/>
        <v>Gāopíng Zhèn</v>
      </c>
      <c r="C305" t="str">
        <f t="shared" si="21"/>
        <v>Gāopíng Zhèn</v>
      </c>
      <c r="D305" t="s">
        <v>1933</v>
      </c>
      <c r="E305" t="s">
        <v>213</v>
      </c>
      <c r="F305" t="str">
        <f t="shared" si="22"/>
        <v>高平镇, 泾川县, 平凉市, 甘肃省</v>
      </c>
      <c r="G305">
        <v>28882</v>
      </c>
      <c r="H305" t="s">
        <v>136</v>
      </c>
      <c r="I305" t="s">
        <v>141</v>
      </c>
      <c r="J305">
        <f>VLOOKUP(F305,[1]!china_towns_second__2[[Column1]:[Y]],3,FALSE)</f>
        <v>35.264229759657603</v>
      </c>
      <c r="K305">
        <f>VLOOKUP(F305,[1]!china_towns_second__2[[Column1]:[Y]],2,FALSE)</f>
        <v>107.53916049999999</v>
      </c>
      <c r="L305" t="s">
        <v>4447</v>
      </c>
      <c r="M305" t="str">
        <f>VLOOKUP(I305,CHOOSE({1,2},Table11[Native],Table11[Name]),2,0)</f>
        <v>Jīngchuān Xiàn</v>
      </c>
      <c r="N305" t="str">
        <f>VLOOKUP(H305,CHOOSE({1,2},Table11[Native],Table11[Name]),2,0)</f>
        <v>Píngliáng Shì</v>
      </c>
      <c r="O305" t="str">
        <f t="shared" si="23"/>
        <v>Gaoping Zhen (Píngliáng Shì)</v>
      </c>
      <c r="P305" t="str">
        <f t="shared" si="24"/>
        <v>Gaoping Zhen (Píngliáng Shì)</v>
      </c>
    </row>
    <row r="306" spans="1:16" hidden="1" x14ac:dyDescent="0.25">
      <c r="A306" t="s">
        <v>1590</v>
      </c>
      <c r="B306" t="str">
        <f t="shared" si="20"/>
        <v>Gāoqiáo Zhèn</v>
      </c>
      <c r="C306" t="str">
        <f t="shared" si="21"/>
        <v>Gāoqiáo Zhèn</v>
      </c>
      <c r="D306" t="s">
        <v>1591</v>
      </c>
      <c r="E306" t="s">
        <v>213</v>
      </c>
      <c r="F306" t="str">
        <f t="shared" si="22"/>
        <v>高桥镇, 徽县, 陇南市, 甘肃省</v>
      </c>
      <c r="G306">
        <v>6061</v>
      </c>
      <c r="H306" t="s">
        <v>116</v>
      </c>
      <c r="I306" t="s">
        <v>120</v>
      </c>
      <c r="J306">
        <f>VLOOKUP(F306,[1]!china_towns_second__2[[Column1]:[Y]],3,FALSE)</f>
        <v>34.079965274234603</v>
      </c>
      <c r="K306">
        <f>VLOOKUP(F306,[1]!china_towns_second__2[[Column1]:[Y]],2,FALSE)</f>
        <v>106.0420122</v>
      </c>
      <c r="L306" t="s">
        <v>4290</v>
      </c>
      <c r="M306" t="str">
        <f>VLOOKUP(I306,CHOOSE({1,2},Table11[Native],Table11[Name]),2,0)</f>
        <v>Huī Xiàn</v>
      </c>
      <c r="N306" t="str">
        <f>VLOOKUP(H306,CHOOSE({1,2},Table11[Native],Table11[Name]),2,0)</f>
        <v>Lŏngnán Shì</v>
      </c>
      <c r="O306" t="str">
        <f t="shared" si="23"/>
        <v>Gaoqiao Zhen (Lŏngnán Shì)</v>
      </c>
      <c r="P306" t="str">
        <f t="shared" si="24"/>
        <v>Gaoqiao Zhen (Lŏngnán Shì)</v>
      </c>
    </row>
    <row r="307" spans="1:16" hidden="1" x14ac:dyDescent="0.25">
      <c r="A307" t="s">
        <v>1335</v>
      </c>
      <c r="B307" t="str">
        <f t="shared" si="20"/>
        <v>Gāoshān Xiāng</v>
      </c>
      <c r="C307" t="str">
        <f t="shared" si="21"/>
        <v>Gāoshān Xiāng</v>
      </c>
      <c r="D307" t="s">
        <v>1336</v>
      </c>
      <c r="E307" t="s">
        <v>216</v>
      </c>
      <c r="F307" t="str">
        <f t="shared" si="22"/>
        <v>高山乡, 东乡族自治县, 临夏回族自治州, 甘肃省</v>
      </c>
      <c r="G307">
        <v>3220</v>
      </c>
      <c r="H307" t="s">
        <v>98</v>
      </c>
      <c r="I307" t="s">
        <v>100</v>
      </c>
      <c r="J307" t="e">
        <f>VLOOKUP(F307,[1]!china_towns_second__2[[Column1]:[Y]],3,FALSE)</f>
        <v>#N/A</v>
      </c>
      <c r="K307" t="e">
        <f>VLOOKUP(F307,[1]!china_towns_second__2[[Column1]:[Y]],2,FALSE)</f>
        <v>#N/A</v>
      </c>
      <c r="L307" t="s">
        <v>4169</v>
      </c>
      <c r="M307" t="str">
        <f>VLOOKUP(I307,CHOOSE({1,2},Table11[Native],Table11[Name]),2,0)</f>
        <v>Dōngxiāngzú Zìzhìxiàn</v>
      </c>
      <c r="N307" t="str">
        <f>VLOOKUP(H307,CHOOSE({1,2},Table11[Native],Table11[Name]),2,0)</f>
        <v>Línxià Huízú Zìzhìzhōu</v>
      </c>
      <c r="O307" t="str">
        <f t="shared" si="23"/>
        <v>Gaoshan Xiang (Línxià Huízú Zìzhìzhōu)</v>
      </c>
      <c r="P307" t="str">
        <f t="shared" si="24"/>
        <v>Gaoshan Xiang (Línxià Huízú Zìzhìzhōu)</v>
      </c>
    </row>
    <row r="308" spans="1:16" hidden="1" x14ac:dyDescent="0.25">
      <c r="A308" t="s">
        <v>252</v>
      </c>
      <c r="B308" t="str">
        <f t="shared" si="20"/>
        <v>Gāowān Zhèn</v>
      </c>
      <c r="C308" t="str">
        <f t="shared" si="21"/>
        <v>Gāowān Zhèn</v>
      </c>
      <c r="D308" t="s">
        <v>253</v>
      </c>
      <c r="E308" t="s">
        <v>213</v>
      </c>
      <c r="F308" t="str">
        <f t="shared" si="22"/>
        <v>高湾镇, 靖远县, 白银市, 甘肃省</v>
      </c>
      <c r="G308">
        <v>25993</v>
      </c>
      <c r="H308" t="s">
        <v>6</v>
      </c>
      <c r="I308" t="s">
        <v>16</v>
      </c>
      <c r="J308">
        <f>VLOOKUP(F308,[1]!china_towns_second__2[[Column1]:[Y]],3,FALSE)</f>
        <v>36.449963827982103</v>
      </c>
      <c r="K308">
        <f>VLOOKUP(F308,[1]!china_towns_second__2[[Column1]:[Y]],2,FALSE)</f>
        <v>105.0287905</v>
      </c>
      <c r="L308" t="s">
        <v>3666</v>
      </c>
      <c r="M308" t="str">
        <f>VLOOKUP(I308,CHOOSE({1,2},Table11[Native],Table11[Name]),2,0)</f>
        <v>Jìngyuăn Xiàn</v>
      </c>
      <c r="N308" t="str">
        <f>VLOOKUP(H308,CHOOSE({1,2},Table11[Native],Table11[Name]),2,0)</f>
        <v>Báiyín Shì</v>
      </c>
      <c r="O308" t="str">
        <f t="shared" si="23"/>
        <v>Gaowan Zhen (Báiyín Shì)</v>
      </c>
      <c r="P308" t="str">
        <f t="shared" si="24"/>
        <v>Gaowan Zhen (Báiyín Shì)</v>
      </c>
    </row>
    <row r="309" spans="1:16" hidden="1" x14ac:dyDescent="0.25">
      <c r="A309" t="s">
        <v>2749</v>
      </c>
      <c r="B309" t="str">
        <f t="shared" si="20"/>
        <v>Gāoxīn Shíyòng Jìshù Kāifāqū</v>
      </c>
      <c r="C309" t="str">
        <f t="shared" si="21"/>
        <v>Gāoxīn Shíyòng Jìshù Kāifāqū</v>
      </c>
      <c r="D309" t="s">
        <v>2750</v>
      </c>
      <c r="E309" t="s">
        <v>326</v>
      </c>
      <c r="F309" t="str">
        <f t="shared" si="22"/>
        <v>高新实用技术开发区, 民乐县, 张掖市, 甘肃省</v>
      </c>
      <c r="G309">
        <v>1685</v>
      </c>
      <c r="H309" t="s">
        <v>194</v>
      </c>
      <c r="I309" t="s">
        <v>202</v>
      </c>
      <c r="J309" t="e">
        <f>VLOOKUP(F309,[1]!china_towns_second__2[[Column1]:[Y]],3,FALSE)</f>
        <v>#N/A</v>
      </c>
      <c r="K309" t="e">
        <f>VLOOKUP(F309,[1]!china_towns_second__2[[Column1]:[Y]],2,FALSE)</f>
        <v>#N/A</v>
      </c>
      <c r="L309" t="s">
        <v>4836</v>
      </c>
      <c r="M309" t="str">
        <f>VLOOKUP(I309,CHOOSE({1,2},Table11[Native],Table11[Name]),2,0)</f>
        <v>Mínlè Xiàn</v>
      </c>
      <c r="N309" t="str">
        <f>VLOOKUP(H309,CHOOSE({1,2},Table11[Native],Table11[Name]),2,0)</f>
        <v>Zhāngyè Shì</v>
      </c>
      <c r="O309" t="str">
        <f t="shared" si="23"/>
        <v>Gaoxin Shiyong Jishu Kaifaqu (Zhāngyè Shì)</v>
      </c>
      <c r="P309" t="str">
        <f t="shared" si="24"/>
        <v>Gaoxin Shiyong Jishu Kaifaqu (Zhāngyè Shì)</v>
      </c>
    </row>
    <row r="310" spans="1:16" hidden="1" x14ac:dyDescent="0.25">
      <c r="A310" t="s">
        <v>1079</v>
      </c>
      <c r="B310" t="str">
        <f t="shared" si="20"/>
        <v>Gāoxīnqū</v>
      </c>
      <c r="C310" t="str">
        <f t="shared" si="21"/>
        <v>Gāoxīnqū</v>
      </c>
      <c r="D310" t="s">
        <v>1080</v>
      </c>
      <c r="E310" t="s">
        <v>326</v>
      </c>
      <c r="F310" t="str">
        <f t="shared" si="22"/>
        <v>高新区, 城关区, 兰州市, 甘肃省</v>
      </c>
      <c r="G310">
        <v>16193</v>
      </c>
      <c r="H310" t="s">
        <v>78</v>
      </c>
      <c r="I310" t="s">
        <v>82</v>
      </c>
      <c r="J310">
        <f>VLOOKUP(F310,[1]!china_towns_second__2[[Column1]:[Y]],3,FALSE)</f>
        <v>36.052634935127699</v>
      </c>
      <c r="K310">
        <f>VLOOKUP(F310,[1]!china_towns_second__2[[Column1]:[Y]],2,FALSE)</f>
        <v>103.89783</v>
      </c>
      <c r="L310" t="s">
        <v>4045</v>
      </c>
      <c r="M310" t="str">
        <f>VLOOKUP(I310,CHOOSE({1,2},Table11[Native],Table11[Name]),2,0)</f>
        <v>Chéngguān Qū</v>
      </c>
      <c r="N310" t="str">
        <f>VLOOKUP(H310,CHOOSE({1,2},Table11[Native],Table11[Name]),2,0)</f>
        <v>Lánzhōu Shì</v>
      </c>
      <c r="O310" t="str">
        <f t="shared" si="23"/>
        <v>Gaoxinqu (Lánzhōu Shì)</v>
      </c>
      <c r="P310" t="str">
        <f t="shared" si="24"/>
        <v>Gaoxinqu (Lánzhōu Shì)</v>
      </c>
    </row>
    <row r="311" spans="1:16" hidden="1" x14ac:dyDescent="0.25">
      <c r="A311" t="s">
        <v>1081</v>
      </c>
      <c r="B311" t="str">
        <f t="shared" si="20"/>
        <v>Gāoyá Zhèn</v>
      </c>
      <c r="C311" t="str">
        <f t="shared" si="21"/>
        <v>Gāoyá Zhèn</v>
      </c>
      <c r="D311" t="s">
        <v>1082</v>
      </c>
      <c r="E311" t="s">
        <v>213</v>
      </c>
      <c r="F311" t="str">
        <f t="shared" si="22"/>
        <v>高崖镇, 榆中县, 兰州市, 甘肃省</v>
      </c>
      <c r="G311">
        <v>9548</v>
      </c>
      <c r="H311" t="s">
        <v>78</v>
      </c>
      <c r="I311" t="s">
        <v>95</v>
      </c>
      <c r="J311">
        <f>VLOOKUP(F311,[1]!china_towns_second__2[[Column1]:[Y]],3,FALSE)</f>
        <v>35.706285262043799</v>
      </c>
      <c r="K311">
        <f>VLOOKUP(F311,[1]!china_towns_second__2[[Column1]:[Y]],2,FALSE)</f>
        <v>104.2772734</v>
      </c>
      <c r="L311" t="s">
        <v>4046</v>
      </c>
      <c r="M311" t="str">
        <f>VLOOKUP(I311,CHOOSE({1,2},Table11[Native],Table11[Name]),2,0)</f>
        <v>Yúzhōng Xiàn</v>
      </c>
      <c r="N311" t="str">
        <f>VLOOKUP(H311,CHOOSE({1,2},Table11[Native],Table11[Name]),2,0)</f>
        <v>Lánzhōu Shì</v>
      </c>
      <c r="O311" t="str">
        <f t="shared" si="23"/>
        <v>Gaoya Zhen (Lánzhōu Shì)</v>
      </c>
      <c r="P311" t="str">
        <f t="shared" si="24"/>
        <v>Gaoya Zhen (Lánzhōu Shì)</v>
      </c>
    </row>
    <row r="312" spans="1:16" hidden="1" x14ac:dyDescent="0.25">
      <c r="A312" t="s">
        <v>416</v>
      </c>
      <c r="B312" t="str">
        <f t="shared" si="20"/>
        <v>Gĕjiāchà Zhèn</v>
      </c>
      <c r="C312" t="str">
        <f t="shared" si="21"/>
        <v>Gĕjiāchà Zhèn</v>
      </c>
      <c r="D312" t="s">
        <v>417</v>
      </c>
      <c r="E312" t="s">
        <v>213</v>
      </c>
      <c r="F312" t="str">
        <f t="shared" si="22"/>
        <v>葛家岔镇, 安定区, 定西市, 甘肃省</v>
      </c>
      <c r="G312">
        <v>9320</v>
      </c>
      <c r="H312" t="s">
        <v>20</v>
      </c>
      <c r="I312" t="s">
        <v>22</v>
      </c>
      <c r="J312">
        <f>VLOOKUP(F312,[1]!china_towns_second__2[[Column1]:[Y]],3,FALSE)</f>
        <v>35.768206505048397</v>
      </c>
      <c r="K312">
        <f>VLOOKUP(F312,[1]!china_towns_second__2[[Column1]:[Y]],2,FALSE)</f>
        <v>104.69399180000001</v>
      </c>
      <c r="L312" t="s">
        <v>3741</v>
      </c>
      <c r="M312" t="str">
        <f>VLOOKUP(I312,CHOOSE({1,2},Table11[Native],Table11[Name]),2,0)</f>
        <v>Āndìng Qū</v>
      </c>
      <c r="N312" t="str">
        <f>VLOOKUP(H312,CHOOSE({1,2},Table11[Native],Table11[Name]),2,0)</f>
        <v>Dìngxī Shì</v>
      </c>
      <c r="O312" t="str">
        <f t="shared" si="23"/>
        <v>Gejiacha Zhen (Dìngxī Shì)</v>
      </c>
      <c r="P312" t="str">
        <f t="shared" si="24"/>
        <v>Gejiacha Zhen (Dìngxī Shì)</v>
      </c>
    </row>
    <row r="313" spans="1:16" hidden="1" x14ac:dyDescent="0.25">
      <c r="A313" t="s">
        <v>2131</v>
      </c>
      <c r="B313" t="str">
        <f t="shared" si="20"/>
        <v>Gĕngwān Xiāng</v>
      </c>
      <c r="C313" t="str">
        <f t="shared" si="21"/>
        <v>Gĕngwān Xiāng</v>
      </c>
      <c r="D313" t="s">
        <v>2132</v>
      </c>
      <c r="E313" t="s">
        <v>216</v>
      </c>
      <c r="F313" t="str">
        <f t="shared" si="22"/>
        <v>耿湾乡, 环县, 庆阳市, 甘肃省</v>
      </c>
      <c r="G313">
        <v>9305</v>
      </c>
      <c r="H313" t="s">
        <v>151</v>
      </c>
      <c r="I313" t="s">
        <v>157</v>
      </c>
      <c r="J313" t="e">
        <f>VLOOKUP(F313,[1]!china_towns_second__2[[Column1]:[Y]],3,FALSE)</f>
        <v>#N/A</v>
      </c>
      <c r="K313" t="e">
        <f>VLOOKUP(F313,[1]!china_towns_second__2[[Column1]:[Y]],2,FALSE)</f>
        <v>#N/A</v>
      </c>
      <c r="L313" t="s">
        <v>4540</v>
      </c>
      <c r="M313" t="str">
        <f>VLOOKUP(I313,CHOOSE({1,2},Table11[Native],Table11[Name]),2,0)</f>
        <v>Huán Xiàn</v>
      </c>
      <c r="N313" t="str">
        <f>VLOOKUP(H313,CHOOSE({1,2},Table11[Native],Table11[Name]),2,0)</f>
        <v>Qìngyáng Shì</v>
      </c>
      <c r="O313" t="str">
        <f t="shared" si="23"/>
        <v>Gengwan Xiang (Qìngyáng Shì)</v>
      </c>
      <c r="P313" t="str">
        <f t="shared" si="24"/>
        <v>Gengwan Xiang (Qìngyáng Shì)</v>
      </c>
    </row>
    <row r="314" spans="1:16" hidden="1" x14ac:dyDescent="0.25">
      <c r="A314" t="s">
        <v>679</v>
      </c>
      <c r="B314" t="str">
        <f t="shared" si="20"/>
        <v>Gŏngbà Zhèn</v>
      </c>
      <c r="C314" t="str">
        <f t="shared" si="21"/>
        <v>Gŏngbà Zhèn</v>
      </c>
      <c r="D314" t="s">
        <v>680</v>
      </c>
      <c r="E314" t="s">
        <v>213</v>
      </c>
      <c r="F314" t="str">
        <f t="shared" si="22"/>
        <v>拱坝镇, 舟曲县, 甘南藏族自治州, 甘肃省</v>
      </c>
      <c r="G314">
        <v>5563</v>
      </c>
      <c r="H314" t="s">
        <v>37</v>
      </c>
      <c r="I314" t="s">
        <v>50</v>
      </c>
      <c r="J314">
        <f>VLOOKUP(F314,[1]!china_towns_second__2[[Column1]:[Y]],3,FALSE)</f>
        <v>33.484632275574398</v>
      </c>
      <c r="K314">
        <f>VLOOKUP(F314,[1]!china_towns_second__2[[Column1]:[Y]],2,FALSE)</f>
        <v>104.49812369999999</v>
      </c>
      <c r="L314" t="s">
        <v>3857</v>
      </c>
      <c r="M314" t="str">
        <f>VLOOKUP(I314,CHOOSE({1,2},Table11[Native],Table11[Name]),2,0)</f>
        <v>Zhōuqŭ Xiàn</v>
      </c>
      <c r="N314" t="str">
        <f>VLOOKUP(H314,CHOOSE({1,2},Table11[Native],Table11[Name]),2,0)</f>
        <v>Gānnán Zàngzú Zìzhìzhōu</v>
      </c>
      <c r="O314" t="str">
        <f t="shared" si="23"/>
        <v>Gongba Zhen (Gānnán Zàngzú Zìzhìzhōu)</v>
      </c>
      <c r="P314" t="str">
        <f t="shared" si="24"/>
        <v>Gongba Zhen (Gānnán Zàngzú Zìzhìzhōu)</v>
      </c>
    </row>
    <row r="315" spans="1:16" hidden="1" x14ac:dyDescent="0.25">
      <c r="A315" t="s">
        <v>418</v>
      </c>
      <c r="B315" t="str">
        <f t="shared" si="20"/>
        <v>Gŏngchāng Zhèn</v>
      </c>
      <c r="C315" t="str">
        <f t="shared" si="21"/>
        <v>Gŏngchāng Zhèn</v>
      </c>
      <c r="D315" t="s">
        <v>419</v>
      </c>
      <c r="E315" t="s">
        <v>213</v>
      </c>
      <c r="F315" t="str">
        <f t="shared" si="22"/>
        <v>巩昌镇, 陇西县, 定西市, 甘肃省</v>
      </c>
      <c r="G315">
        <v>114919</v>
      </c>
      <c r="H315" t="s">
        <v>20</v>
      </c>
      <c r="I315" t="s">
        <v>26</v>
      </c>
      <c r="J315">
        <f>VLOOKUP(F315,[1]!china_towns_second__2[[Column1]:[Y]],3,FALSE)</f>
        <v>34.979528660027697</v>
      </c>
      <c r="K315">
        <f>VLOOKUP(F315,[1]!china_towns_second__2[[Column1]:[Y]],2,FALSE)</f>
        <v>104.59603869999999</v>
      </c>
      <c r="L315" t="s">
        <v>3742</v>
      </c>
      <c r="M315" t="str">
        <f>VLOOKUP(I315,CHOOSE({1,2},Table11[Native],Table11[Name]),2,0)</f>
        <v>Lŏngxī Xiàn</v>
      </c>
      <c r="N315" t="str">
        <f>VLOOKUP(H315,CHOOSE({1,2},Table11[Native],Table11[Name]),2,0)</f>
        <v>Dìngxī Shì</v>
      </c>
      <c r="O315" t="str">
        <f t="shared" si="23"/>
        <v>Gongchang Zhen (Dìngxī Shì)</v>
      </c>
      <c r="P315" t="str">
        <f t="shared" si="24"/>
        <v>Gongchang Zhen (Dìngxī Shì)</v>
      </c>
    </row>
    <row r="316" spans="1:16" x14ac:dyDescent="0.25">
      <c r="A316" t="s">
        <v>254</v>
      </c>
      <c r="B316" t="str">
        <f t="shared" si="20"/>
        <v>Gònghé Zhèn</v>
      </c>
      <c r="C316" t="str">
        <f t="shared" si="21"/>
        <v>Gònghé Zhèn</v>
      </c>
      <c r="D316" t="s">
        <v>255</v>
      </c>
      <c r="E316" t="s">
        <v>213</v>
      </c>
      <c r="F316" t="str">
        <f t="shared" si="22"/>
        <v>共和镇, 平川区, 白银市, 甘肃省</v>
      </c>
      <c r="G316">
        <v>16075</v>
      </c>
      <c r="H316" t="s">
        <v>6</v>
      </c>
      <c r="I316" t="s">
        <v>18</v>
      </c>
      <c r="J316">
        <f>VLOOKUP(F316,[1]!china_towns_second__2[[Column1]:[Y]],3,FALSE)</f>
        <v>36.652370577082699</v>
      </c>
      <c r="K316">
        <f>VLOOKUP(F316,[1]!china_towns_second__2[[Column1]:[Y]],2,FALSE)</f>
        <v>104.98840989999999</v>
      </c>
      <c r="L316" t="s">
        <v>3667</v>
      </c>
      <c r="M316" t="str">
        <f>VLOOKUP(I316,CHOOSE({1,2},Table11[Native],Table11[Name]),2,0)</f>
        <v>Píngchuān Qū</v>
      </c>
      <c r="N316" t="str">
        <f>VLOOKUP(H316,CHOOSE({1,2},Table11[Native],Table11[Name]),2,0)</f>
        <v>Báiyín Shì</v>
      </c>
      <c r="O316" t="str">
        <f t="shared" si="23"/>
        <v>Gonghe Zhen (Báiyín Shì)</v>
      </c>
      <c r="P316" t="str">
        <f t="shared" si="24"/>
        <v>Gonghe Zhen (Báiyín Shì)</v>
      </c>
    </row>
    <row r="317" spans="1:16" x14ac:dyDescent="0.25">
      <c r="A317" t="s">
        <v>2133</v>
      </c>
      <c r="B317" t="str">
        <f t="shared" si="20"/>
        <v>Gōnghé Zhèn</v>
      </c>
      <c r="C317" t="str">
        <f t="shared" si="21"/>
        <v>Gōnghé Zhèn</v>
      </c>
      <c r="D317" t="s">
        <v>2134</v>
      </c>
      <c r="E317" t="s">
        <v>213</v>
      </c>
      <c r="F317" t="str">
        <f t="shared" si="22"/>
        <v>宫河镇, 正宁县, 庆阳市, 甘肃省</v>
      </c>
      <c r="G317">
        <v>22375</v>
      </c>
      <c r="H317" t="s">
        <v>151</v>
      </c>
      <c r="I317" t="s">
        <v>165</v>
      </c>
      <c r="J317">
        <f>VLOOKUP(F317,[1]!china_towns_second__2[[Column1]:[Y]],3,FALSE)</f>
        <v>35.3246017787868</v>
      </c>
      <c r="K317">
        <f>VLOOKUP(F317,[1]!china_towns_second__2[[Column1]:[Y]],2,FALSE)</f>
        <v>108.11375990000001</v>
      </c>
      <c r="L317" t="s">
        <v>3667</v>
      </c>
      <c r="M317" t="str">
        <f>VLOOKUP(I317,CHOOSE({1,2},Table11[Native],Table11[Name]),2,0)</f>
        <v>Zhèngníng Xiàn</v>
      </c>
      <c r="N317" t="str">
        <f>VLOOKUP(H317,CHOOSE({1,2},Table11[Native],Table11[Name]),2,0)</f>
        <v>Qìngyáng Shì</v>
      </c>
      <c r="O317" t="str">
        <f t="shared" si="23"/>
        <v>Gonghe Zhen (Qìngyáng Shì)</v>
      </c>
      <c r="P317" t="str">
        <f t="shared" si="24"/>
        <v>Gonghe Zhen (Qìngyáng Shì)</v>
      </c>
    </row>
    <row r="318" spans="1:16" hidden="1" x14ac:dyDescent="0.25">
      <c r="A318" t="s">
        <v>1083</v>
      </c>
      <c r="B318" t="str">
        <f t="shared" si="20"/>
        <v>Gōngjiāwān Jiēdào</v>
      </c>
      <c r="C318" t="str">
        <f t="shared" si="21"/>
        <v>Gōngjiāwān Jiēdào</v>
      </c>
      <c r="D318" t="s">
        <v>1084</v>
      </c>
      <c r="E318" t="s">
        <v>231</v>
      </c>
      <c r="F318" t="str">
        <f t="shared" si="22"/>
        <v>龚家湾街道, 七里河区, 兰州市, 甘肃省</v>
      </c>
      <c r="G318">
        <v>47779</v>
      </c>
      <c r="H318" t="s">
        <v>78</v>
      </c>
      <c r="I318" t="s">
        <v>89</v>
      </c>
      <c r="J318">
        <f>VLOOKUP(F318,[1]!china_towns_second__2[[Column1]:[Y]],3,FALSE)</f>
        <v>36.054209761196397</v>
      </c>
      <c r="K318">
        <f>VLOOKUP(F318,[1]!china_towns_second__2[[Column1]:[Y]],2,FALSE)</f>
        <v>103.7456499</v>
      </c>
      <c r="L318" t="s">
        <v>4047</v>
      </c>
      <c r="M318" t="str">
        <f>VLOOKUP(I318,CHOOSE({1,2},Table11[Native],Table11[Name]),2,0)</f>
        <v>Qīlĭhé Qū</v>
      </c>
      <c r="N318" t="str">
        <f>VLOOKUP(H318,CHOOSE({1,2},Table11[Native],Table11[Name]),2,0)</f>
        <v>Lánzhōu Shì</v>
      </c>
      <c r="O318" t="str">
        <f t="shared" si="23"/>
        <v>Gongjiawan Jiedao (Lánzhōu Shì)</v>
      </c>
      <c r="P318" t="str">
        <f t="shared" si="24"/>
        <v>Gongjiawan Jiedao (Lánzhōu Shì)</v>
      </c>
    </row>
    <row r="319" spans="1:16" hidden="1" x14ac:dyDescent="0.25">
      <c r="A319" t="s">
        <v>1085</v>
      </c>
      <c r="B319" t="str">
        <f t="shared" si="20"/>
        <v>Gòngjĭng Zhèn</v>
      </c>
      <c r="C319" t="str">
        <f t="shared" si="21"/>
        <v>Gòngjĭng Zhèn</v>
      </c>
      <c r="D319" t="s">
        <v>1086</v>
      </c>
      <c r="E319" t="s">
        <v>213</v>
      </c>
      <c r="F319" t="str">
        <f t="shared" si="22"/>
        <v>贡井镇, 榆中县, 兰州市, 甘肃省</v>
      </c>
      <c r="G319">
        <v>5085</v>
      </c>
      <c r="H319" t="s">
        <v>78</v>
      </c>
      <c r="I319" t="s">
        <v>95</v>
      </c>
      <c r="J319">
        <f>VLOOKUP(F319,[1]!china_towns_second__2[[Column1]:[Y]],3,FALSE)</f>
        <v>36.053809596339697</v>
      </c>
      <c r="K319">
        <f>VLOOKUP(F319,[1]!china_towns_second__2[[Column1]:[Y]],2,FALSE)</f>
        <v>104.35158269999999</v>
      </c>
      <c r="L319" t="s">
        <v>4048</v>
      </c>
      <c r="M319" t="str">
        <f>VLOOKUP(I319,CHOOSE({1,2},Table11[Native],Table11[Name]),2,0)</f>
        <v>Yúzhōng Xiàn</v>
      </c>
      <c r="N319" t="str">
        <f>VLOOKUP(H319,CHOOSE({1,2},Table11[Native],Table11[Name]),2,0)</f>
        <v>Lánzhōu Shì</v>
      </c>
      <c r="O319" t="str">
        <f t="shared" si="23"/>
        <v>Gongjing Zhen (Lánzhōu Shì)</v>
      </c>
      <c r="P319" t="str">
        <f t="shared" si="24"/>
        <v>Gongjing Zhen (Lánzhōu Shì)</v>
      </c>
    </row>
    <row r="320" spans="1:16" hidden="1" x14ac:dyDescent="0.25">
      <c r="A320" t="s">
        <v>2360</v>
      </c>
      <c r="B320" t="str">
        <f t="shared" si="20"/>
        <v>Gōngmén Zhèn</v>
      </c>
      <c r="C320" t="str">
        <f t="shared" si="21"/>
        <v>Gōngmén Zhèn</v>
      </c>
      <c r="D320" t="s">
        <v>2361</v>
      </c>
      <c r="E320" t="s">
        <v>213</v>
      </c>
      <c r="F320" t="str">
        <f t="shared" si="22"/>
        <v>恭门镇, 张家川回族自治县, 天水市, 甘肃省</v>
      </c>
      <c r="G320">
        <v>23100</v>
      </c>
      <c r="H320" t="s">
        <v>169</v>
      </c>
      <c r="I320" t="s">
        <v>183</v>
      </c>
      <c r="J320">
        <f>VLOOKUP(F320,[1]!china_towns_second__2[[Column1]:[Y]],3,FALSE)</f>
        <v>34.960630630635002</v>
      </c>
      <c r="K320">
        <f>VLOOKUP(F320,[1]!china_towns_second__2[[Column1]:[Y]],2,FALSE)</f>
        <v>106.34229209999999</v>
      </c>
      <c r="L320" t="s">
        <v>4649</v>
      </c>
      <c r="M320" t="str">
        <f>VLOOKUP(I320,CHOOSE({1,2},Table11[Native],Table11[Name]),2,0)</f>
        <v>Zhāngjiāchuān Huízú Zìzhìxiàn</v>
      </c>
      <c r="N320" t="str">
        <f>VLOOKUP(H320,CHOOSE({1,2},Table11[Native],Table11[Name]),2,0)</f>
        <v>Tiānshuĭ Shì</v>
      </c>
      <c r="O320" t="str">
        <f t="shared" si="23"/>
        <v>Gongmen Zhen (Tiānshuĭ Shì)</v>
      </c>
      <c r="P320" t="str">
        <f t="shared" si="24"/>
        <v>Gongmen Zhen (Tiānshuĭ Shì)</v>
      </c>
    </row>
    <row r="321" spans="1:16" hidden="1" x14ac:dyDescent="0.25">
      <c r="A321" t="s">
        <v>256</v>
      </c>
      <c r="B321" t="str">
        <f t="shared" si="20"/>
        <v>Gōngnónglù Jiēdào</v>
      </c>
      <c r="C321" t="str">
        <f t="shared" si="21"/>
        <v>Gōngnónglù Jiēdào</v>
      </c>
      <c r="D321" t="s">
        <v>257</v>
      </c>
      <c r="E321" t="s">
        <v>231</v>
      </c>
      <c r="F321" t="str">
        <f t="shared" si="22"/>
        <v>工农路街道, 白银区, 白银市, 甘肃省</v>
      </c>
      <c r="G321">
        <v>35599</v>
      </c>
      <c r="H321" t="s">
        <v>6</v>
      </c>
      <c r="I321" t="s">
        <v>9</v>
      </c>
      <c r="J321">
        <f>VLOOKUP(F321,[1]!china_towns_second__2[[Column1]:[Y]],3,FALSE)</f>
        <v>36.571138900622302</v>
      </c>
      <c r="K321">
        <f>VLOOKUP(F321,[1]!china_towns_second__2[[Column1]:[Y]],2,FALSE)</f>
        <v>104.1474169</v>
      </c>
      <c r="L321" t="s">
        <v>3668</v>
      </c>
      <c r="M321" t="str">
        <f>VLOOKUP(I321,CHOOSE({1,2},Table11[Native],Table11[Name]),2,0)</f>
        <v>Báiyín Qū</v>
      </c>
      <c r="N321" t="str">
        <f>VLOOKUP(H321,CHOOSE({1,2},Table11[Native],Table11[Name]),2,0)</f>
        <v>Báiyín Shì</v>
      </c>
      <c r="O321" t="str">
        <f t="shared" si="23"/>
        <v>Gongnonglu Jiedao (Báiyín Shì)</v>
      </c>
      <c r="P321" t="str">
        <f t="shared" si="24"/>
        <v>Gongnonglu Jiedao (Báiyín Shì)</v>
      </c>
    </row>
    <row r="322" spans="1:16" hidden="1" x14ac:dyDescent="0.25">
      <c r="A322" t="s">
        <v>1087</v>
      </c>
      <c r="B322" t="str">
        <f t="shared" ref="B322:B385" si="25">IF(COUNTIF(A:A,A322)&gt;1,_xlfn.CONCAT(A322," (",N322,")"),A322)</f>
        <v>Gŏngxīngdūn Jiēdào</v>
      </c>
      <c r="C322" t="str">
        <f t="shared" ref="C322:C385" si="26">IF(COUNTIF(B:B,B322)&gt;1,_xlfn.CONCAT(A322," (",M322,")"),B322)</f>
        <v>Gŏngxīngdūn Jiēdào</v>
      </c>
      <c r="D322" t="s">
        <v>1088</v>
      </c>
      <c r="E322" t="s">
        <v>231</v>
      </c>
      <c r="F322" t="str">
        <f t="shared" ref="F322:F385" si="27">_xlfn.CONCAT(D322,", ",I322,", ",H322,", ","甘肃省")</f>
        <v>拱星墩街道, 城关区, 兰州市, 甘肃省</v>
      </c>
      <c r="G322">
        <v>85634</v>
      </c>
      <c r="H322" t="s">
        <v>78</v>
      </c>
      <c r="I322" t="s">
        <v>82</v>
      </c>
      <c r="J322">
        <f>VLOOKUP(F322,[1]!china_towns_second__2[[Column1]:[Y]],3,FALSE)</f>
        <v>36.045685885914097</v>
      </c>
      <c r="K322">
        <f>VLOOKUP(F322,[1]!china_towns_second__2[[Column1]:[Y]],2,FALSE)</f>
        <v>103.88589469999999</v>
      </c>
      <c r="L322" t="s">
        <v>4049</v>
      </c>
      <c r="M322" t="str">
        <f>VLOOKUP(I322,CHOOSE({1,2},Table11[Native],Table11[Name]),2,0)</f>
        <v>Chéngguān Qū</v>
      </c>
      <c r="N322" t="str">
        <f>VLOOKUP(H322,CHOOSE({1,2},Table11[Native],Table11[Name]),2,0)</f>
        <v>Lánzhōu Shì</v>
      </c>
      <c r="O322" t="str">
        <f t="shared" ref="O322:O385" si="28">_xlfn.CONCAT(L322," (",N322,")")</f>
        <v>Gongxingdun Jiedao (Lánzhōu Shì)</v>
      </c>
      <c r="P322" t="str">
        <f t="shared" ref="P322:P385" si="29">IF(COUNTIF(O:O,O322)&gt;1,_xlfn.CONCAT(L322," (",M322,")"),O322)</f>
        <v>Gongxingdun Jiedao (Lánzhōu Shì)</v>
      </c>
    </row>
    <row r="323" spans="1:16" hidden="1" x14ac:dyDescent="0.25">
      <c r="A323" t="s">
        <v>911</v>
      </c>
      <c r="B323" t="str">
        <f t="shared" si="25"/>
        <v>Gōngyè Yuánqū Guănwĕihuì</v>
      </c>
      <c r="C323" t="str">
        <f t="shared" si="26"/>
        <v>Gōngyè Yuánqū Guănwĕihuì</v>
      </c>
      <c r="D323" t="s">
        <v>912</v>
      </c>
      <c r="E323" t="s">
        <v>326</v>
      </c>
      <c r="F323" t="str">
        <f t="shared" si="27"/>
        <v>工业园区管委会, 金塔县, 酒泉市, 甘肃省</v>
      </c>
      <c r="G323">
        <v>1812</v>
      </c>
      <c r="H323" t="s">
        <v>63</v>
      </c>
      <c r="I323" t="s">
        <v>70</v>
      </c>
      <c r="J323" t="e">
        <f>VLOOKUP(F323,[1]!china_towns_second__2[[Column1]:[Y]],3,FALSE)</f>
        <v>#N/A</v>
      </c>
      <c r="K323" t="e">
        <f>VLOOKUP(F323,[1]!china_towns_second__2[[Column1]:[Y]],2,FALSE)</f>
        <v>#N/A</v>
      </c>
      <c r="L323" t="s">
        <v>3967</v>
      </c>
      <c r="M323" t="str">
        <f>VLOOKUP(I323,CHOOSE({1,2},Table11[Native],Table11[Name]),2,0)</f>
        <v>Jīntă Xiàn</v>
      </c>
      <c r="N323" t="str">
        <f>VLOOKUP(H323,CHOOSE({1,2},Table11[Native],Table11[Name]),2,0)</f>
        <v>Jiŭquán Shì</v>
      </c>
      <c r="O323" t="str">
        <f t="shared" si="28"/>
        <v>Gongye Yuanqu Guanweihui (Jiŭquán Shì)</v>
      </c>
      <c r="P323" t="str">
        <f t="shared" si="29"/>
        <v>Gongye Yuanqu Guanweihui (Jiŭquán Shì)</v>
      </c>
    </row>
    <row r="324" spans="1:16" hidden="1" x14ac:dyDescent="0.25">
      <c r="A324" t="s">
        <v>909</v>
      </c>
      <c r="B324" t="str">
        <f t="shared" si="25"/>
        <v>Gōngyèyuán Jiēdào</v>
      </c>
      <c r="C324" t="str">
        <f t="shared" si="26"/>
        <v>Gōngyèyuán Jiēdào</v>
      </c>
      <c r="D324" t="s">
        <v>910</v>
      </c>
      <c r="E324" t="s">
        <v>231</v>
      </c>
      <c r="F324" t="str">
        <f t="shared" si="27"/>
        <v>工业园街道, 肃州区, 酒泉市, 甘肃省</v>
      </c>
      <c r="G324">
        <v>11281</v>
      </c>
      <c r="H324" t="s">
        <v>63</v>
      </c>
      <c r="I324" t="s">
        <v>74</v>
      </c>
      <c r="J324">
        <f>VLOOKUP(F324,[1]!china_towns_second__2[[Column1]:[Y]],3,FALSE)</f>
        <v>39.686798381848803</v>
      </c>
      <c r="K324">
        <f>VLOOKUP(F324,[1]!china_towns_second__2[[Column1]:[Y]],2,FALSE)</f>
        <v>98.504790979999996</v>
      </c>
      <c r="L324" t="s">
        <v>3966</v>
      </c>
      <c r="M324" t="str">
        <f>VLOOKUP(I324,CHOOSE({1,2},Table11[Native],Table11[Name]),2,0)</f>
        <v>Sùzhōu Qū</v>
      </c>
      <c r="N324" t="str">
        <f>VLOOKUP(H324,CHOOSE({1,2},Table11[Native],Table11[Name]),2,0)</f>
        <v>Jiŭquán Shì</v>
      </c>
      <c r="O324" t="str">
        <f t="shared" si="28"/>
        <v>Gongyeyuan Jiedao (Jiŭquán Shì)</v>
      </c>
      <c r="P324" t="str">
        <f t="shared" si="29"/>
        <v>Gongyeyuan Jiedao (Jiŭquán Shì)</v>
      </c>
    </row>
    <row r="325" spans="1:16" hidden="1" x14ac:dyDescent="0.25">
      <c r="A325" t="s">
        <v>258</v>
      </c>
      <c r="B325" t="str">
        <f t="shared" si="25"/>
        <v>Gōngyuánlù Jiēdào</v>
      </c>
      <c r="C325" t="str">
        <f t="shared" si="26"/>
        <v>Gōngyuánlù Jiēdào</v>
      </c>
      <c r="D325" t="s">
        <v>259</v>
      </c>
      <c r="E325" t="s">
        <v>231</v>
      </c>
      <c r="F325" t="str">
        <f t="shared" si="27"/>
        <v>公园路街道, 白银区, 白银市, 甘肃省</v>
      </c>
      <c r="G325">
        <v>66140</v>
      </c>
      <c r="H325" t="s">
        <v>6</v>
      </c>
      <c r="I325" t="s">
        <v>9</v>
      </c>
      <c r="J325">
        <f>VLOOKUP(F325,[1]!china_towns_second__2[[Column1]:[Y]],3,FALSE)</f>
        <v>36.522005380525002</v>
      </c>
      <c r="K325">
        <f>VLOOKUP(F325,[1]!china_towns_second__2[[Column1]:[Y]],2,FALSE)</f>
        <v>104.1980861</v>
      </c>
      <c r="L325" t="s">
        <v>3669</v>
      </c>
      <c r="M325" t="str">
        <f>VLOOKUP(I325,CHOOSE({1,2},Table11[Native],Table11[Name]),2,0)</f>
        <v>Báiyín Qū</v>
      </c>
      <c r="N325" t="str">
        <f>VLOOKUP(H325,CHOOSE({1,2},Table11[Native],Table11[Name]),2,0)</f>
        <v>Báiyín Shì</v>
      </c>
      <c r="O325" t="str">
        <f t="shared" si="28"/>
        <v>Gongyuanlu Jiedao (Báiyín Shì)</v>
      </c>
      <c r="P325" t="str">
        <f t="shared" si="29"/>
        <v>Gongyuanlu Jiedao (Báiyín Shì)</v>
      </c>
    </row>
    <row r="326" spans="1:16" hidden="1" x14ac:dyDescent="0.25">
      <c r="A326" t="s">
        <v>1337</v>
      </c>
      <c r="B326" t="str">
        <f t="shared" si="25"/>
        <v>Guānbŭ Xiāng</v>
      </c>
      <c r="C326" t="str">
        <f t="shared" si="26"/>
        <v>Guānbŭ Xiāng</v>
      </c>
      <c r="D326" t="s">
        <v>1338</v>
      </c>
      <c r="E326" t="s">
        <v>216</v>
      </c>
      <c r="F326" t="str">
        <f t="shared" si="27"/>
        <v>关卜乡, 东乡族自治县, 临夏回族自治州, 甘肃省</v>
      </c>
      <c r="G326">
        <v>8426</v>
      </c>
      <c r="H326" t="s">
        <v>98</v>
      </c>
      <c r="I326" t="s">
        <v>100</v>
      </c>
      <c r="J326" t="e">
        <f>VLOOKUP(F326,[1]!china_towns_second__2[[Column1]:[Y]],3,FALSE)</f>
        <v>#N/A</v>
      </c>
      <c r="K326" t="e">
        <f>VLOOKUP(F326,[1]!china_towns_second__2[[Column1]:[Y]],2,FALSE)</f>
        <v>#N/A</v>
      </c>
      <c r="L326" t="s">
        <v>4170</v>
      </c>
      <c r="M326" t="str">
        <f>VLOOKUP(I326,CHOOSE({1,2},Table11[Native],Table11[Name]),2,0)</f>
        <v>Dōngxiāngzú Zìzhìxiàn</v>
      </c>
      <c r="N326" t="str">
        <f>VLOOKUP(H326,CHOOSE({1,2},Table11[Native],Table11[Name]),2,0)</f>
        <v>Línxià Huízú Zìzhìzhōu</v>
      </c>
      <c r="O326" t="str">
        <f t="shared" si="28"/>
        <v>Guanbu Xiang (Línxià Huízú Zìzhìzhōu)</v>
      </c>
      <c r="P326" t="str">
        <f t="shared" si="29"/>
        <v>Guanbu Xiang (Línxià Huízú Zìzhìzhōu)</v>
      </c>
    </row>
    <row r="327" spans="1:16" hidden="1" x14ac:dyDescent="0.25">
      <c r="A327" t="s">
        <v>1339</v>
      </c>
      <c r="B327" t="str">
        <f t="shared" si="25"/>
        <v>Guānfāng Xiāng</v>
      </c>
      <c r="C327" t="str">
        <f t="shared" si="26"/>
        <v>Guānfāng Xiāng</v>
      </c>
      <c r="D327" t="s">
        <v>1340</v>
      </c>
      <c r="E327" t="s">
        <v>216</v>
      </c>
      <c r="F327" t="str">
        <f t="shared" si="27"/>
        <v>官坊乡, 广河县, 临夏回族自治州, 甘肃省</v>
      </c>
      <c r="G327">
        <v>8082</v>
      </c>
      <c r="H327" t="s">
        <v>98</v>
      </c>
      <c r="I327" t="s">
        <v>102</v>
      </c>
      <c r="J327" t="e">
        <f>VLOOKUP(F327,[1]!china_towns_second__2[[Column1]:[Y]],3,FALSE)</f>
        <v>#N/A</v>
      </c>
      <c r="K327" t="e">
        <f>VLOOKUP(F327,[1]!china_towns_second__2[[Column1]:[Y]],2,FALSE)</f>
        <v>#N/A</v>
      </c>
      <c r="L327" t="s">
        <v>4171</v>
      </c>
      <c r="M327" t="str">
        <f>VLOOKUP(I327,CHOOSE({1,2},Table11[Native],Table11[Name]),2,0)</f>
        <v>Guănghé Xiàn</v>
      </c>
      <c r="N327" t="str">
        <f>VLOOKUP(H327,CHOOSE({1,2},Table11[Native],Table11[Name]),2,0)</f>
        <v>Línxià Huízú Zìzhìzhōu</v>
      </c>
      <c r="O327" t="str">
        <f t="shared" si="28"/>
        <v>Guanfang Xiang (Línxià Huízú Zìzhìzhōu)</v>
      </c>
      <c r="P327" t="str">
        <f t="shared" si="29"/>
        <v>Guanfang Xiang (Línxià Huízú Zìzhìzhōu)</v>
      </c>
    </row>
    <row r="328" spans="1:16" hidden="1" x14ac:dyDescent="0.25">
      <c r="A328" t="s">
        <v>1089</v>
      </c>
      <c r="B328" t="str">
        <f t="shared" si="25"/>
        <v>Guăngwŭmén Jiēdào</v>
      </c>
      <c r="C328" t="str">
        <f t="shared" si="26"/>
        <v>Guăngwŭmén Jiēdào</v>
      </c>
      <c r="D328" t="s">
        <v>1090</v>
      </c>
      <c r="E328" t="s">
        <v>231</v>
      </c>
      <c r="F328" t="str">
        <f t="shared" si="27"/>
        <v>广武门街道, 城关区, 兰州市, 甘肃省</v>
      </c>
      <c r="G328">
        <v>51955</v>
      </c>
      <c r="H328" t="s">
        <v>78</v>
      </c>
      <c r="I328" t="s">
        <v>82</v>
      </c>
      <c r="J328">
        <f>VLOOKUP(F328,[1]!china_towns_second__2[[Column1]:[Y]],3,FALSE)</f>
        <v>36.0597239751662</v>
      </c>
      <c r="K328">
        <f>VLOOKUP(F328,[1]!china_towns_second__2[[Column1]:[Y]],2,FALSE)</f>
        <v>103.8375604</v>
      </c>
      <c r="L328" t="s">
        <v>4050</v>
      </c>
      <c r="M328" t="str">
        <f>VLOOKUP(I328,CHOOSE({1,2},Table11[Native],Table11[Name]),2,0)</f>
        <v>Chéngguān Qū</v>
      </c>
      <c r="N328" t="str">
        <f>VLOOKUP(H328,CHOOSE({1,2},Table11[Native],Table11[Name]),2,0)</f>
        <v>Lánzhōu Shì</v>
      </c>
      <c r="O328" t="str">
        <f t="shared" si="28"/>
        <v>Guangwumen Jiedao (Lánzhōu Shì)</v>
      </c>
      <c r="P328" t="str">
        <f t="shared" si="29"/>
        <v>Guangwumen Jiedao (Lánzhōu Shì)</v>
      </c>
    </row>
    <row r="329" spans="1:16" hidden="1" x14ac:dyDescent="0.25">
      <c r="A329" t="s">
        <v>913</v>
      </c>
      <c r="B329" t="str">
        <f t="shared" si="25"/>
        <v>Guăngzhì Zàngzú Xiāng</v>
      </c>
      <c r="C329" t="str">
        <f t="shared" si="26"/>
        <v>Guăngzhì Zàngzú Xiāng</v>
      </c>
      <c r="D329" t="s">
        <v>914</v>
      </c>
      <c r="E329" t="s">
        <v>216</v>
      </c>
      <c r="F329" t="str">
        <f t="shared" si="27"/>
        <v>广至藏族乡, 瓜州县, 酒泉市, 甘肃省</v>
      </c>
      <c r="G329">
        <v>8349</v>
      </c>
      <c r="H329" t="s">
        <v>63</v>
      </c>
      <c r="I329" t="s">
        <v>68</v>
      </c>
      <c r="J329" t="e">
        <f>VLOOKUP(F329,[1]!china_towns_second__2[[Column1]:[Y]],3,FALSE)</f>
        <v>#N/A</v>
      </c>
      <c r="K329" t="e">
        <f>VLOOKUP(F329,[1]!china_towns_second__2[[Column1]:[Y]],2,FALSE)</f>
        <v>#N/A</v>
      </c>
      <c r="L329" t="s">
        <v>3968</v>
      </c>
      <c r="M329" t="str">
        <f>VLOOKUP(I329,CHOOSE({1,2},Table11[Native],Table11[Name]),2,0)</f>
        <v>Guāzhōu Xiàn</v>
      </c>
      <c r="N329" t="str">
        <f>VLOOKUP(H329,CHOOSE({1,2},Table11[Native],Table11[Name]),2,0)</f>
        <v>Jiŭquán Shì</v>
      </c>
      <c r="O329" t="str">
        <f t="shared" si="28"/>
        <v>Guangzhi Zangzu Xiang (Jiŭquán Shì)</v>
      </c>
      <c r="P329" t="str">
        <f t="shared" si="29"/>
        <v>Guangzhi Zangzu Xiang (Jiŭquán Shì)</v>
      </c>
    </row>
    <row r="330" spans="1:16" hidden="1" x14ac:dyDescent="0.25">
      <c r="A330" t="s">
        <v>841</v>
      </c>
      <c r="B330" t="str">
        <f t="shared" si="25"/>
        <v>Guăngzhōulù Jiēdào</v>
      </c>
      <c r="C330" t="str">
        <f t="shared" si="26"/>
        <v>Guăngzhōulù Jiēdào</v>
      </c>
      <c r="D330" t="s">
        <v>842</v>
      </c>
      <c r="E330" t="s">
        <v>231</v>
      </c>
      <c r="F330" t="str">
        <f t="shared" si="27"/>
        <v>广州路街道, 金川区, 金昌市, 甘肃省</v>
      </c>
      <c r="G330">
        <v>21623</v>
      </c>
      <c r="H330" t="s">
        <v>57</v>
      </c>
      <c r="I330" t="s">
        <v>59</v>
      </c>
      <c r="J330">
        <f>VLOOKUP(F330,[1]!china_towns_second__2[[Column1]:[Y]],3,FALSE)</f>
        <v>38.5219222982427</v>
      </c>
      <c r="K330">
        <f>VLOOKUP(F330,[1]!china_towns_second__2[[Column1]:[Y]],2,FALSE)</f>
        <v>102.2000039</v>
      </c>
      <c r="L330" t="s">
        <v>3935</v>
      </c>
      <c r="M330" t="str">
        <f>VLOOKUP(I330,CHOOSE({1,2},Table11[Native],Table11[Name]),2,0)</f>
        <v>Jīnchuān Qū</v>
      </c>
      <c r="N330" t="str">
        <f>VLOOKUP(H330,CHOOSE({1,2},Table11[Native],Table11[Name]),2,0)</f>
        <v>Jīnchāng Shì</v>
      </c>
      <c r="O330" t="str">
        <f t="shared" si="28"/>
        <v>Guangzhoulu Jiedao (Jīnchāng Shì)</v>
      </c>
      <c r="P330" t="str">
        <f t="shared" si="29"/>
        <v>Guangzhoulu Jiedao (Jīnchāng Shì)</v>
      </c>
    </row>
    <row r="331" spans="1:16" hidden="1" x14ac:dyDescent="0.25">
      <c r="A331" t="s">
        <v>1341</v>
      </c>
      <c r="B331" t="str">
        <f t="shared" si="25"/>
        <v>Guānjiāchuān Xiāng</v>
      </c>
      <c r="C331" t="str">
        <f t="shared" si="26"/>
        <v>Guānjiāchuān Xiāng</v>
      </c>
      <c r="D331" t="s">
        <v>1342</v>
      </c>
      <c r="E331" t="s">
        <v>216</v>
      </c>
      <c r="F331" t="str">
        <f t="shared" si="27"/>
        <v>关家川乡, 积石山保安族东乡族撒拉族自治县, 临夏回族自治州, 甘肃省</v>
      </c>
      <c r="G331">
        <v>11211</v>
      </c>
      <c r="H331" t="s">
        <v>98</v>
      </c>
      <c r="I331" t="s">
        <v>106</v>
      </c>
      <c r="J331" t="e">
        <f>VLOOKUP(F331,[1]!china_towns_second__2[[Column1]:[Y]],3,FALSE)</f>
        <v>#N/A</v>
      </c>
      <c r="K331" t="e">
        <f>VLOOKUP(F331,[1]!china_towns_second__2[[Column1]:[Y]],2,FALSE)</f>
        <v>#N/A</v>
      </c>
      <c r="L331" t="s">
        <v>4172</v>
      </c>
      <c r="M331" t="str">
        <f>VLOOKUP(I331,CHOOSE({1,2},Table11[Native],Table11[Name]),2,0)</f>
        <v>Jīshíshān Băo'ānzú Dōngxiāngzú Sālāzú Zìzhìxiàn</v>
      </c>
      <c r="N331" t="str">
        <f>VLOOKUP(H331,CHOOSE({1,2},Table11[Native],Table11[Name]),2,0)</f>
        <v>Línxià Huízú Zìzhìzhōu</v>
      </c>
      <c r="O331" t="str">
        <f t="shared" si="28"/>
        <v>Guanjiachuan Xiang (Línxià Huízú Zìzhìzhōu)</v>
      </c>
      <c r="P331" t="str">
        <f t="shared" si="29"/>
        <v>Guanjiachuan Xiang (Línxià Huízú Zìzhìzhōu)</v>
      </c>
    </row>
    <row r="332" spans="1:16" hidden="1" x14ac:dyDescent="0.25">
      <c r="A332" t="s">
        <v>1343</v>
      </c>
      <c r="B332" t="str">
        <f t="shared" si="25"/>
        <v>Guānshān Xiāng</v>
      </c>
      <c r="C332" t="str">
        <f t="shared" si="26"/>
        <v>Guānshān Xiāng</v>
      </c>
      <c r="D332" t="s">
        <v>1344</v>
      </c>
      <c r="E332" t="s">
        <v>216</v>
      </c>
      <c r="F332" t="str">
        <f t="shared" si="27"/>
        <v>关山乡, 永靖县, 临夏回族自治州, 甘肃省</v>
      </c>
      <c r="G332">
        <v>6530</v>
      </c>
      <c r="H332" t="s">
        <v>98</v>
      </c>
      <c r="I332" t="s">
        <v>114</v>
      </c>
      <c r="J332" t="e">
        <f>VLOOKUP(F332,[1]!china_towns_second__2[[Column1]:[Y]],3,FALSE)</f>
        <v>#N/A</v>
      </c>
      <c r="K332" t="e">
        <f>VLOOKUP(F332,[1]!china_towns_second__2[[Column1]:[Y]],2,FALSE)</f>
        <v>#N/A</v>
      </c>
      <c r="L332" t="s">
        <v>4173</v>
      </c>
      <c r="M332" t="str">
        <f>VLOOKUP(I332,CHOOSE({1,2},Table11[Native],Table11[Name]),2,0)</f>
        <v>Yŏngjìng Xiàn</v>
      </c>
      <c r="N332" t="str">
        <f>VLOOKUP(H332,CHOOSE({1,2},Table11[Native],Table11[Name]),2,0)</f>
        <v>Línxià Huízú Zìzhìzhōu</v>
      </c>
      <c r="O332" t="str">
        <f t="shared" si="28"/>
        <v>Guanshan Xiang (Línxià Huízú Zìzhìzhōu)</v>
      </c>
      <c r="P332" t="str">
        <f t="shared" si="29"/>
        <v>Guanshan Xiang (Línxià Huízú Zìzhìzhōu)</v>
      </c>
    </row>
    <row r="333" spans="1:16" hidden="1" x14ac:dyDescent="0.25">
      <c r="A333" t="s">
        <v>1592</v>
      </c>
      <c r="B333" t="str">
        <f t="shared" si="25"/>
        <v>Guāntíng Zhèn</v>
      </c>
      <c r="C333" t="str">
        <f t="shared" si="26"/>
        <v>Guāntíng Zhèn</v>
      </c>
      <c r="D333" t="s">
        <v>1593</v>
      </c>
      <c r="E333" t="s">
        <v>213</v>
      </c>
      <c r="F333" t="str">
        <f t="shared" si="27"/>
        <v>官亭镇, 宕昌县, 陇南市, 甘肃省</v>
      </c>
      <c r="G333">
        <v>10064</v>
      </c>
      <c r="H333" t="s">
        <v>116</v>
      </c>
      <c r="I333" t="s">
        <v>128</v>
      </c>
      <c r="J333">
        <f>VLOOKUP(F333,[1]!china_towns_second__2[[Column1]:[Y]],3,FALSE)</f>
        <v>33.836205851822399</v>
      </c>
      <c r="K333">
        <f>VLOOKUP(F333,[1]!china_towns_second__2[[Column1]:[Y]],2,FALSE)</f>
        <v>104.5105228</v>
      </c>
      <c r="L333" t="s">
        <v>4291</v>
      </c>
      <c r="M333" t="str">
        <f>VLOOKUP(I333,CHOOSE({1,2},Table11[Native],Table11[Name]),2,0)</f>
        <v>Tànchāng Xiàn</v>
      </c>
      <c r="N333" t="str">
        <f>VLOOKUP(H333,CHOOSE({1,2},Table11[Native],Table11[Name]),2,0)</f>
        <v>Lŏngnán Shì</v>
      </c>
      <c r="O333" t="str">
        <f t="shared" si="28"/>
        <v>Guanting Zhen (Lŏngnán Shì)</v>
      </c>
      <c r="P333" t="str">
        <f t="shared" si="29"/>
        <v>Guanting Zhen (Lŏngnán Shì)</v>
      </c>
    </row>
    <row r="334" spans="1:16" hidden="1" x14ac:dyDescent="0.25">
      <c r="A334" t="s">
        <v>2362</v>
      </c>
      <c r="B334" t="str">
        <f t="shared" si="25"/>
        <v>Guānzi Zhèn</v>
      </c>
      <c r="C334" t="str">
        <f t="shared" si="26"/>
        <v>Guānzi Zhèn</v>
      </c>
      <c r="D334" t="s">
        <v>2363</v>
      </c>
      <c r="E334" t="s">
        <v>213</v>
      </c>
      <c r="F334" t="str">
        <f t="shared" si="27"/>
        <v>关子镇, 秦州区, 天水市, 甘肃省</v>
      </c>
      <c r="G334">
        <v>24176</v>
      </c>
      <c r="H334" t="s">
        <v>169</v>
      </c>
      <c r="I334" t="s">
        <v>179</v>
      </c>
      <c r="J334">
        <f>VLOOKUP(F334,[1]!china_towns_second__2[[Column1]:[Y]],3,FALSE)</f>
        <v>34.6078652380669</v>
      </c>
      <c r="K334">
        <f>VLOOKUP(F334,[1]!china_towns_second__2[[Column1]:[Y]],2,FALSE)</f>
        <v>105.34387890000001</v>
      </c>
      <c r="L334" t="s">
        <v>4650</v>
      </c>
      <c r="M334" t="str">
        <f>VLOOKUP(I334,CHOOSE({1,2},Table11[Native],Table11[Name]),2,0)</f>
        <v>Qínzhōu Qū</v>
      </c>
      <c r="N334" t="str">
        <f>VLOOKUP(H334,CHOOSE({1,2},Table11[Native],Table11[Name]),2,0)</f>
        <v>Tiānshuĭ Shì</v>
      </c>
      <c r="O334" t="str">
        <f t="shared" si="28"/>
        <v>Guanzi Zhen (Tiānshuĭ Shì)</v>
      </c>
      <c r="P334" t="str">
        <f t="shared" si="29"/>
        <v>Guanzi Zhen (Tiānshuĭ Shì)</v>
      </c>
    </row>
    <row r="335" spans="1:16" hidden="1" x14ac:dyDescent="0.25">
      <c r="A335" t="s">
        <v>915</v>
      </c>
      <c r="B335" t="str">
        <f t="shared" si="25"/>
        <v>Guāzhōu Zhèn</v>
      </c>
      <c r="C335" t="str">
        <f t="shared" si="26"/>
        <v>Guāzhōu Zhèn</v>
      </c>
      <c r="D335" t="s">
        <v>916</v>
      </c>
      <c r="E335" t="s">
        <v>213</v>
      </c>
      <c r="F335" t="str">
        <f t="shared" si="27"/>
        <v>瓜州镇, 瓜州县, 酒泉市, 甘肃省</v>
      </c>
      <c r="G335">
        <v>8022</v>
      </c>
      <c r="H335" t="s">
        <v>63</v>
      </c>
      <c r="I335" t="s">
        <v>68</v>
      </c>
      <c r="J335">
        <f>VLOOKUP(F335,[1]!china_towns_second__2[[Column1]:[Y]],3,FALSE)</f>
        <v>40.4843598043499</v>
      </c>
      <c r="K335">
        <f>VLOOKUP(F335,[1]!china_towns_second__2[[Column1]:[Y]],2,FALSE)</f>
        <v>95.457097610000005</v>
      </c>
      <c r="L335" t="s">
        <v>3969</v>
      </c>
      <c r="M335" t="str">
        <f>VLOOKUP(I335,CHOOSE({1,2},Table11[Native],Table11[Name]),2,0)</f>
        <v>Guāzhōu Xiàn</v>
      </c>
      <c r="N335" t="str">
        <f>VLOOKUP(H335,CHOOSE({1,2},Table11[Native],Table11[Name]),2,0)</f>
        <v>Jiŭquán Shì</v>
      </c>
      <c r="O335" t="str">
        <f t="shared" si="28"/>
        <v>Guazhou Zhen (Jiŭquán Shì)</v>
      </c>
      <c r="P335" t="str">
        <f t="shared" si="29"/>
        <v>Guazhou Zhen (Jiŭquán Shì)</v>
      </c>
    </row>
    <row r="336" spans="1:16" hidden="1" x14ac:dyDescent="0.25">
      <c r="A336" t="s">
        <v>917</v>
      </c>
      <c r="B336" t="str">
        <f t="shared" si="25"/>
        <v>Gŭchéng Xiāng</v>
      </c>
      <c r="C336" t="str">
        <f t="shared" si="26"/>
        <v>Gŭchéng Xiāng</v>
      </c>
      <c r="D336" t="s">
        <v>918</v>
      </c>
      <c r="E336" t="s">
        <v>216</v>
      </c>
      <c r="F336" t="str">
        <f t="shared" si="27"/>
        <v>古城乡, 金塔县, 酒泉市, 甘肃省</v>
      </c>
      <c r="G336">
        <v>11375</v>
      </c>
      <c r="H336" t="s">
        <v>63</v>
      </c>
      <c r="I336" t="s">
        <v>70</v>
      </c>
      <c r="J336" t="e">
        <f>VLOOKUP(F336,[1]!china_towns_second__2[[Column1]:[Y]],3,FALSE)</f>
        <v>#N/A</v>
      </c>
      <c r="K336" t="e">
        <f>VLOOKUP(F336,[1]!china_towns_second__2[[Column1]:[Y]],2,FALSE)</f>
        <v>#N/A</v>
      </c>
      <c r="L336" t="s">
        <v>3970</v>
      </c>
      <c r="M336" t="str">
        <f>VLOOKUP(I336,CHOOSE({1,2},Table11[Native],Table11[Name]),2,0)</f>
        <v>Jīntă Xiàn</v>
      </c>
      <c r="N336" t="str">
        <f>VLOOKUP(H336,CHOOSE({1,2},Table11[Native],Table11[Name]),2,0)</f>
        <v>Jiŭquán Shì</v>
      </c>
      <c r="O336" t="str">
        <f t="shared" si="28"/>
        <v>Gucheng Xiang (Jiŭquán Shì)</v>
      </c>
      <c r="P336" t="str">
        <f t="shared" si="29"/>
        <v>Gucheng Xiang (Jiŭquán Shì)</v>
      </c>
    </row>
    <row r="337" spans="1:16" hidden="1" x14ac:dyDescent="0.25">
      <c r="A337" t="s">
        <v>1594</v>
      </c>
      <c r="B337" t="str">
        <f t="shared" si="25"/>
        <v>Gùchéng Zhèn (Lŏngnán Shì)</v>
      </c>
      <c r="C337" t="str">
        <f t="shared" si="26"/>
        <v>Gùchéng Zhèn (Lŏngnán Shì)</v>
      </c>
      <c r="D337" t="s">
        <v>1595</v>
      </c>
      <c r="E337" t="s">
        <v>213</v>
      </c>
      <c r="F337" t="str">
        <f t="shared" si="27"/>
        <v>固城镇, 礼县, 陇南市, 甘肃省</v>
      </c>
      <c r="G337">
        <v>11096</v>
      </c>
      <c r="H337" t="s">
        <v>116</v>
      </c>
      <c r="I337" t="s">
        <v>126</v>
      </c>
      <c r="J337">
        <f>VLOOKUP(F337,[1]!china_towns_second__2[[Column1]:[Y]],3,FALSE)</f>
        <v>34.446461811127001</v>
      </c>
      <c r="K337">
        <f>VLOOKUP(F337,[1]!china_towns_second__2[[Column1]:[Y]],2,FALSE)</f>
        <v>105.21819929999999</v>
      </c>
      <c r="L337" t="s">
        <v>5082</v>
      </c>
      <c r="M337" t="str">
        <f>VLOOKUP(I337,CHOOSE({1,2},Table11[Native],Table11[Name]),2,0)</f>
        <v>Lĭ Xiàn</v>
      </c>
      <c r="N337" t="str">
        <f>VLOOKUP(H337,CHOOSE({1,2},Table11[Native],Table11[Name]),2,0)</f>
        <v>Lŏngnán Shì</v>
      </c>
      <c r="O337" t="str">
        <f t="shared" si="28"/>
        <v>Gucheng Zhen (Longnan Shi) (Lŏngnán Shì)</v>
      </c>
      <c r="P337" t="str">
        <f t="shared" si="29"/>
        <v>Gucheng Zhen (Longnan Shi) (Lŏngnán Shì)</v>
      </c>
    </row>
    <row r="338" spans="1:16" hidden="1" x14ac:dyDescent="0.25">
      <c r="A338" t="s">
        <v>1594</v>
      </c>
      <c r="B338" t="str">
        <f t="shared" si="25"/>
        <v>Gùchéng Zhèn (Qìngyáng Shì)</v>
      </c>
      <c r="C338" t="str">
        <f t="shared" si="26"/>
        <v>Gùchéng Zhèn (Qìngyáng Shì)</v>
      </c>
      <c r="D338" t="s">
        <v>1595</v>
      </c>
      <c r="E338" t="s">
        <v>213</v>
      </c>
      <c r="F338" t="str">
        <f t="shared" si="27"/>
        <v>固城镇, 合水县, 庆阳市, 甘肃省</v>
      </c>
      <c r="G338">
        <v>7621</v>
      </c>
      <c r="H338" t="s">
        <v>151</v>
      </c>
      <c r="I338" t="s">
        <v>153</v>
      </c>
      <c r="J338">
        <f>VLOOKUP(F338,[1]!china_towns_second__2[[Column1]:[Y]],3,FALSE)</f>
        <v>35.868103596940102</v>
      </c>
      <c r="K338">
        <f>VLOOKUP(F338,[1]!china_towns_second__2[[Column1]:[Y]],2,FALSE)</f>
        <v>108.29576470000001</v>
      </c>
      <c r="L338" t="s">
        <v>5083</v>
      </c>
      <c r="M338" t="str">
        <f>VLOOKUP(I338,CHOOSE({1,2},Table11[Native],Table11[Name]),2,0)</f>
        <v>Héshuĭ Xiàn</v>
      </c>
      <c r="N338" t="str">
        <f>VLOOKUP(H338,CHOOSE({1,2},Table11[Native],Table11[Name]),2,0)</f>
        <v>Qìngyáng Shì</v>
      </c>
      <c r="O338" t="str">
        <f t="shared" si="28"/>
        <v>Gucheng Zhen (Qingyang Shi) (Qìngyáng Shì)</v>
      </c>
      <c r="P338" t="str">
        <f t="shared" si="29"/>
        <v>Gucheng Zhen (Qingyang Shi) (Qìngyáng Shì)</v>
      </c>
    </row>
    <row r="339" spans="1:16" hidden="1" x14ac:dyDescent="0.25">
      <c r="A339" t="s">
        <v>1934</v>
      </c>
      <c r="B339" t="str">
        <f t="shared" si="25"/>
        <v>Gŭchéng Zhèn (Píngliáng Shì)</v>
      </c>
      <c r="C339" t="str">
        <f t="shared" si="26"/>
        <v>Gŭchéng Zhèn (Píngliáng Shì)</v>
      </c>
      <c r="D339" t="s">
        <v>1935</v>
      </c>
      <c r="E339" t="s">
        <v>213</v>
      </c>
      <c r="F339" t="str">
        <f t="shared" si="27"/>
        <v>古城镇, 静宁县, 平凉市, 甘肃省</v>
      </c>
      <c r="G339">
        <v>28364</v>
      </c>
      <c r="H339" t="s">
        <v>136</v>
      </c>
      <c r="I339" t="s">
        <v>143</v>
      </c>
      <c r="J339">
        <f>VLOOKUP(F339,[1]!china_towns_second__2[[Column1]:[Y]],3,FALSE)</f>
        <v>35.447645744512698</v>
      </c>
      <c r="K339">
        <f>VLOOKUP(F339,[1]!china_towns_second__2[[Column1]:[Y]],2,FALSE)</f>
        <v>105.8537237</v>
      </c>
      <c r="L339" t="s">
        <v>5084</v>
      </c>
      <c r="M339" t="str">
        <f>VLOOKUP(I339,CHOOSE({1,2},Table11[Native],Table11[Name]),2,0)</f>
        <v>Jìngníng Xiàn</v>
      </c>
      <c r="N339" t="str">
        <f>VLOOKUP(H339,CHOOSE({1,2},Table11[Native],Table11[Name]),2,0)</f>
        <v>Píngliáng Shì</v>
      </c>
      <c r="O339" t="str">
        <f t="shared" si="28"/>
        <v>Gucheng Zhen (Pingliang Shi) (Píngliáng Shì)</v>
      </c>
      <c r="P339" t="str">
        <f t="shared" si="29"/>
        <v>Gucheng Zhen (Pingliang Shi) (Píngliáng Shì)</v>
      </c>
    </row>
    <row r="340" spans="1:16" hidden="1" x14ac:dyDescent="0.25">
      <c r="A340" t="s">
        <v>1934</v>
      </c>
      <c r="B340" t="str">
        <f t="shared" si="25"/>
        <v>Gŭchéng Zhèn (Wŭwēi Shì)</v>
      </c>
      <c r="C340" t="str">
        <f t="shared" si="26"/>
        <v>Gŭchéng Zhèn (Wŭwēi Shì)</v>
      </c>
      <c r="D340" t="s">
        <v>1935</v>
      </c>
      <c r="E340" t="s">
        <v>213</v>
      </c>
      <c r="F340" t="str">
        <f t="shared" si="27"/>
        <v>古城镇, 凉州区, 武威市, 甘肃省</v>
      </c>
      <c r="G340">
        <v>24677</v>
      </c>
      <c r="H340" t="s">
        <v>185</v>
      </c>
      <c r="I340" t="s">
        <v>189</v>
      </c>
      <c r="J340">
        <f>VLOOKUP(F340,[1]!china_towns_second__2[[Column1]:[Y]],3,FALSE)</f>
        <v>37.714980126315297</v>
      </c>
      <c r="K340">
        <f>VLOOKUP(F340,[1]!china_towns_second__2[[Column1]:[Y]],2,FALSE)</f>
        <v>102.6261923</v>
      </c>
      <c r="L340" t="s">
        <v>5085</v>
      </c>
      <c r="M340" t="str">
        <f>VLOOKUP(I340,CHOOSE({1,2},Table11[Native],Table11[Name]),2,0)</f>
        <v>Liángzhōu Qū</v>
      </c>
      <c r="N340" t="str">
        <f>VLOOKUP(H340,CHOOSE({1,2},Table11[Native],Table11[Name]),2,0)</f>
        <v>Wŭwēi Shì</v>
      </c>
      <c r="O340" t="str">
        <f t="shared" si="28"/>
        <v>Gucheng Zhen (Wuwei Shi) (Wŭwēi Shì)</v>
      </c>
      <c r="P340" t="str">
        <f t="shared" si="29"/>
        <v>Gucheng Zhen (Wuwei Shi) (Wŭwēi Shì)</v>
      </c>
    </row>
    <row r="341" spans="1:16" hidden="1" x14ac:dyDescent="0.25">
      <c r="A341" t="s">
        <v>2592</v>
      </c>
      <c r="B341" t="str">
        <f t="shared" si="25"/>
        <v>Gŭfēng Zhèn</v>
      </c>
      <c r="C341" t="str">
        <f t="shared" si="26"/>
        <v>Gŭfēng Zhèn</v>
      </c>
      <c r="D341" t="s">
        <v>2593</v>
      </c>
      <c r="E341" t="s">
        <v>213</v>
      </c>
      <c r="F341" t="str">
        <f t="shared" si="27"/>
        <v>古丰镇, 古浪县, 武威市, 甘肃省</v>
      </c>
      <c r="G341">
        <v>17957</v>
      </c>
      <c r="H341" t="s">
        <v>185</v>
      </c>
      <c r="I341" t="s">
        <v>187</v>
      </c>
      <c r="J341">
        <f>VLOOKUP(F341,[1]!china_towns_second__2[[Column1]:[Y]],3,FALSE)</f>
        <v>37.429967846613501</v>
      </c>
      <c r="K341">
        <f>VLOOKUP(F341,[1]!china_towns_second__2[[Column1]:[Y]],2,FALSE)</f>
        <v>102.80624109999999</v>
      </c>
      <c r="L341" t="s">
        <v>4759</v>
      </c>
      <c r="M341" t="str">
        <f>VLOOKUP(I341,CHOOSE({1,2},Table11[Native],Table11[Name]),2,0)</f>
        <v>Gŭlàng Xiàn</v>
      </c>
      <c r="N341" t="str">
        <f>VLOOKUP(H341,CHOOSE({1,2},Table11[Native],Table11[Name]),2,0)</f>
        <v>Wŭwēi Shì</v>
      </c>
      <c r="O341" t="str">
        <f t="shared" si="28"/>
        <v>Gufeng Zhen (Wŭwēi Shì)</v>
      </c>
      <c r="P341" t="str">
        <f t="shared" si="29"/>
        <v>Gufeng Zhen (Wŭwēi Shì)</v>
      </c>
    </row>
    <row r="342" spans="1:16" hidden="1" x14ac:dyDescent="0.25">
      <c r="A342" t="s">
        <v>843</v>
      </c>
      <c r="B342" t="str">
        <f t="shared" si="25"/>
        <v>Guìlínlù Jiēdào</v>
      </c>
      <c r="C342" t="str">
        <f t="shared" si="26"/>
        <v>Guìlínlù Jiēdào</v>
      </c>
      <c r="D342" t="s">
        <v>844</v>
      </c>
      <c r="E342" t="s">
        <v>231</v>
      </c>
      <c r="F342" t="str">
        <f t="shared" si="27"/>
        <v>桂林路街道, 金川区, 金昌市, 甘肃省</v>
      </c>
      <c r="G342">
        <v>33525</v>
      </c>
      <c r="H342" t="s">
        <v>57</v>
      </c>
      <c r="I342" t="s">
        <v>59</v>
      </c>
      <c r="J342">
        <f>VLOOKUP(F342,[1]!china_towns_second__2[[Column1]:[Y]],3,FALSE)</f>
        <v>38.533136948515399</v>
      </c>
      <c r="K342">
        <f>VLOOKUP(F342,[1]!china_towns_second__2[[Column1]:[Y]],2,FALSE)</f>
        <v>102.1952108</v>
      </c>
      <c r="L342" t="s">
        <v>3936</v>
      </c>
      <c r="M342" t="str">
        <f>VLOOKUP(I342,CHOOSE({1,2},Table11[Native],Table11[Name]),2,0)</f>
        <v>Jīnchuān Qū</v>
      </c>
      <c r="N342" t="str">
        <f>VLOOKUP(H342,CHOOSE({1,2},Table11[Native],Table11[Name]),2,0)</f>
        <v>Jīnchāng Shì</v>
      </c>
      <c r="O342" t="str">
        <f t="shared" si="28"/>
        <v>Guilinlu Jiedao (Jīnchāng Shì)</v>
      </c>
      <c r="P342" t="str">
        <f t="shared" si="29"/>
        <v>Guilinlu Jiedao (Jīnchāng Shì)</v>
      </c>
    </row>
    <row r="343" spans="1:16" hidden="1" x14ac:dyDescent="0.25">
      <c r="A343" t="s">
        <v>420</v>
      </c>
      <c r="B343" t="str">
        <f t="shared" si="25"/>
        <v>Guìqīngshān Zhèn [Căotān Xiāng]</v>
      </c>
      <c r="C343" t="str">
        <f t="shared" si="26"/>
        <v>Guìqīngshān Zhèn [Căotān Xiāng]</v>
      </c>
      <c r="D343" t="s">
        <v>421</v>
      </c>
      <c r="E343" t="s">
        <v>213</v>
      </c>
      <c r="F343" t="str">
        <f t="shared" si="27"/>
        <v>贵清山镇, 漳县, 定西市, 甘肃省</v>
      </c>
      <c r="G343">
        <v>11054</v>
      </c>
      <c r="H343" t="s">
        <v>20</v>
      </c>
      <c r="I343" t="s">
        <v>34</v>
      </c>
      <c r="J343">
        <f>VLOOKUP(F343,[1]!china_towns_second__2[[Column1]:[Y]],3,FALSE)</f>
        <v>34.749380000000002</v>
      </c>
      <c r="K343">
        <f>VLOOKUP(F343,[1]!china_towns_second__2[[Column1]:[Y]],2,FALSE)</f>
        <v>104.18328</v>
      </c>
      <c r="L343" t="s">
        <v>3743</v>
      </c>
      <c r="M343" t="str">
        <f>VLOOKUP(I343,CHOOSE({1,2},Table11[Native],Table11[Name]),2,0)</f>
        <v>Zhāng Xiàn</v>
      </c>
      <c r="N343" t="str">
        <f>VLOOKUP(H343,CHOOSE({1,2},Table11[Native],Table11[Name]),2,0)</f>
        <v>Dìngxī Shì</v>
      </c>
      <c r="O343" t="str">
        <f t="shared" si="28"/>
        <v>Guiqingshan Zhen [Caotan Xiang] (Dìngxī Shì)</v>
      </c>
      <c r="P343" t="str">
        <f t="shared" si="29"/>
        <v>Guiqingshan Zhen [Caotan Xiang] (Dìngxī Shì)</v>
      </c>
    </row>
    <row r="344" spans="1:16" hidden="1" x14ac:dyDescent="0.25">
      <c r="A344" t="s">
        <v>2594</v>
      </c>
      <c r="B344" t="str">
        <f t="shared" si="25"/>
        <v>Gŭlàng Zhèn [incl. Chéngguān Jiēdào]</v>
      </c>
      <c r="C344" t="str">
        <f t="shared" si="26"/>
        <v>Gŭlàng Zhèn [incl. Chéngguān Jiēdào]</v>
      </c>
      <c r="D344" t="s">
        <v>2595</v>
      </c>
      <c r="E344" t="s">
        <v>213</v>
      </c>
      <c r="F344" t="str">
        <f t="shared" si="27"/>
        <v>古浪镇, 古浪县, 武威市, 甘肃省</v>
      </c>
      <c r="G344">
        <v>37808</v>
      </c>
      <c r="H344" t="s">
        <v>185</v>
      </c>
      <c r="I344" t="s">
        <v>187</v>
      </c>
      <c r="J344">
        <f>VLOOKUP(F344,[1]!china_towns_second__2[[Column1]:[Y]],3,FALSE)</f>
        <v>37.512024535353</v>
      </c>
      <c r="K344">
        <f>VLOOKUP(F344,[1]!china_towns_second__2[[Column1]:[Y]],2,FALSE)</f>
        <v>102.8751493</v>
      </c>
      <c r="L344" t="s">
        <v>4760</v>
      </c>
      <c r="M344" t="str">
        <f>VLOOKUP(I344,CHOOSE({1,2},Table11[Native],Table11[Name]),2,0)</f>
        <v>Gŭlàng Xiàn</v>
      </c>
      <c r="N344" t="str">
        <f>VLOOKUP(H344,CHOOSE({1,2},Table11[Native],Table11[Name]),2,0)</f>
        <v>Wŭwēi Shì</v>
      </c>
      <c r="O344" t="str">
        <f t="shared" si="28"/>
        <v>Gulang Zhen [incl. Chengguan Jiedao] (Wŭwēi Shì)</v>
      </c>
      <c r="P344" t="str">
        <f t="shared" si="29"/>
        <v>Gulang Zhen [incl. Chengguan Jiedao] (Wŭwēi Shì)</v>
      </c>
    </row>
    <row r="345" spans="1:16" hidden="1" x14ac:dyDescent="0.25">
      <c r="A345" t="s">
        <v>260</v>
      </c>
      <c r="B345" t="str">
        <f t="shared" si="25"/>
        <v>Guōchéngyì Zhèn</v>
      </c>
      <c r="C345" t="str">
        <f t="shared" si="26"/>
        <v>Guōchéngyì Zhèn</v>
      </c>
      <c r="D345" t="s">
        <v>261</v>
      </c>
      <c r="E345" t="s">
        <v>213</v>
      </c>
      <c r="F345" t="str">
        <f t="shared" si="27"/>
        <v>郭城驿镇, 会宁县, 白银市, 甘肃省</v>
      </c>
      <c r="G345">
        <v>34076</v>
      </c>
      <c r="H345" t="s">
        <v>6</v>
      </c>
      <c r="I345" t="s">
        <v>12</v>
      </c>
      <c r="J345">
        <f>VLOOKUP(F345,[1]!china_towns_second__2[[Column1]:[Y]],3,FALSE)</f>
        <v>36.267411098985903</v>
      </c>
      <c r="K345">
        <f>VLOOKUP(F345,[1]!china_towns_second__2[[Column1]:[Y]],2,FALSE)</f>
        <v>104.9209558</v>
      </c>
      <c r="L345" t="s">
        <v>3670</v>
      </c>
      <c r="M345" t="str">
        <f>VLOOKUP(I345,CHOOSE({1,2},Table11[Native],Table11[Name]),2,0)</f>
        <v>Huìníng Xiàn</v>
      </c>
      <c r="N345" t="str">
        <f>VLOOKUP(H345,CHOOSE({1,2},Table11[Native],Table11[Name]),2,0)</f>
        <v>Báiyín Shì</v>
      </c>
      <c r="O345" t="str">
        <f t="shared" si="28"/>
        <v>Guochengyi Zhen (Báiyín Shì)</v>
      </c>
      <c r="P345" t="str">
        <f t="shared" si="29"/>
        <v>Guochengyi Zhen (Báiyín Shì)</v>
      </c>
    </row>
    <row r="346" spans="1:16" hidden="1" x14ac:dyDescent="0.25">
      <c r="A346" t="s">
        <v>2364</v>
      </c>
      <c r="B346" t="str">
        <f t="shared" si="25"/>
        <v>Guōchuān Zhèn</v>
      </c>
      <c r="C346" t="str">
        <f t="shared" si="26"/>
        <v>Guōchuān Zhèn</v>
      </c>
      <c r="D346" t="s">
        <v>2365</v>
      </c>
      <c r="E346" t="s">
        <v>213</v>
      </c>
      <c r="F346" t="str">
        <f t="shared" si="27"/>
        <v>郭川镇, 清水县, 天水市, 甘肃省</v>
      </c>
      <c r="G346">
        <v>15276</v>
      </c>
      <c r="H346" t="s">
        <v>169</v>
      </c>
      <c r="I346" t="s">
        <v>177</v>
      </c>
      <c r="J346">
        <f>VLOOKUP(F346,[1]!china_towns_second__2[[Column1]:[Y]],3,FALSE)</f>
        <v>34.685729087140999</v>
      </c>
      <c r="K346">
        <f>VLOOKUP(F346,[1]!china_towns_second__2[[Column1]:[Y]],2,FALSE)</f>
        <v>105.80315950000001</v>
      </c>
      <c r="L346" t="s">
        <v>4651</v>
      </c>
      <c r="M346" t="str">
        <f>VLOOKUP(I346,CHOOSE({1,2},Table11[Native],Table11[Name]),2,0)</f>
        <v>Qīngshuĭ Xiàn</v>
      </c>
      <c r="N346" t="str">
        <f>VLOOKUP(H346,CHOOSE({1,2},Table11[Native],Table11[Name]),2,0)</f>
        <v>Tiānshuĭ Shì</v>
      </c>
      <c r="O346" t="str">
        <f t="shared" si="28"/>
        <v>Guochuan Zhen (Tiānshuĭ Shì)</v>
      </c>
      <c r="P346" t="str">
        <f t="shared" si="29"/>
        <v>Guochuan Zhen (Tiānshuĭ Shì)</v>
      </c>
    </row>
    <row r="347" spans="1:16" hidden="1" x14ac:dyDescent="0.25">
      <c r="A347" t="s">
        <v>1345</v>
      </c>
      <c r="B347" t="str">
        <f t="shared" si="25"/>
        <v>Guōgān Xiāng</v>
      </c>
      <c r="C347" t="str">
        <f t="shared" si="26"/>
        <v>Guōgān Xiāng</v>
      </c>
      <c r="D347" t="s">
        <v>1346</v>
      </c>
      <c r="E347" t="s">
        <v>216</v>
      </c>
      <c r="F347" t="str">
        <f t="shared" si="27"/>
        <v>郭干乡, 积石山保安族东乡族撒拉族自治县, 临夏回族自治州, 甘肃省</v>
      </c>
      <c r="G347">
        <v>6707</v>
      </c>
      <c r="H347" t="s">
        <v>98</v>
      </c>
      <c r="I347" t="s">
        <v>106</v>
      </c>
      <c r="J347" t="e">
        <f>VLOOKUP(F347,[1]!china_towns_second__2[[Column1]:[Y]],3,FALSE)</f>
        <v>#N/A</v>
      </c>
      <c r="K347" t="e">
        <f>VLOOKUP(F347,[1]!china_towns_second__2[[Column1]:[Y]],2,FALSE)</f>
        <v>#N/A</v>
      </c>
      <c r="L347" t="s">
        <v>4174</v>
      </c>
      <c r="M347" t="str">
        <f>VLOOKUP(I347,CHOOSE({1,2},Table11[Native],Table11[Name]),2,0)</f>
        <v>Jīshíshān Băo'ānzú Dōngxiāngzú Sālāzú Zìzhìxiàn</v>
      </c>
      <c r="N347" t="str">
        <f>VLOOKUP(H347,CHOOSE({1,2},Table11[Native],Table11[Name]),2,0)</f>
        <v>Línxià Huízú Zìzhìzhōu</v>
      </c>
      <c r="O347" t="str">
        <f t="shared" si="28"/>
        <v>Guogan Xiang (Línxià Huízú Zìzhìzhōu)</v>
      </c>
      <c r="P347" t="str">
        <f t="shared" si="29"/>
        <v>Guogan Xiang (Línxià Huízú Zìzhìzhōu)</v>
      </c>
    </row>
    <row r="348" spans="1:16" hidden="1" x14ac:dyDescent="0.25">
      <c r="A348" t="s">
        <v>1596</v>
      </c>
      <c r="B348" t="str">
        <f t="shared" si="25"/>
        <v>Guōhé Xiāng</v>
      </c>
      <c r="C348" t="str">
        <f t="shared" si="26"/>
        <v>Guōhé Xiāng</v>
      </c>
      <c r="D348" t="s">
        <v>1597</v>
      </c>
      <c r="E348" t="s">
        <v>216</v>
      </c>
      <c r="F348" t="str">
        <f t="shared" si="27"/>
        <v>郭河乡, 武都区, 陇南市, 甘肃省</v>
      </c>
      <c r="G348">
        <v>12585</v>
      </c>
      <c r="H348" t="s">
        <v>116</v>
      </c>
      <c r="I348" t="s">
        <v>132</v>
      </c>
      <c r="J348" t="e">
        <f>VLOOKUP(F348,[1]!china_towns_second__2[[Column1]:[Y]],3,FALSE)</f>
        <v>#N/A</v>
      </c>
      <c r="K348" t="e">
        <f>VLOOKUP(F348,[1]!china_towns_second__2[[Column1]:[Y]],2,FALSE)</f>
        <v>#N/A</v>
      </c>
      <c r="L348" t="s">
        <v>4292</v>
      </c>
      <c r="M348" t="str">
        <f>VLOOKUP(I348,CHOOSE({1,2},Table11[Native],Table11[Name]),2,0)</f>
        <v>Wŭdū Qū</v>
      </c>
      <c r="N348" t="str">
        <f>VLOOKUP(H348,CHOOSE({1,2},Table11[Native],Table11[Name]),2,0)</f>
        <v>Lŏngnán Shì</v>
      </c>
      <c r="O348" t="str">
        <f t="shared" si="28"/>
        <v>Guohe Xiang (Lŏngnán Shì)</v>
      </c>
      <c r="P348" t="str">
        <f t="shared" si="29"/>
        <v>Guohe Xiang (Lŏngnán Shì)</v>
      </c>
    </row>
    <row r="349" spans="1:16" hidden="1" x14ac:dyDescent="0.25">
      <c r="A349" t="s">
        <v>2366</v>
      </c>
      <c r="B349" t="str">
        <f t="shared" si="25"/>
        <v>Guōjiā Zhèn</v>
      </c>
      <c r="C349" t="str">
        <f t="shared" si="26"/>
        <v>Guōjiā Zhèn</v>
      </c>
      <c r="D349" t="s">
        <v>2367</v>
      </c>
      <c r="E349" t="s">
        <v>213</v>
      </c>
      <c r="F349" t="str">
        <f t="shared" si="27"/>
        <v>郭嘉镇, 秦安县, 天水市, 甘肃省</v>
      </c>
      <c r="G349">
        <v>37008</v>
      </c>
      <c r="H349" t="s">
        <v>169</v>
      </c>
      <c r="I349" t="s">
        <v>175</v>
      </c>
      <c r="J349">
        <f>VLOOKUP(F349,[1]!china_towns_second__2[[Column1]:[Y]],3,FALSE)</f>
        <v>34.979467648948997</v>
      </c>
      <c r="K349">
        <f>VLOOKUP(F349,[1]!china_towns_second__2[[Column1]:[Y]],2,FALSE)</f>
        <v>105.5300191</v>
      </c>
      <c r="L349" t="s">
        <v>4652</v>
      </c>
      <c r="M349" t="str">
        <f>VLOOKUP(I349,CHOOSE({1,2},Table11[Native],Table11[Name]),2,0)</f>
        <v>Qín'ān Xiàn</v>
      </c>
      <c r="N349" t="str">
        <f>VLOOKUP(H349,CHOOSE({1,2},Table11[Native],Table11[Name]),2,0)</f>
        <v>Tiānshuĭ Shì</v>
      </c>
      <c r="O349" t="str">
        <f t="shared" si="28"/>
        <v>Guojia Zhen (Tiānshuĭ Shì)</v>
      </c>
      <c r="P349" t="str">
        <f t="shared" si="29"/>
        <v>Guojia Zhen (Tiānshuĭ Shì)</v>
      </c>
    </row>
    <row r="350" spans="1:16" hidden="1" x14ac:dyDescent="0.25">
      <c r="A350" t="s">
        <v>919</v>
      </c>
      <c r="B350" t="str">
        <f t="shared" si="25"/>
        <v>Guōjiābăo Zhèn</v>
      </c>
      <c r="C350" t="str">
        <f t="shared" si="26"/>
        <v>Guōjiābăo Zhèn</v>
      </c>
      <c r="D350" t="s">
        <v>920</v>
      </c>
      <c r="E350" t="s">
        <v>213</v>
      </c>
      <c r="F350" t="str">
        <f t="shared" si="27"/>
        <v>郭家堡镇, 敦煌市, 酒泉市, 甘肃省</v>
      </c>
      <c r="G350">
        <v>6936</v>
      </c>
      <c r="H350" t="s">
        <v>63</v>
      </c>
      <c r="I350" t="s">
        <v>67</v>
      </c>
      <c r="J350">
        <f>VLOOKUP(F350,[1]!china_towns_second__2[[Column1]:[Y]],3,FALSE)</f>
        <v>40.289817621396203</v>
      </c>
      <c r="K350">
        <f>VLOOKUP(F350,[1]!china_towns_second__2[[Column1]:[Y]],2,FALSE)</f>
        <v>95.041684279999998</v>
      </c>
      <c r="L350" t="s">
        <v>3971</v>
      </c>
      <c r="M350" t="str">
        <f>VLOOKUP(I350,CHOOSE({1,2},Table11[Native],Table11[Name]),2,0)</f>
        <v>Dūnhuáng Shì</v>
      </c>
      <c r="N350" t="str">
        <f>VLOOKUP(H350,CHOOSE({1,2},Table11[Native],Table11[Name]),2,0)</f>
        <v>Jiŭquán Shì</v>
      </c>
      <c r="O350" t="str">
        <f t="shared" si="28"/>
        <v>Guojiabao Zhen (Jiŭquán Shì)</v>
      </c>
      <c r="P350" t="str">
        <f t="shared" si="29"/>
        <v>Guojiabao Zhen (Jiŭquán Shì)</v>
      </c>
    </row>
    <row r="351" spans="1:16" hidden="1" x14ac:dyDescent="0.25">
      <c r="A351" t="s">
        <v>681</v>
      </c>
      <c r="B351" t="str">
        <f t="shared" si="25"/>
        <v>Guŏyē Zhèn</v>
      </c>
      <c r="C351" t="str">
        <f t="shared" si="26"/>
        <v>Guŏyē Zhèn</v>
      </c>
      <c r="D351" t="s">
        <v>682</v>
      </c>
      <c r="E351" t="s">
        <v>213</v>
      </c>
      <c r="F351" t="str">
        <f t="shared" si="27"/>
        <v>果耶镇, 舟曲县, 甘南藏族自治州, 甘肃省</v>
      </c>
      <c r="G351">
        <v>9063</v>
      </c>
      <c r="H351" t="s">
        <v>37</v>
      </c>
      <c r="I351" t="s">
        <v>50</v>
      </c>
      <c r="J351">
        <f>VLOOKUP(F351,[1]!china_towns_second__2[[Column1]:[Y]],3,FALSE)</f>
        <v>33.641932790317803</v>
      </c>
      <c r="K351">
        <f>VLOOKUP(F351,[1]!china_towns_second__2[[Column1]:[Y]],2,FALSE)</f>
        <v>104.43484789999999</v>
      </c>
      <c r="L351" t="s">
        <v>3858</v>
      </c>
      <c r="M351" t="str">
        <f>VLOOKUP(I351,CHOOSE({1,2},Table11[Native],Table11[Name]),2,0)</f>
        <v>Zhōuqŭ Xiàn</v>
      </c>
      <c r="N351" t="str">
        <f>VLOOKUP(H351,CHOOSE({1,2},Table11[Native],Table11[Name]),2,0)</f>
        <v>Gānnán Zàngzú Zìzhìzhōu</v>
      </c>
      <c r="O351" t="str">
        <f t="shared" si="28"/>
        <v>Guoye Zhen (Gānnán Zàngzú Zìzhìzhōu)</v>
      </c>
      <c r="P351" t="str">
        <f t="shared" si="29"/>
        <v>Guoye Zhen (Gānnán Zàngzú Zìzhìzhōu)</v>
      </c>
    </row>
    <row r="352" spans="1:16" hidden="1" x14ac:dyDescent="0.25">
      <c r="A352" t="s">
        <v>921</v>
      </c>
      <c r="B352" t="str">
        <f t="shared" si="25"/>
        <v>Guóyíng Dūnhuáng Nóngchăng</v>
      </c>
      <c r="C352" t="str">
        <f t="shared" si="26"/>
        <v>Guóyíng Dūnhuáng Nóngchăng</v>
      </c>
      <c r="D352" t="s">
        <v>922</v>
      </c>
      <c r="E352" t="s">
        <v>326</v>
      </c>
      <c r="F352" t="str">
        <f t="shared" si="27"/>
        <v>国营敦煌农场, 敦煌市, 酒泉市, 甘肃省</v>
      </c>
      <c r="G352">
        <v>2776</v>
      </c>
      <c r="H352" t="s">
        <v>63</v>
      </c>
      <c r="I352" t="s">
        <v>67</v>
      </c>
      <c r="J352">
        <f>VLOOKUP(F352,[1]!china_towns_second__2[[Column1]:[Y]],3,FALSE)</f>
        <v>40.9989600108958</v>
      </c>
      <c r="K352">
        <f>VLOOKUP(F352,[1]!china_towns_second__2[[Column1]:[Y]],2,FALSE)</f>
        <v>94.643137530000004</v>
      </c>
      <c r="L352" t="s">
        <v>3972</v>
      </c>
      <c r="M352" t="str">
        <f>VLOOKUP(I352,CHOOSE({1,2},Table11[Native],Table11[Name]),2,0)</f>
        <v>Dūnhuáng Shì</v>
      </c>
      <c r="N352" t="str">
        <f>VLOOKUP(H352,CHOOSE({1,2},Table11[Native],Table11[Name]),2,0)</f>
        <v>Jiŭquán Shì</v>
      </c>
      <c r="O352" t="str">
        <f t="shared" si="28"/>
        <v>Guoying Dunhuang Nongchang (Jiŭquán Shì)</v>
      </c>
      <c r="P352" t="str">
        <f t="shared" si="29"/>
        <v>Guoying Dunhuang Nongchang (Jiŭquán Shì)</v>
      </c>
    </row>
    <row r="353" spans="1:16" hidden="1" x14ac:dyDescent="0.25">
      <c r="A353" t="s">
        <v>923</v>
      </c>
      <c r="B353" t="str">
        <f t="shared" si="25"/>
        <v>Guóyíng Huánghuā Nóngchăng</v>
      </c>
      <c r="C353" t="str">
        <f t="shared" si="26"/>
        <v>Guóyíng Huánghuā Nóngchăng</v>
      </c>
      <c r="D353" t="s">
        <v>924</v>
      </c>
      <c r="E353" t="s">
        <v>326</v>
      </c>
      <c r="F353" t="str">
        <f t="shared" si="27"/>
        <v>国营黄花农场, 玉门市, 酒泉市, 甘肃省</v>
      </c>
      <c r="G353">
        <v>6274</v>
      </c>
      <c r="H353" t="s">
        <v>63</v>
      </c>
      <c r="I353" t="s">
        <v>76</v>
      </c>
      <c r="J353">
        <f>VLOOKUP(F353,[1]!china_towns_second__2[[Column1]:[Y]],3,FALSE)</f>
        <v>40.524176388716697</v>
      </c>
      <c r="K353">
        <f>VLOOKUP(F353,[1]!china_towns_second__2[[Column1]:[Y]],2,FALSE)</f>
        <v>97.334308250000007</v>
      </c>
      <c r="L353" t="s">
        <v>3973</v>
      </c>
      <c r="M353" t="str">
        <f>VLOOKUP(I353,CHOOSE({1,2},Table11[Native],Table11[Name]),2,0)</f>
        <v>Yùmén Shì</v>
      </c>
      <c r="N353" t="str">
        <f>VLOOKUP(H353,CHOOSE({1,2},Table11[Native],Table11[Name]),2,0)</f>
        <v>Jiŭquán Shì</v>
      </c>
      <c r="O353" t="str">
        <f t="shared" si="28"/>
        <v>Guoying Huanghua Nongchang (Jiŭquán Shì)</v>
      </c>
      <c r="P353" t="str">
        <f t="shared" si="29"/>
        <v>Guoying Huanghua Nongchang (Jiŭquán Shì)</v>
      </c>
    </row>
    <row r="354" spans="1:16" hidden="1" x14ac:dyDescent="0.25">
      <c r="A354" t="s">
        <v>2751</v>
      </c>
      <c r="B354" t="str">
        <f t="shared" si="25"/>
        <v>Guóyíng Línzé Nóngchăng</v>
      </c>
      <c r="C354" t="str">
        <f t="shared" si="26"/>
        <v>Guóyíng Línzé Nóngchăng</v>
      </c>
      <c r="D354" t="s">
        <v>2752</v>
      </c>
      <c r="E354" t="s">
        <v>326</v>
      </c>
      <c r="F354" t="str">
        <f t="shared" si="27"/>
        <v>国营临泽农场, 临泽县, 张掖市, 甘肃省</v>
      </c>
      <c r="G354">
        <v>1514</v>
      </c>
      <c r="H354" t="s">
        <v>194</v>
      </c>
      <c r="I354" t="s">
        <v>200</v>
      </c>
      <c r="J354">
        <f>VLOOKUP(F354,[1]!china_towns_second__2[[Column1]:[Y]],3,FALSE)</f>
        <v>39.260058882675096</v>
      </c>
      <c r="K354">
        <f>VLOOKUP(F354,[1]!china_towns_second__2[[Column1]:[Y]],2,FALSE)</f>
        <v>99.976988820000003</v>
      </c>
      <c r="L354" t="s">
        <v>4837</v>
      </c>
      <c r="M354" t="str">
        <f>VLOOKUP(I354,CHOOSE({1,2},Table11[Native],Table11[Name]),2,0)</f>
        <v>Línzé Xiàn</v>
      </c>
      <c r="N354" t="str">
        <f>VLOOKUP(H354,CHOOSE({1,2},Table11[Native],Table11[Name]),2,0)</f>
        <v>Zhāngyè Shì</v>
      </c>
      <c r="O354" t="str">
        <f t="shared" si="28"/>
        <v>Guoying Linze Nongchang (Zhāngyè Shì)</v>
      </c>
      <c r="P354" t="str">
        <f t="shared" si="29"/>
        <v>Guoying Linze Nongchang (Zhāngyè Shì)</v>
      </c>
    </row>
    <row r="355" spans="1:16" hidden="1" x14ac:dyDescent="0.25">
      <c r="A355" t="s">
        <v>2753</v>
      </c>
      <c r="B355" t="str">
        <f t="shared" si="25"/>
        <v>Guóyíng Shāndān Nóngchăng</v>
      </c>
      <c r="C355" t="str">
        <f t="shared" si="26"/>
        <v>Guóyíng Shāndān Nóngchăng</v>
      </c>
      <c r="D355" t="s">
        <v>2754</v>
      </c>
      <c r="E355" t="s">
        <v>326</v>
      </c>
      <c r="F355" t="str">
        <f t="shared" si="27"/>
        <v>国营山丹农场, 山丹县, 张掖市, 甘肃省</v>
      </c>
      <c r="G355">
        <v>1027</v>
      </c>
      <c r="H355" t="s">
        <v>194</v>
      </c>
      <c r="I355" t="s">
        <v>204</v>
      </c>
      <c r="J355">
        <f>VLOOKUP(F355,[1]!china_towns_second__2[[Column1]:[Y]],3,FALSE)</f>
        <v>38.724578756750098</v>
      </c>
      <c r="K355">
        <f>VLOOKUP(F355,[1]!china_towns_second__2[[Column1]:[Y]],2,FALSE)</f>
        <v>101.0969237</v>
      </c>
      <c r="L355" t="s">
        <v>4838</v>
      </c>
      <c r="M355" t="str">
        <f>VLOOKUP(I355,CHOOSE({1,2},Table11[Native],Table11[Name]),2,0)</f>
        <v>Shāndān Xiàn</v>
      </c>
      <c r="N355" t="str">
        <f>VLOOKUP(H355,CHOOSE({1,2},Table11[Native],Table11[Name]),2,0)</f>
        <v>Zhāngyè Shì</v>
      </c>
      <c r="O355" t="str">
        <f t="shared" si="28"/>
        <v>Guoying Shandan Nongchang (Zhāngyè Shì)</v>
      </c>
      <c r="P355" t="str">
        <f t="shared" si="29"/>
        <v>Guoying Shandan Nongchang (Zhāngyè Shì)</v>
      </c>
    </row>
    <row r="356" spans="1:16" hidden="1" x14ac:dyDescent="0.25">
      <c r="A356" t="s">
        <v>925</v>
      </c>
      <c r="B356" t="str">
        <f t="shared" si="25"/>
        <v>Guóyíng Xiàhéqīng Nóngchăng</v>
      </c>
      <c r="C356" t="str">
        <f t="shared" si="26"/>
        <v>Guóyíng Xiàhéqīng Nóngchăng</v>
      </c>
      <c r="D356" t="s">
        <v>926</v>
      </c>
      <c r="E356" t="s">
        <v>326</v>
      </c>
      <c r="F356" t="str">
        <f t="shared" si="27"/>
        <v>国营下河清农场, 肃州区, 酒泉市, 甘肃省</v>
      </c>
      <c r="G356">
        <v>2716</v>
      </c>
      <c r="H356" t="s">
        <v>63</v>
      </c>
      <c r="I356" t="s">
        <v>74</v>
      </c>
      <c r="J356">
        <f>VLOOKUP(F356,[1]!china_towns_second__2[[Column1]:[Y]],3,FALSE)</f>
        <v>39.557183705627097</v>
      </c>
      <c r="K356">
        <f>VLOOKUP(F356,[1]!china_towns_second__2[[Column1]:[Y]],2,FALSE)</f>
        <v>98.898442930000002</v>
      </c>
      <c r="L356" t="s">
        <v>3974</v>
      </c>
      <c r="M356" t="str">
        <f>VLOOKUP(I356,CHOOSE({1,2},Table11[Native],Table11[Name]),2,0)</f>
        <v>Sùzhōu Qū</v>
      </c>
      <c r="N356" t="str">
        <f>VLOOKUP(H356,CHOOSE({1,2},Table11[Native],Table11[Name]),2,0)</f>
        <v>Jiŭquán Shì</v>
      </c>
      <c r="O356" t="str">
        <f t="shared" si="28"/>
        <v>Guoying Xiaheqing Nongchang (Jiŭquán Shì)</v>
      </c>
      <c r="P356" t="str">
        <f t="shared" si="29"/>
        <v>Guoying Xiaheqing Nongchang (Jiŭquán Shì)</v>
      </c>
    </row>
    <row r="357" spans="1:16" hidden="1" x14ac:dyDescent="0.25">
      <c r="A357" t="s">
        <v>927</v>
      </c>
      <c r="B357" t="str">
        <f t="shared" si="25"/>
        <v>Guóyíng Xiăowăn Nóngchăng</v>
      </c>
      <c r="C357" t="str">
        <f t="shared" si="26"/>
        <v>Guóyíng Xiăowăn Nóngchăng</v>
      </c>
      <c r="D357" t="s">
        <v>928</v>
      </c>
      <c r="E357" t="s">
        <v>326</v>
      </c>
      <c r="F357" t="str">
        <f t="shared" si="27"/>
        <v>国营小宛农场, 瓜州县, 酒泉市, 甘肃省</v>
      </c>
      <c r="G357">
        <v>6432</v>
      </c>
      <c r="H357" t="s">
        <v>63</v>
      </c>
      <c r="I357" t="s">
        <v>68</v>
      </c>
      <c r="J357">
        <f>VLOOKUP(F357,[1]!china_towns_second__2[[Column1]:[Y]],3,FALSE)</f>
        <v>40.500900817188104</v>
      </c>
      <c r="K357">
        <f>VLOOKUP(F357,[1]!china_towns_second__2[[Column1]:[Y]],2,FALSE)</f>
        <v>95.939188830000006</v>
      </c>
      <c r="L357" t="s">
        <v>3975</v>
      </c>
      <c r="M357" t="str">
        <f>VLOOKUP(I357,CHOOSE({1,2},Table11[Native],Table11[Name]),2,0)</f>
        <v>Guāzhōu Xiàn</v>
      </c>
      <c r="N357" t="str">
        <f>VLOOKUP(H357,CHOOSE({1,2},Table11[Native],Table11[Name]),2,0)</f>
        <v>Jiŭquán Shì</v>
      </c>
      <c r="O357" t="str">
        <f t="shared" si="28"/>
        <v>Guoying Xiaowan Nongchang (Jiŭquán Shì)</v>
      </c>
      <c r="P357" t="str">
        <f t="shared" si="29"/>
        <v>Guoying Xiaowan Nongchang (Jiŭquán Shì)</v>
      </c>
    </row>
    <row r="358" spans="1:16" hidden="1" x14ac:dyDescent="0.25">
      <c r="A358" t="s">
        <v>929</v>
      </c>
      <c r="B358" t="str">
        <f t="shared" si="25"/>
        <v>Guóyíng Yĭnmă Nóngchăng</v>
      </c>
      <c r="C358" t="str">
        <f t="shared" si="26"/>
        <v>Guóyíng Yĭnmă Nóngchăng</v>
      </c>
      <c r="D358" t="s">
        <v>930</v>
      </c>
      <c r="E358" t="s">
        <v>326</v>
      </c>
      <c r="F358" t="str">
        <f t="shared" si="27"/>
        <v>国营饮马农场, 玉门市, 酒泉市, 甘肃省</v>
      </c>
      <c r="G358">
        <v>5491</v>
      </c>
      <c r="H358" t="s">
        <v>63</v>
      </c>
      <c r="I358" t="s">
        <v>76</v>
      </c>
      <c r="J358">
        <f>VLOOKUP(F358,[1]!china_towns_second__2[[Column1]:[Y]],3,FALSE)</f>
        <v>40.463163355027802</v>
      </c>
      <c r="K358">
        <f>VLOOKUP(F358,[1]!china_towns_second__2[[Column1]:[Y]],2,FALSE)</f>
        <v>97.000632809999999</v>
      </c>
      <c r="L358" t="s">
        <v>3976</v>
      </c>
      <c r="M358" t="str">
        <f>VLOOKUP(I358,CHOOSE({1,2},Table11[Native],Table11[Name]),2,0)</f>
        <v>Yùmén Shì</v>
      </c>
      <c r="N358" t="str">
        <f>VLOOKUP(H358,CHOOSE({1,2},Table11[Native],Table11[Name]),2,0)</f>
        <v>Jiŭquán Shì</v>
      </c>
      <c r="O358" t="str">
        <f t="shared" si="28"/>
        <v>Guoying Yinma Nongchang (Jiŭquán Shì)</v>
      </c>
      <c r="P358" t="str">
        <f t="shared" si="29"/>
        <v>Guoying Yinma Nongchang (Jiŭquán Shì)</v>
      </c>
    </row>
    <row r="359" spans="1:16" hidden="1" x14ac:dyDescent="0.25">
      <c r="A359" t="s">
        <v>2755</v>
      </c>
      <c r="B359" t="str">
        <f t="shared" si="25"/>
        <v>Guóyíng Zhāngyè Nóngchăng</v>
      </c>
      <c r="C359" t="str">
        <f t="shared" si="26"/>
        <v>Guóyíng Zhāngyè Nóngchăng</v>
      </c>
      <c r="D359" t="s">
        <v>2756</v>
      </c>
      <c r="E359" t="s">
        <v>326</v>
      </c>
      <c r="F359" t="str">
        <f t="shared" si="27"/>
        <v>国营张掖农场, 甘州区, 张掖市, 甘肃省</v>
      </c>
      <c r="G359">
        <v>3219</v>
      </c>
      <c r="H359" t="s">
        <v>194</v>
      </c>
      <c r="I359" t="s">
        <v>196</v>
      </c>
      <c r="J359" t="e">
        <f>VLOOKUP(F359,[1]!china_towns_second__2[[Column1]:[Y]],3,FALSE)</f>
        <v>#N/A</v>
      </c>
      <c r="K359" t="e">
        <f>VLOOKUP(F359,[1]!china_towns_second__2[[Column1]:[Y]],2,FALSE)</f>
        <v>#N/A</v>
      </c>
      <c r="L359" t="s">
        <v>4839</v>
      </c>
      <c r="M359" t="str">
        <f>VLOOKUP(I359,CHOOSE({1,2},Table11[Native],Table11[Name]),2,0)</f>
        <v>Gānzhōu Qū</v>
      </c>
      <c r="N359" t="str">
        <f>VLOOKUP(H359,CHOOSE({1,2},Table11[Native],Table11[Name]),2,0)</f>
        <v>Zhāngyè Shì</v>
      </c>
      <c r="O359" t="str">
        <f t="shared" si="28"/>
        <v>Guoying Zhangye Nongchang (Zhāngyè Shì)</v>
      </c>
      <c r="P359" t="str">
        <f t="shared" si="29"/>
        <v>Guoying Zhangye Nongchang (Zhāngyè Shì)</v>
      </c>
    </row>
    <row r="360" spans="1:16" hidden="1" x14ac:dyDescent="0.25">
      <c r="A360" t="s">
        <v>2135</v>
      </c>
      <c r="B360" t="str">
        <f t="shared" si="25"/>
        <v>Guōyuán Xiāng</v>
      </c>
      <c r="C360" t="str">
        <f t="shared" si="26"/>
        <v>Guōyuán Xiāng</v>
      </c>
      <c r="D360" t="s">
        <v>2136</v>
      </c>
      <c r="E360" t="s">
        <v>216</v>
      </c>
      <c r="F360" t="str">
        <f t="shared" si="27"/>
        <v>郭原乡, 镇原县, 庆阳市, 甘肃省</v>
      </c>
      <c r="G360">
        <v>13129</v>
      </c>
      <c r="H360" t="s">
        <v>151</v>
      </c>
      <c r="I360" t="s">
        <v>167</v>
      </c>
      <c r="J360" t="e">
        <f>VLOOKUP(F360,[1]!china_towns_second__2[[Column1]:[Y]],3,FALSE)</f>
        <v>#N/A</v>
      </c>
      <c r="K360" t="e">
        <f>VLOOKUP(F360,[1]!china_towns_second__2[[Column1]:[Y]],2,FALSE)</f>
        <v>#N/A</v>
      </c>
      <c r="L360" t="s">
        <v>4541</v>
      </c>
      <c r="M360" t="str">
        <f>VLOOKUP(I360,CHOOSE({1,2},Table11[Native],Table11[Name]),2,0)</f>
        <v>Zhènyuán Xiàn</v>
      </c>
      <c r="N360" t="str">
        <f>VLOOKUP(H360,CHOOSE({1,2},Table11[Native],Table11[Name]),2,0)</f>
        <v>Qìngyáng Shì</v>
      </c>
      <c r="O360" t="str">
        <f t="shared" si="28"/>
        <v>Guoyuan Xiang (Qìngyáng Shì)</v>
      </c>
      <c r="P360" t="str">
        <f t="shared" si="29"/>
        <v>Guoyuan Xiang (Qìngyáng Shì)</v>
      </c>
    </row>
    <row r="361" spans="1:16" hidden="1" x14ac:dyDescent="0.25">
      <c r="A361" t="s">
        <v>931</v>
      </c>
      <c r="B361" t="str">
        <f t="shared" si="25"/>
        <v>Guŏyuán Zhèn (Línxià Huízú Zìzhìzhōu)</v>
      </c>
      <c r="C361" t="str">
        <f t="shared" si="26"/>
        <v>Guŏyuán Zhèn (Línxià Huízú Zìzhìzhōu)</v>
      </c>
      <c r="D361" t="s">
        <v>932</v>
      </c>
      <c r="E361" t="s">
        <v>213</v>
      </c>
      <c r="F361" t="str">
        <f t="shared" si="27"/>
        <v>果园镇, 东乡族自治县, 临夏回族自治州, 甘肃省</v>
      </c>
      <c r="G361">
        <v>16579</v>
      </c>
      <c r="H361" t="s">
        <v>98</v>
      </c>
      <c r="I361" t="s">
        <v>100</v>
      </c>
      <c r="J361">
        <f>VLOOKUP(F361,[1]!china_towns_second__2[[Column1]:[Y]],3,FALSE)</f>
        <v>35.561754118026002</v>
      </c>
      <c r="K361">
        <f>VLOOKUP(F361,[1]!china_towns_second__2[[Column1]:[Y]],2,FALSE)</f>
        <v>103.631576</v>
      </c>
      <c r="L361" t="s">
        <v>5086</v>
      </c>
      <c r="M361" t="str">
        <f>VLOOKUP(I361,CHOOSE({1,2},Table11[Native],Table11[Name]),2,0)</f>
        <v>Dōngxiāngzú Zìzhìxiàn</v>
      </c>
      <c r="N361" t="str">
        <f>VLOOKUP(H361,CHOOSE({1,2},Table11[Native],Table11[Name]),2,0)</f>
        <v>Línxià Huízú Zìzhìzhōu</v>
      </c>
      <c r="O361" t="str">
        <f t="shared" si="28"/>
        <v>Guoyuan Zhen (Linxia Huizu Zizhizhou) (Línxià Huízú Zìzhìzhōu)</v>
      </c>
      <c r="P361" t="str">
        <f t="shared" si="29"/>
        <v>Guoyuan Zhen (Linxia Huizu Zizhizhou) (Línxià Huízú Zìzhìzhōu)</v>
      </c>
    </row>
    <row r="362" spans="1:16" hidden="1" x14ac:dyDescent="0.25">
      <c r="A362" t="s">
        <v>931</v>
      </c>
      <c r="B362" t="str">
        <f t="shared" si="25"/>
        <v>Guŏyuán Zhèn (Jiŭquán Shì)</v>
      </c>
      <c r="C362" t="str">
        <f t="shared" si="26"/>
        <v>Guŏyuán Zhèn (Jiŭquán Shì)</v>
      </c>
      <c r="D362" t="s">
        <v>932</v>
      </c>
      <c r="E362" t="s">
        <v>213</v>
      </c>
      <c r="F362" t="str">
        <f t="shared" si="27"/>
        <v>果园镇, 肃州区, 酒泉市, 甘肃省</v>
      </c>
      <c r="G362">
        <v>13772</v>
      </c>
      <c r="H362" t="s">
        <v>63</v>
      </c>
      <c r="I362" t="s">
        <v>74</v>
      </c>
      <c r="J362">
        <f>VLOOKUP(F362,[1]!china_towns_second__2[[Column1]:[Y]],3,FALSE)</f>
        <v>39.786559268528997</v>
      </c>
      <c r="K362">
        <f>VLOOKUP(F362,[1]!china_towns_second__2[[Column1]:[Y]],2,FALSE)</f>
        <v>98.461867690000005</v>
      </c>
      <c r="L362" t="s">
        <v>5087</v>
      </c>
      <c r="M362" t="str">
        <f>VLOOKUP(I362,CHOOSE({1,2},Table11[Native],Table11[Name]),2,0)</f>
        <v>Sùzhōu Qū</v>
      </c>
      <c r="N362" t="str">
        <f>VLOOKUP(H362,CHOOSE({1,2},Table11[Native],Table11[Name]),2,0)</f>
        <v>Jiŭquán Shì</v>
      </c>
      <c r="O362" t="str">
        <f t="shared" si="28"/>
        <v>Guoyuan Zhen (Jiuquan Shi) (Jiŭquán Shì)</v>
      </c>
      <c r="P362" t="str">
        <f t="shared" si="29"/>
        <v>Guoyuan Zhen (Jiuquan Shi) (Jiŭquán Shì)</v>
      </c>
    </row>
    <row r="363" spans="1:16" hidden="1" x14ac:dyDescent="0.25">
      <c r="A363" t="s">
        <v>2368</v>
      </c>
      <c r="B363" t="str">
        <f t="shared" si="25"/>
        <v>Gŭpō Zhèn</v>
      </c>
      <c r="C363" t="str">
        <f t="shared" si="26"/>
        <v>Gŭpō Zhèn</v>
      </c>
      <c r="D363" t="s">
        <v>2369</v>
      </c>
      <c r="E363" t="s">
        <v>213</v>
      </c>
      <c r="F363" t="str">
        <f t="shared" si="27"/>
        <v>古坡镇, 甘谷县, 天水市, 甘肃省</v>
      </c>
      <c r="G363">
        <v>8661</v>
      </c>
      <c r="H363" t="s">
        <v>169</v>
      </c>
      <c r="I363" t="s">
        <v>171</v>
      </c>
      <c r="J363">
        <f>VLOOKUP(F363,[1]!china_towns_second__2[[Column1]:[Y]],3,FALSE)</f>
        <v>34.589919870419202</v>
      </c>
      <c r="K363">
        <f>VLOOKUP(F363,[1]!china_towns_second__2[[Column1]:[Y]],2,FALSE)</f>
        <v>105.2077578</v>
      </c>
      <c r="L363" t="s">
        <v>4653</v>
      </c>
      <c r="M363" t="str">
        <f>VLOOKUP(I363,CHOOSE({1,2},Table11[Native],Table11[Name]),2,0)</f>
        <v>Gāngŭ Xiàn</v>
      </c>
      <c r="N363" t="str">
        <f>VLOOKUP(H363,CHOOSE({1,2},Table11[Native],Table11[Name]),2,0)</f>
        <v>Tiānshuĭ Shì</v>
      </c>
      <c r="O363" t="str">
        <f t="shared" si="28"/>
        <v>Gupo Zhen (Tiānshuĭ Shì)</v>
      </c>
      <c r="P363" t="str">
        <f t="shared" si="29"/>
        <v>Gupo Zhen (Tiānshuĭ Shì)</v>
      </c>
    </row>
    <row r="364" spans="1:16" hidden="1" x14ac:dyDescent="0.25">
      <c r="A364" t="s">
        <v>683</v>
      </c>
      <c r="B364" t="str">
        <f t="shared" si="25"/>
        <v>Gŭzhàn Zhèn</v>
      </c>
      <c r="C364" t="str">
        <f t="shared" si="26"/>
        <v>Gŭzhàn Zhèn</v>
      </c>
      <c r="D364" t="s">
        <v>684</v>
      </c>
      <c r="E364" t="s">
        <v>213</v>
      </c>
      <c r="F364" t="str">
        <f t="shared" si="27"/>
        <v>古战镇, 临潭县, 甘南藏族自治州, 甘肃省</v>
      </c>
      <c r="G364">
        <v>4717</v>
      </c>
      <c r="H364" t="s">
        <v>37</v>
      </c>
      <c r="I364" t="s">
        <v>43</v>
      </c>
      <c r="J364">
        <f>VLOOKUP(F364,[1]!china_towns_second__2[[Column1]:[Y]],3,FALSE)</f>
        <v>34.6824227597358</v>
      </c>
      <c r="K364">
        <f>VLOOKUP(F364,[1]!china_towns_second__2[[Column1]:[Y]],2,FALSE)</f>
        <v>103.2990708</v>
      </c>
      <c r="L364" t="s">
        <v>3859</v>
      </c>
      <c r="M364" t="str">
        <f>VLOOKUP(I364,CHOOSE({1,2},Table11[Native],Table11[Name]),2,0)</f>
        <v>Líntán Xiàn</v>
      </c>
      <c r="N364" t="str">
        <f>VLOOKUP(H364,CHOOSE({1,2},Table11[Native],Table11[Name]),2,0)</f>
        <v>Gānnán Zàngzú Zìzhìzhōu</v>
      </c>
      <c r="O364" t="str">
        <f t="shared" si="28"/>
        <v>Guzhan Zhen (Gānnán Zàngzú Zìzhìzhōu)</v>
      </c>
      <c r="P364" t="str">
        <f t="shared" si="29"/>
        <v>Guzhan Zhen (Gānnán Zàngzú Zìzhìzhōu)</v>
      </c>
    </row>
    <row r="365" spans="1:16" hidden="1" x14ac:dyDescent="0.25">
      <c r="A365" t="s">
        <v>1598</v>
      </c>
      <c r="B365" t="str">
        <f t="shared" si="25"/>
        <v>Hādápū Zhèn</v>
      </c>
      <c r="C365" t="str">
        <f t="shared" si="26"/>
        <v>Hādápū Zhèn</v>
      </c>
      <c r="D365" t="s">
        <v>1599</v>
      </c>
      <c r="E365" t="s">
        <v>213</v>
      </c>
      <c r="F365" t="str">
        <f t="shared" si="27"/>
        <v>哈达铺镇, 宕昌县, 陇南市, 甘肃省</v>
      </c>
      <c r="G365">
        <v>28292</v>
      </c>
      <c r="H365" t="s">
        <v>116</v>
      </c>
      <c r="I365" t="s">
        <v>128</v>
      </c>
      <c r="J365">
        <f>VLOOKUP(F365,[1]!china_towns_second__2[[Column1]:[Y]],3,FALSE)</f>
        <v>34.228176730184799</v>
      </c>
      <c r="K365">
        <f>VLOOKUP(F365,[1]!china_towns_second__2[[Column1]:[Y]],2,FALSE)</f>
        <v>104.22319880000001</v>
      </c>
      <c r="L365" t="s">
        <v>4293</v>
      </c>
      <c r="M365" t="str">
        <f>VLOOKUP(I365,CHOOSE({1,2},Table11[Native],Table11[Name]),2,0)</f>
        <v>Tànchāng Xiàn</v>
      </c>
      <c r="N365" t="str">
        <f>VLOOKUP(H365,CHOOSE({1,2},Table11[Native],Table11[Name]),2,0)</f>
        <v>Lŏngnán Shì</v>
      </c>
      <c r="O365" t="str">
        <f t="shared" si="28"/>
        <v>Hadapu Zhen (Lŏngnán Shì)</v>
      </c>
      <c r="P365" t="str">
        <f t="shared" si="29"/>
        <v>Hadapu Zhen (Lŏngnán Shì)</v>
      </c>
    </row>
    <row r="366" spans="1:16" hidden="1" x14ac:dyDescent="0.25">
      <c r="A366" t="s">
        <v>1091</v>
      </c>
      <c r="B366" t="str">
        <f t="shared" si="25"/>
        <v>Hăishíwān Zhèn [incl. Huálóng Jiēdào]</v>
      </c>
      <c r="C366" t="str">
        <f t="shared" si="26"/>
        <v>Hăishíwān Zhèn [incl. Huálóng Jiēdào]</v>
      </c>
      <c r="D366" t="s">
        <v>1092</v>
      </c>
      <c r="E366" t="s">
        <v>213</v>
      </c>
      <c r="F366" t="str">
        <f t="shared" si="27"/>
        <v>海石湾镇, 红古区, 兰州市, 甘肃省</v>
      </c>
      <c r="G366">
        <v>54936</v>
      </c>
      <c r="H366" t="s">
        <v>78</v>
      </c>
      <c r="I366" t="s">
        <v>86</v>
      </c>
      <c r="J366">
        <f>VLOOKUP(F366,[1]!china_towns_second__2[[Column1]:[Y]],3,FALSE)</f>
        <v>36.357261495959001</v>
      </c>
      <c r="K366">
        <f>VLOOKUP(F366,[1]!china_towns_second__2[[Column1]:[Y]],2,FALSE)</f>
        <v>102.87677499999999</v>
      </c>
      <c r="L366" t="s">
        <v>4051</v>
      </c>
      <c r="M366" t="str">
        <f>VLOOKUP(I366,CHOOSE({1,2},Table11[Native],Table11[Name]),2,0)</f>
        <v>Hónggŭ Qū</v>
      </c>
      <c r="N366" t="str">
        <f>VLOOKUP(H366,CHOOSE({1,2},Table11[Native],Table11[Name]),2,0)</f>
        <v>Lánzhōu Shì</v>
      </c>
      <c r="O366" t="str">
        <f t="shared" si="28"/>
        <v>Haishiwan Zhen [incl. Hualong Jiedao] (Lánzhōu Shì)</v>
      </c>
      <c r="P366" t="str">
        <f t="shared" si="29"/>
        <v>Haishiwan Zhen [incl. Hualong Jiedao] (Lánzhōu Shì)</v>
      </c>
    </row>
    <row r="367" spans="1:16" hidden="1" x14ac:dyDescent="0.25">
      <c r="A367" t="s">
        <v>2596</v>
      </c>
      <c r="B367" t="str">
        <f t="shared" si="25"/>
        <v>Hăizitān Zhèn</v>
      </c>
      <c r="C367" t="str">
        <f t="shared" si="26"/>
        <v>Hăizitān Zhèn</v>
      </c>
      <c r="D367" t="s">
        <v>2597</v>
      </c>
      <c r="E367" t="s">
        <v>213</v>
      </c>
      <c r="F367" t="str">
        <f t="shared" si="27"/>
        <v>海子滩镇, 古浪县, 武威市, 甘肃省</v>
      </c>
      <c r="G367">
        <v>27862</v>
      </c>
      <c r="H367" t="s">
        <v>185</v>
      </c>
      <c r="I367" t="s">
        <v>187</v>
      </c>
      <c r="J367">
        <f>VLOOKUP(F367,[1]!china_towns_second__2[[Column1]:[Y]],3,FALSE)</f>
        <v>37.715709487810699</v>
      </c>
      <c r="K367">
        <f>VLOOKUP(F367,[1]!china_towns_second__2[[Column1]:[Y]],2,FALSE)</f>
        <v>103.4902347</v>
      </c>
      <c r="L367" t="s">
        <v>4761</v>
      </c>
      <c r="M367" t="str">
        <f>VLOOKUP(I367,CHOOSE({1,2},Table11[Native],Table11[Name]),2,0)</f>
        <v>Gŭlàng Xiàn</v>
      </c>
      <c r="N367" t="str">
        <f>VLOOKUP(H367,CHOOSE({1,2},Table11[Native],Table11[Name]),2,0)</f>
        <v>Wŭwēi Shì</v>
      </c>
      <c r="O367" t="str">
        <f t="shared" si="28"/>
        <v>Haizitan Zhen (Wŭwēi Shì)</v>
      </c>
      <c r="P367" t="str">
        <f t="shared" si="29"/>
        <v>Haizitan Zhen (Wŭwēi Shì)</v>
      </c>
    </row>
    <row r="368" spans="1:16" hidden="1" x14ac:dyDescent="0.25">
      <c r="A368" t="s">
        <v>685</v>
      </c>
      <c r="B368" t="str">
        <f t="shared" si="25"/>
        <v>Hānbān Zhèn</v>
      </c>
      <c r="C368" t="str">
        <f t="shared" si="26"/>
        <v>Hānbān Zhèn</v>
      </c>
      <c r="D368" t="s">
        <v>686</v>
      </c>
      <c r="E368" t="s">
        <v>213</v>
      </c>
      <c r="F368" t="str">
        <f t="shared" si="27"/>
        <v>憨班镇, 舟曲县, 甘南藏族自治州, 甘肃省</v>
      </c>
      <c r="G368">
        <v>4907</v>
      </c>
      <c r="H368" t="s">
        <v>37</v>
      </c>
      <c r="I368" t="s">
        <v>50</v>
      </c>
      <c r="J368">
        <f>VLOOKUP(F368,[1]!china_towns_second__2[[Column1]:[Y]],3,FALSE)</f>
        <v>33.895978781591097</v>
      </c>
      <c r="K368">
        <f>VLOOKUP(F368,[1]!china_towns_second__2[[Column1]:[Y]],2,FALSE)</f>
        <v>104.17642909999999</v>
      </c>
      <c r="L368" t="s">
        <v>3860</v>
      </c>
      <c r="M368" t="str">
        <f>VLOOKUP(I368,CHOOSE({1,2},Table11[Native],Table11[Name]),2,0)</f>
        <v>Zhōuqŭ Xiàn</v>
      </c>
      <c r="N368" t="str">
        <f>VLOOKUP(H368,CHOOSE({1,2},Table11[Native],Table11[Name]),2,0)</f>
        <v>Gānnán Zàngzú Zìzhìzhōu</v>
      </c>
      <c r="O368" t="str">
        <f t="shared" si="28"/>
        <v>Hanban Zhen (Gānnán Zàngzú Zìzhìzhōu)</v>
      </c>
      <c r="P368" t="str">
        <f t="shared" si="29"/>
        <v>Hanban Zhen (Gānnán Zàngzú Zìzhìzhōu)</v>
      </c>
    </row>
    <row r="369" spans="1:16" hidden="1" x14ac:dyDescent="0.25">
      <c r="A369" t="s">
        <v>1936</v>
      </c>
      <c r="B369" t="str">
        <f t="shared" si="25"/>
        <v>Hándiàn Zhèn</v>
      </c>
      <c r="C369" t="str">
        <f t="shared" si="26"/>
        <v>Hándiàn Zhèn</v>
      </c>
      <c r="D369" t="s">
        <v>1937</v>
      </c>
      <c r="E369" t="s">
        <v>213</v>
      </c>
      <c r="F369" t="str">
        <f t="shared" si="27"/>
        <v>韩店镇, 庄浪县, 平凉市, 甘肃省</v>
      </c>
      <c r="G369">
        <v>19101</v>
      </c>
      <c r="H369" t="s">
        <v>136</v>
      </c>
      <c r="I369" t="s">
        <v>149</v>
      </c>
      <c r="J369">
        <f>VLOOKUP(F369,[1]!china_towns_second__2[[Column1]:[Y]],3,FALSE)</f>
        <v>35.196954657828101</v>
      </c>
      <c r="K369">
        <f>VLOOKUP(F369,[1]!china_towns_second__2[[Column1]:[Y]],2,FALSE)</f>
        <v>106.281418</v>
      </c>
      <c r="L369" t="s">
        <v>4448</v>
      </c>
      <c r="M369" t="str">
        <f>VLOOKUP(I369,CHOOSE({1,2},Table11[Native],Table11[Name]),2,0)</f>
        <v>Zhuānglàng Xiàn</v>
      </c>
      <c r="N369" t="str">
        <f>VLOOKUP(H369,CHOOSE({1,2},Table11[Native],Table11[Name]),2,0)</f>
        <v>Píngliáng Shì</v>
      </c>
      <c r="O369" t="str">
        <f t="shared" si="28"/>
        <v>Handian Zhen (Píngliáng Shì)</v>
      </c>
      <c r="P369" t="str">
        <f t="shared" si="29"/>
        <v>Handian Zhen (Píngliáng Shì)</v>
      </c>
    </row>
    <row r="370" spans="1:16" hidden="1" x14ac:dyDescent="0.25">
      <c r="A370" t="s">
        <v>933</v>
      </c>
      <c r="B370" t="str">
        <f t="shared" si="25"/>
        <v>Hángtiān Zhèn</v>
      </c>
      <c r="C370" t="str">
        <f t="shared" si="26"/>
        <v>Hángtiān Zhèn</v>
      </c>
      <c r="D370" t="s">
        <v>934</v>
      </c>
      <c r="E370" t="s">
        <v>213</v>
      </c>
      <c r="F370" t="str">
        <f t="shared" si="27"/>
        <v>航天镇, 金塔县, 酒泉市, 甘肃省</v>
      </c>
      <c r="G370">
        <v>11207</v>
      </c>
      <c r="H370" t="s">
        <v>63</v>
      </c>
      <c r="I370" t="s">
        <v>70</v>
      </c>
      <c r="J370">
        <f>VLOOKUP(F370,[1]!china_towns_second__2[[Column1]:[Y]],3,FALSE)</f>
        <v>40.580342982371398</v>
      </c>
      <c r="K370">
        <f>VLOOKUP(F370,[1]!china_towns_second__2[[Column1]:[Y]],2,FALSE)</f>
        <v>99.8054822</v>
      </c>
      <c r="L370" t="s">
        <v>3977</v>
      </c>
      <c r="M370" t="str">
        <f>VLOOKUP(I370,CHOOSE({1,2},Table11[Native],Table11[Name]),2,0)</f>
        <v>Jīntă Xiàn</v>
      </c>
      <c r="N370" t="str">
        <f>VLOOKUP(H370,CHOOSE({1,2},Table11[Native],Table11[Name]),2,0)</f>
        <v>Jiŭquán Shì</v>
      </c>
      <c r="O370" t="str">
        <f t="shared" si="28"/>
        <v>Hangtian Zhen (Jiŭquán Shì)</v>
      </c>
      <c r="P370" t="str">
        <f t="shared" si="29"/>
        <v>Hangtian Zhen (Jiŭquán Shì)</v>
      </c>
    </row>
    <row r="371" spans="1:16" hidden="1" x14ac:dyDescent="0.25">
      <c r="A371" t="s">
        <v>1347</v>
      </c>
      <c r="B371" t="str">
        <f t="shared" si="25"/>
        <v>Hánjí Zhèn</v>
      </c>
      <c r="C371" t="str">
        <f t="shared" si="26"/>
        <v>Hánjí Zhèn</v>
      </c>
      <c r="D371" t="s">
        <v>1348</v>
      </c>
      <c r="E371" t="s">
        <v>213</v>
      </c>
      <c r="F371" t="str">
        <f t="shared" si="27"/>
        <v>韩集镇, 临夏县, 临夏回族自治州, 甘肃省</v>
      </c>
      <c r="G371">
        <v>17970</v>
      </c>
      <c r="H371" t="s">
        <v>98</v>
      </c>
      <c r="I371" t="s">
        <v>112</v>
      </c>
      <c r="J371">
        <f>VLOOKUP(F371,[1]!china_towns_second__2[[Column1]:[Y]],3,FALSE)</f>
        <v>35.494436732553503</v>
      </c>
      <c r="K371">
        <f>VLOOKUP(F371,[1]!china_towns_second__2[[Column1]:[Y]],2,FALSE)</f>
        <v>103.0053406</v>
      </c>
      <c r="L371" t="s">
        <v>4175</v>
      </c>
      <c r="M371" t="str">
        <f>VLOOKUP(I371,CHOOSE({1,2},Table11[Native],Table11[Name]),2,0)</f>
        <v>Línxià Xiàn</v>
      </c>
      <c r="N371" t="str">
        <f>VLOOKUP(H371,CHOOSE({1,2},Table11[Native],Table11[Name]),2,0)</f>
        <v>Línxià Huízú Zìzhìzhōu</v>
      </c>
      <c r="O371" t="str">
        <f t="shared" si="28"/>
        <v>Hanji Zhen (Línxià Huízú Zìzhìzhōu)</v>
      </c>
      <c r="P371" t="str">
        <f t="shared" si="29"/>
        <v>Hanji Zhen (Línxià Huízú Zìzhìzhōu)</v>
      </c>
    </row>
    <row r="372" spans="1:16" hidden="1" x14ac:dyDescent="0.25">
      <c r="A372" t="s">
        <v>262</v>
      </c>
      <c r="B372" t="str">
        <f t="shared" si="25"/>
        <v>Hànjiāchà Zhèn</v>
      </c>
      <c r="C372" t="str">
        <f t="shared" si="26"/>
        <v>Hànjiāchà Zhèn</v>
      </c>
      <c r="D372" t="s">
        <v>263</v>
      </c>
      <c r="E372" t="s">
        <v>213</v>
      </c>
      <c r="F372" t="str">
        <f t="shared" si="27"/>
        <v>汉家岔镇, 会宁县, 白银市, 甘肃省</v>
      </c>
      <c r="G372">
        <v>19394</v>
      </c>
      <c r="H372" t="s">
        <v>6</v>
      </c>
      <c r="I372" t="s">
        <v>12</v>
      </c>
      <c r="J372">
        <f>VLOOKUP(F372,[1]!china_towns_second__2[[Column1]:[Y]],3,FALSE)</f>
        <v>35.963343691524699</v>
      </c>
      <c r="K372">
        <f>VLOOKUP(F372,[1]!china_towns_second__2[[Column1]:[Y]],2,FALSE)</f>
        <v>104.8701382</v>
      </c>
      <c r="L372" t="s">
        <v>3671</v>
      </c>
      <c r="M372" t="str">
        <f>VLOOKUP(I372,CHOOSE({1,2},Table11[Native],Table11[Name]),2,0)</f>
        <v>Huìníng Xiàn</v>
      </c>
      <c r="N372" t="str">
        <f>VLOOKUP(H372,CHOOSE({1,2},Table11[Native],Table11[Name]),2,0)</f>
        <v>Báiyín Shì</v>
      </c>
      <c r="O372" t="str">
        <f t="shared" si="28"/>
        <v>Hanjiacha Zhen (Báiyín Shì)</v>
      </c>
      <c r="P372" t="str">
        <f t="shared" si="29"/>
        <v>Hanjiacha Zhen (Báiyín Shì)</v>
      </c>
    </row>
    <row r="373" spans="1:16" hidden="1" x14ac:dyDescent="0.25">
      <c r="A373" t="s">
        <v>264</v>
      </c>
      <c r="B373" t="str">
        <f t="shared" si="25"/>
        <v>Hánjiājí Zhèn</v>
      </c>
      <c r="C373" t="str">
        <f t="shared" si="26"/>
        <v>Hánjiājí Zhèn</v>
      </c>
      <c r="D373" t="s">
        <v>265</v>
      </c>
      <c r="E373" t="s">
        <v>213</v>
      </c>
      <c r="F373" t="str">
        <f t="shared" si="27"/>
        <v>韩家集镇, 会宁县, 白银市, 甘肃省</v>
      </c>
      <c r="G373">
        <v>13989</v>
      </c>
      <c r="H373" t="s">
        <v>6</v>
      </c>
      <c r="I373" t="s">
        <v>12</v>
      </c>
      <c r="J373">
        <f>VLOOKUP(F373,[1]!china_towns_second__2[[Column1]:[Y]],3,FALSE)</f>
        <v>35.8767695625383</v>
      </c>
      <c r="K373">
        <f>VLOOKUP(F373,[1]!china_towns_second__2[[Column1]:[Y]],2,FALSE)</f>
        <v>105.1376355</v>
      </c>
      <c r="L373" t="s">
        <v>3672</v>
      </c>
      <c r="M373" t="str">
        <f>VLOOKUP(I373,CHOOSE({1,2},Table11[Native],Table11[Name]),2,0)</f>
        <v>Huìníng Xiàn</v>
      </c>
      <c r="N373" t="str">
        <f>VLOOKUP(H373,CHOOSE({1,2},Table11[Native],Table11[Name]),2,0)</f>
        <v>Báiyín Shì</v>
      </c>
      <c r="O373" t="str">
        <f t="shared" si="28"/>
        <v>Hanjiaji Zhen (Báiyín Shì)</v>
      </c>
      <c r="P373" t="str">
        <f t="shared" si="29"/>
        <v>Hanjiaji Zhen (Báiyín Shì)</v>
      </c>
    </row>
    <row r="374" spans="1:16" hidden="1" x14ac:dyDescent="0.25">
      <c r="A374" t="s">
        <v>1600</v>
      </c>
      <c r="B374" t="str">
        <f t="shared" si="25"/>
        <v>Hànlín Zhèn</v>
      </c>
      <c r="C374" t="str">
        <f t="shared" si="26"/>
        <v>Hànlín Zhèn</v>
      </c>
      <c r="D374" t="s">
        <v>1601</v>
      </c>
      <c r="E374" t="s">
        <v>213</v>
      </c>
      <c r="F374" t="str">
        <f t="shared" si="27"/>
        <v>汉林镇, 武都区, 陇南市, 甘肃省</v>
      </c>
      <c r="G374">
        <v>10798</v>
      </c>
      <c r="H374" t="s">
        <v>116</v>
      </c>
      <c r="I374" t="s">
        <v>132</v>
      </c>
      <c r="J374">
        <f>VLOOKUP(F374,[1]!china_towns_second__2[[Column1]:[Y]],3,FALSE)</f>
        <v>33.488957179963897</v>
      </c>
      <c r="K374">
        <f>VLOOKUP(F374,[1]!china_towns_second__2[[Column1]:[Y]],2,FALSE)</f>
        <v>104.8972789</v>
      </c>
      <c r="L374" t="s">
        <v>4294</v>
      </c>
      <c r="M374" t="str">
        <f>VLOOKUP(I374,CHOOSE({1,2},Table11[Native],Table11[Name]),2,0)</f>
        <v>Wŭdū Qū</v>
      </c>
      <c r="N374" t="str">
        <f>VLOOKUP(H374,CHOOSE({1,2},Table11[Native],Table11[Name]),2,0)</f>
        <v>Lŏngnán Shì</v>
      </c>
      <c r="O374" t="str">
        <f t="shared" si="28"/>
        <v>Hanlin Zhen (Lŏngnán Shì)</v>
      </c>
      <c r="P374" t="str">
        <f t="shared" si="29"/>
        <v>Hanlin Zhen (Lŏngnán Shì)</v>
      </c>
    </row>
    <row r="375" spans="1:16" hidden="1" x14ac:dyDescent="0.25">
      <c r="A375" t="s">
        <v>1602</v>
      </c>
      <c r="B375" t="str">
        <f t="shared" si="25"/>
        <v>Hànwáng Zhèn</v>
      </c>
      <c r="C375" t="str">
        <f t="shared" si="26"/>
        <v>Hànwáng Zhèn</v>
      </c>
      <c r="D375" t="s">
        <v>1603</v>
      </c>
      <c r="E375" t="s">
        <v>213</v>
      </c>
      <c r="F375" t="str">
        <f t="shared" si="27"/>
        <v>汉王镇, 武都区, 陇南市, 甘肃省</v>
      </c>
      <c r="G375">
        <v>27674</v>
      </c>
      <c r="H375" t="s">
        <v>116</v>
      </c>
      <c r="I375" t="s">
        <v>132</v>
      </c>
      <c r="J375">
        <f>VLOOKUP(F375,[1]!china_towns_second__2[[Column1]:[Y]],3,FALSE)</f>
        <v>33.342565080457099</v>
      </c>
      <c r="K375">
        <f>VLOOKUP(F375,[1]!china_towns_second__2[[Column1]:[Y]],2,FALSE)</f>
        <v>105.03468239999999</v>
      </c>
      <c r="L375" t="s">
        <v>4295</v>
      </c>
      <c r="M375" t="str">
        <f>VLOOKUP(I375,CHOOSE({1,2},Table11[Native],Table11[Name]),2,0)</f>
        <v>Wŭdū Qū</v>
      </c>
      <c r="N375" t="str">
        <f>VLOOKUP(H375,CHOOSE({1,2},Table11[Native],Table11[Name]),2,0)</f>
        <v>Lŏngnán Shì</v>
      </c>
      <c r="O375" t="str">
        <f t="shared" si="28"/>
        <v>Hanwang Zhen (Lŏngnán Shì)</v>
      </c>
      <c r="P375" t="str">
        <f t="shared" si="29"/>
        <v>Hanwang Zhen (Lŏngnán Shì)</v>
      </c>
    </row>
    <row r="376" spans="1:16" hidden="1" x14ac:dyDescent="0.25">
      <c r="A376" t="s">
        <v>1604</v>
      </c>
      <c r="B376" t="str">
        <f t="shared" si="25"/>
        <v>Hányuàn Xiāng</v>
      </c>
      <c r="C376" t="str">
        <f t="shared" si="26"/>
        <v>Hányuàn Xiāng</v>
      </c>
      <c r="D376" t="s">
        <v>1605</v>
      </c>
      <c r="E376" t="s">
        <v>216</v>
      </c>
      <c r="F376" t="str">
        <f t="shared" si="27"/>
        <v>韩院乡, 宕昌县, 陇南市, 甘肃省</v>
      </c>
      <c r="G376">
        <v>11463</v>
      </c>
      <c r="H376" t="s">
        <v>116</v>
      </c>
      <c r="I376" t="s">
        <v>128</v>
      </c>
      <c r="J376" t="e">
        <f>VLOOKUP(F376,[1]!china_towns_second__2[[Column1]:[Y]],3,FALSE)</f>
        <v>#N/A</v>
      </c>
      <c r="K376" t="e">
        <f>VLOOKUP(F376,[1]!china_towns_second__2[[Column1]:[Y]],2,FALSE)</f>
        <v>#N/A</v>
      </c>
      <c r="L376" t="s">
        <v>4296</v>
      </c>
      <c r="M376" t="str">
        <f>VLOOKUP(I376,CHOOSE({1,2},Table11[Native],Table11[Name]),2,0)</f>
        <v>Tànchāng Xiàn</v>
      </c>
      <c r="N376" t="str">
        <f>VLOOKUP(H376,CHOOSE({1,2},Table11[Native],Table11[Name]),2,0)</f>
        <v>Lŏngnán Shì</v>
      </c>
      <c r="O376" t="str">
        <f t="shared" si="28"/>
        <v>Hanyuan Xiang (Lŏngnán Shì)</v>
      </c>
      <c r="P376" t="str">
        <f t="shared" si="29"/>
        <v>Hanyuan Xiang (Lŏngnán Shì)</v>
      </c>
    </row>
    <row r="377" spans="1:16" hidden="1" x14ac:dyDescent="0.25">
      <c r="A377" t="s">
        <v>1606</v>
      </c>
      <c r="B377" t="str">
        <f t="shared" si="25"/>
        <v>Hànyuán Zhèn</v>
      </c>
      <c r="C377" t="str">
        <f t="shared" si="26"/>
        <v>Hànyuán Zhèn</v>
      </c>
      <c r="D377" t="s">
        <v>1607</v>
      </c>
      <c r="E377" t="s">
        <v>213</v>
      </c>
      <c r="F377" t="str">
        <f t="shared" si="27"/>
        <v>汉源镇, 西和县, 陇南市, 甘肃省</v>
      </c>
      <c r="G377">
        <v>37284</v>
      </c>
      <c r="H377" t="s">
        <v>116</v>
      </c>
      <c r="I377" t="s">
        <v>134</v>
      </c>
      <c r="J377">
        <f>VLOOKUP(F377,[1]!china_towns_second__2[[Column1]:[Y]],3,FALSE)</f>
        <v>34.0047310675658</v>
      </c>
      <c r="K377">
        <f>VLOOKUP(F377,[1]!china_towns_second__2[[Column1]:[Y]],2,FALSE)</f>
        <v>105.29752190000001</v>
      </c>
      <c r="L377" t="s">
        <v>4297</v>
      </c>
      <c r="M377" t="str">
        <f>VLOOKUP(I377,CHOOSE({1,2},Table11[Native],Table11[Name]),2,0)</f>
        <v>Xīhé Xiàn</v>
      </c>
      <c r="N377" t="str">
        <f>VLOOKUP(H377,CHOOSE({1,2},Table11[Native],Table11[Name]),2,0)</f>
        <v>Lŏngnán Shì</v>
      </c>
      <c r="O377" t="str">
        <f t="shared" si="28"/>
        <v>Hanyuan Zhen (Lŏngnán Shì)</v>
      </c>
      <c r="P377" t="str">
        <f t="shared" si="29"/>
        <v>Hanyuan Zhen (Lŏngnán Shì)</v>
      </c>
    </row>
    <row r="378" spans="1:16" hidden="1" x14ac:dyDescent="0.25">
      <c r="A378" t="s">
        <v>2598</v>
      </c>
      <c r="B378" t="str">
        <f t="shared" si="25"/>
        <v>Hánzuŏ Zhèn</v>
      </c>
      <c r="C378" t="str">
        <f t="shared" si="26"/>
        <v>Hánzuŏ Zhèn</v>
      </c>
      <c r="D378" t="s">
        <v>2599</v>
      </c>
      <c r="E378" t="s">
        <v>213</v>
      </c>
      <c r="F378" t="str">
        <f t="shared" si="27"/>
        <v>韩佐镇, 凉州区, 武威市, 甘肃省</v>
      </c>
      <c r="G378">
        <v>9719</v>
      </c>
      <c r="H378" t="s">
        <v>185</v>
      </c>
      <c r="I378" t="s">
        <v>189</v>
      </c>
      <c r="J378">
        <f>VLOOKUP(F378,[1]!china_towns_second__2[[Column1]:[Y]],3,FALSE)</f>
        <v>37.773175186732502</v>
      </c>
      <c r="K378">
        <f>VLOOKUP(F378,[1]!china_towns_second__2[[Column1]:[Y]],2,FALSE)</f>
        <v>102.6796581</v>
      </c>
      <c r="L378" t="s">
        <v>4762</v>
      </c>
      <c r="M378" t="str">
        <f>VLOOKUP(I378,CHOOSE({1,2},Table11[Native],Table11[Name]),2,0)</f>
        <v>Liángzhōu Qū</v>
      </c>
      <c r="N378" t="str">
        <f>VLOOKUP(H378,CHOOSE({1,2},Table11[Native],Table11[Name]),2,0)</f>
        <v>Wŭwēi Shì</v>
      </c>
      <c r="O378" t="str">
        <f t="shared" si="28"/>
        <v>Hanzuo Zhen (Wŭwēi Shì)</v>
      </c>
      <c r="P378" t="str">
        <f t="shared" si="29"/>
        <v>Hanzuo Zhen (Wŭwēi Shì)</v>
      </c>
    </row>
    <row r="379" spans="1:16" hidden="1" x14ac:dyDescent="0.25">
      <c r="A379" t="s">
        <v>2137</v>
      </c>
      <c r="B379" t="str">
        <f t="shared" si="25"/>
        <v>Hāojŭpū Xiāng</v>
      </c>
      <c r="C379" t="str">
        <f t="shared" si="26"/>
        <v>Hāojŭpū Xiāng</v>
      </c>
      <c r="D379" t="s">
        <v>2138</v>
      </c>
      <c r="E379" t="s">
        <v>216</v>
      </c>
      <c r="F379" t="str">
        <f t="shared" si="27"/>
        <v>蒿咀铺乡, 合水县, 庆阳市, 甘肃省</v>
      </c>
      <c r="G379">
        <v>4113</v>
      </c>
      <c r="H379" t="s">
        <v>151</v>
      </c>
      <c r="I379" t="s">
        <v>153</v>
      </c>
      <c r="J379" t="e">
        <f>VLOOKUP(F379,[1]!china_towns_second__2[[Column1]:[Y]],3,FALSE)</f>
        <v>#N/A</v>
      </c>
      <c r="K379" t="e">
        <f>VLOOKUP(F379,[1]!china_towns_second__2[[Column1]:[Y]],2,FALSE)</f>
        <v>#N/A</v>
      </c>
      <c r="L379" t="s">
        <v>4542</v>
      </c>
      <c r="M379" t="str">
        <f>VLOOKUP(I379,CHOOSE({1,2},Table11[Native],Table11[Name]),2,0)</f>
        <v>Héshuĭ Xiàn</v>
      </c>
      <c r="N379" t="str">
        <f>VLOOKUP(H379,CHOOSE({1,2},Table11[Native],Table11[Name]),2,0)</f>
        <v>Qìngyáng Shì</v>
      </c>
      <c r="O379" t="str">
        <f t="shared" si="28"/>
        <v>Haojupu Xiang (Qìngyáng Shì)</v>
      </c>
      <c r="P379" t="str">
        <f t="shared" si="29"/>
        <v>Haojupu Xiang (Qìngyáng Shì)</v>
      </c>
    </row>
    <row r="380" spans="1:16" hidden="1" x14ac:dyDescent="0.25">
      <c r="A380" t="s">
        <v>1608</v>
      </c>
      <c r="B380" t="str">
        <f t="shared" si="25"/>
        <v>Hāolín Xiāng</v>
      </c>
      <c r="C380" t="str">
        <f t="shared" si="26"/>
        <v>Hāolín Xiāng</v>
      </c>
      <c r="D380" t="s">
        <v>1609</v>
      </c>
      <c r="E380" t="s">
        <v>216</v>
      </c>
      <c r="F380" t="str">
        <f t="shared" si="27"/>
        <v>蒿林乡, 西和县, 陇南市, 甘肃省</v>
      </c>
      <c r="G380">
        <v>9531</v>
      </c>
      <c r="H380" t="s">
        <v>116</v>
      </c>
      <c r="I380" t="s">
        <v>134</v>
      </c>
      <c r="J380" t="e">
        <f>VLOOKUP(F380,[1]!china_towns_second__2[[Column1]:[Y]],3,FALSE)</f>
        <v>#N/A</v>
      </c>
      <c r="K380" t="e">
        <f>VLOOKUP(F380,[1]!china_towns_second__2[[Column1]:[Y]],2,FALSE)</f>
        <v>#N/A</v>
      </c>
      <c r="L380" t="s">
        <v>4298</v>
      </c>
      <c r="M380" t="str">
        <f>VLOOKUP(I380,CHOOSE({1,2},Table11[Native],Table11[Name]),2,0)</f>
        <v>Xīhé Xiàn</v>
      </c>
      <c r="N380" t="str">
        <f>VLOOKUP(H380,CHOOSE({1,2},Table11[Native],Table11[Name]),2,0)</f>
        <v>Lŏngnán Shì</v>
      </c>
      <c r="O380" t="str">
        <f t="shared" si="28"/>
        <v>Haolin Xiang (Lŏngnán Shì)</v>
      </c>
      <c r="P380" t="str">
        <f t="shared" si="29"/>
        <v>Haolin Xiang (Lŏngnán Shì)</v>
      </c>
    </row>
    <row r="381" spans="1:16" hidden="1" x14ac:dyDescent="0.25">
      <c r="A381" t="s">
        <v>1610</v>
      </c>
      <c r="B381" t="str">
        <f t="shared" si="25"/>
        <v>Hăotī Xiāng</v>
      </c>
      <c r="C381" t="str">
        <f t="shared" si="26"/>
        <v>Hăotī Xiāng</v>
      </c>
      <c r="D381" t="s">
        <v>1611</v>
      </c>
      <c r="E381" t="s">
        <v>216</v>
      </c>
      <c r="F381" t="str">
        <f t="shared" si="27"/>
        <v>好梯乡, 宕昌县, 陇南市, 甘肃省</v>
      </c>
      <c r="G381">
        <v>6308</v>
      </c>
      <c r="H381" t="s">
        <v>116</v>
      </c>
      <c r="I381" t="s">
        <v>128</v>
      </c>
      <c r="J381" t="e">
        <f>VLOOKUP(F381,[1]!china_towns_second__2[[Column1]:[Y]],3,FALSE)</f>
        <v>#N/A</v>
      </c>
      <c r="K381" t="e">
        <f>VLOOKUP(F381,[1]!china_towns_second__2[[Column1]:[Y]],2,FALSE)</f>
        <v>#N/A</v>
      </c>
      <c r="L381" t="s">
        <v>4299</v>
      </c>
      <c r="M381" t="str">
        <f>VLOOKUP(I381,CHOOSE({1,2},Table11[Native],Table11[Name]),2,0)</f>
        <v>Tànchāng Xiàn</v>
      </c>
      <c r="N381" t="str">
        <f>VLOOKUP(H381,CHOOSE({1,2},Table11[Native],Table11[Name]),2,0)</f>
        <v>Lŏngnán Shì</v>
      </c>
      <c r="O381" t="str">
        <f t="shared" si="28"/>
        <v>Haoti Xiang (Lŏngnán Shì)</v>
      </c>
      <c r="P381" t="str">
        <f t="shared" si="29"/>
        <v>Haoti Xiang (Lŏngnán Shì)</v>
      </c>
    </row>
    <row r="382" spans="1:16" hidden="1" x14ac:dyDescent="0.25">
      <c r="A382" t="s">
        <v>2600</v>
      </c>
      <c r="B382" t="str">
        <f t="shared" si="25"/>
        <v>Hāxī Zhèn</v>
      </c>
      <c r="C382" t="str">
        <f t="shared" si="26"/>
        <v>Hāxī Zhèn</v>
      </c>
      <c r="D382" t="s">
        <v>2601</v>
      </c>
      <c r="E382" t="s">
        <v>213</v>
      </c>
      <c r="F382" t="str">
        <f t="shared" si="27"/>
        <v>哈溪镇, 天祝藏族自治县, 武威市, 甘肃省</v>
      </c>
      <c r="G382">
        <v>17836</v>
      </c>
      <c r="H382" t="s">
        <v>185</v>
      </c>
      <c r="I382" t="s">
        <v>192</v>
      </c>
      <c r="J382">
        <f>VLOOKUP(F382,[1]!china_towns_second__2[[Column1]:[Y]],3,FALSE)</f>
        <v>37.365495029055801</v>
      </c>
      <c r="K382">
        <f>VLOOKUP(F382,[1]!china_towns_second__2[[Column1]:[Y]],2,FALSE)</f>
        <v>102.54082320000001</v>
      </c>
      <c r="L382" t="s">
        <v>4763</v>
      </c>
      <c r="M382" t="str">
        <f>VLOOKUP(I382,CHOOSE({1,2},Table11[Native],Table11[Name]),2,0)</f>
        <v>Tiānzhù Zàngzú Zìzhìxiàn</v>
      </c>
      <c r="N382" t="str">
        <f>VLOOKUP(H382,CHOOSE({1,2},Table11[Native],Table11[Name]),2,0)</f>
        <v>Wŭwēi Shì</v>
      </c>
      <c r="O382" t="str">
        <f t="shared" si="28"/>
        <v>Haxi Zhen (Wŭwēi Shì)</v>
      </c>
      <c r="P382" t="str">
        <f t="shared" si="29"/>
        <v>Haxi Zhen (Wŭwēi Shì)</v>
      </c>
    </row>
    <row r="383" spans="1:16" hidden="1" x14ac:dyDescent="0.25">
      <c r="A383" t="s">
        <v>1093</v>
      </c>
      <c r="B383" t="str">
        <f t="shared" si="25"/>
        <v>Hāxiàn Xiāng</v>
      </c>
      <c r="C383" t="str">
        <f t="shared" si="26"/>
        <v>Hāxiàn Xiāng</v>
      </c>
      <c r="D383" t="s">
        <v>1094</v>
      </c>
      <c r="E383" t="s">
        <v>216</v>
      </c>
      <c r="F383" t="str">
        <f t="shared" si="27"/>
        <v>哈岘乡, 榆中县, 兰州市, 甘肃省</v>
      </c>
      <c r="G383">
        <v>2904</v>
      </c>
      <c r="H383" t="s">
        <v>78</v>
      </c>
      <c r="I383" t="s">
        <v>95</v>
      </c>
      <c r="J383" t="e">
        <f>VLOOKUP(F383,[1]!china_towns_second__2[[Column1]:[Y]],3,FALSE)</f>
        <v>#N/A</v>
      </c>
      <c r="K383" t="e">
        <f>VLOOKUP(F383,[1]!china_towns_second__2[[Column1]:[Y]],2,FALSE)</f>
        <v>#N/A</v>
      </c>
      <c r="L383" t="s">
        <v>4052</v>
      </c>
      <c r="M383" t="str">
        <f>VLOOKUP(I383,CHOOSE({1,2},Table11[Native],Table11[Name]),2,0)</f>
        <v>Yúzhōng Xiàn</v>
      </c>
      <c r="N383" t="str">
        <f>VLOOKUP(H383,CHOOSE({1,2},Table11[Native],Table11[Name]),2,0)</f>
        <v>Lánzhōu Shì</v>
      </c>
      <c r="O383" t="str">
        <f t="shared" si="28"/>
        <v>Haxian Xiang (Lánzhōu Shì)</v>
      </c>
      <c r="P383" t="str">
        <f t="shared" si="29"/>
        <v>Haxian Xiang (Lánzhōu Shì)</v>
      </c>
    </row>
    <row r="384" spans="1:16" hidden="1" x14ac:dyDescent="0.25">
      <c r="A384" t="s">
        <v>1612</v>
      </c>
      <c r="B384" t="str">
        <f t="shared" si="25"/>
        <v>Hébà Zhèn</v>
      </c>
      <c r="C384" t="str">
        <f t="shared" si="26"/>
        <v>Hébà Zhèn</v>
      </c>
      <c r="D384" t="s">
        <v>1613</v>
      </c>
      <c r="E384" t="s">
        <v>213</v>
      </c>
      <c r="F384" t="str">
        <f t="shared" si="27"/>
        <v>何坝镇, 西和县, 陇南市, 甘肃省</v>
      </c>
      <c r="G384">
        <v>32538</v>
      </c>
      <c r="H384" t="s">
        <v>116</v>
      </c>
      <c r="I384" t="s">
        <v>134</v>
      </c>
      <c r="J384">
        <f>VLOOKUP(F384,[1]!china_towns_second__2[[Column1]:[Y]],3,FALSE)</f>
        <v>33.918821686416699</v>
      </c>
      <c r="K384">
        <f>VLOOKUP(F384,[1]!china_towns_second__2[[Column1]:[Y]],2,FALSE)</f>
        <v>105.18628560000001</v>
      </c>
      <c r="L384" t="s">
        <v>4300</v>
      </c>
      <c r="M384" t="str">
        <f>VLOOKUP(I384,CHOOSE({1,2},Table11[Native],Table11[Name]),2,0)</f>
        <v>Xīhé Xiàn</v>
      </c>
      <c r="N384" t="str">
        <f>VLOOKUP(H384,CHOOSE({1,2},Table11[Native],Table11[Name]),2,0)</f>
        <v>Lŏngnán Shì</v>
      </c>
      <c r="O384" t="str">
        <f t="shared" si="28"/>
        <v>Heba Zhen (Lŏngnán Shì)</v>
      </c>
      <c r="P384" t="str">
        <f t="shared" si="29"/>
        <v>Heba Zhen (Lŏngnán Shì)</v>
      </c>
    </row>
    <row r="385" spans="1:16" hidden="1" x14ac:dyDescent="0.25">
      <c r="A385" t="s">
        <v>2139</v>
      </c>
      <c r="B385" t="str">
        <f t="shared" si="25"/>
        <v>Hédào Zhèn</v>
      </c>
      <c r="C385" t="str">
        <f t="shared" si="26"/>
        <v>Hédào Zhèn</v>
      </c>
      <c r="D385" t="s">
        <v>2140</v>
      </c>
      <c r="E385" t="s">
        <v>213</v>
      </c>
      <c r="F385" t="str">
        <f t="shared" si="27"/>
        <v>合道镇, 环县, 庆阳市, 甘肃省</v>
      </c>
      <c r="G385">
        <v>18059</v>
      </c>
      <c r="H385" t="s">
        <v>151</v>
      </c>
      <c r="I385" t="s">
        <v>157</v>
      </c>
      <c r="J385">
        <f>VLOOKUP(F385,[1]!china_towns_second__2[[Column1]:[Y]],3,FALSE)</f>
        <v>36.338390757325698</v>
      </c>
      <c r="K385">
        <f>VLOOKUP(F385,[1]!china_towns_second__2[[Column1]:[Y]],2,FALSE)</f>
        <v>107.1381899</v>
      </c>
      <c r="L385" t="s">
        <v>4543</v>
      </c>
      <c r="M385" t="str">
        <f>VLOOKUP(I385,CHOOSE({1,2},Table11[Native],Table11[Name]),2,0)</f>
        <v>Huán Xiàn</v>
      </c>
      <c r="N385" t="str">
        <f>VLOOKUP(H385,CHOOSE({1,2},Table11[Native],Table11[Name]),2,0)</f>
        <v>Qìngyáng Shì</v>
      </c>
      <c r="O385" t="str">
        <f t="shared" si="28"/>
        <v>Hedao Zhen (Qìngyáng Shì)</v>
      </c>
      <c r="P385" t="str">
        <f t="shared" si="29"/>
        <v>Hedao Zhen (Qìngyáng Shì)</v>
      </c>
    </row>
    <row r="386" spans="1:16" hidden="1" x14ac:dyDescent="0.25">
      <c r="A386" t="s">
        <v>935</v>
      </c>
      <c r="B386" t="str">
        <f t="shared" ref="B386:B449" si="30">IF(COUNTIF(A:A,A386)&gt;1,_xlfn.CONCAT(A386," (",N386,")"),A386)</f>
        <v>Hédōng Zhèn (Wŭwēi Shì)</v>
      </c>
      <c r="C386" t="str">
        <f t="shared" ref="C386:C449" si="31">IF(COUNTIF(B:B,B386)&gt;1,_xlfn.CONCAT(A386," (",M386,")"),B386)</f>
        <v>Hédōng Zhèn (Wŭwēi Shì)</v>
      </c>
      <c r="D386" t="s">
        <v>936</v>
      </c>
      <c r="E386" t="s">
        <v>213</v>
      </c>
      <c r="F386" t="str">
        <f t="shared" ref="F386:F449" si="32">_xlfn.CONCAT(D386,", ",I386,", ",H386,", ","甘肃省")</f>
        <v>河东镇, 凉州区, 武威市, 甘肃省</v>
      </c>
      <c r="G386">
        <v>15667</v>
      </c>
      <c r="H386" t="s">
        <v>185</v>
      </c>
      <c r="I386" t="s">
        <v>189</v>
      </c>
      <c r="J386">
        <f>VLOOKUP(F386,[1]!china_towns_second__2[[Column1]:[Y]],3,FALSE)</f>
        <v>37.7630719131351</v>
      </c>
      <c r="K386">
        <f>VLOOKUP(F386,[1]!china_towns_second__2[[Column1]:[Y]],2,FALSE)</f>
        <v>102.7996268</v>
      </c>
      <c r="L386" t="s">
        <v>5088</v>
      </c>
      <c r="M386" t="str">
        <f>VLOOKUP(I386,CHOOSE({1,2},Table11[Native],Table11[Name]),2,0)</f>
        <v>Liángzhōu Qū</v>
      </c>
      <c r="N386" t="str">
        <f>VLOOKUP(H386,CHOOSE({1,2},Table11[Native],Table11[Name]),2,0)</f>
        <v>Wŭwēi Shì</v>
      </c>
      <c r="O386" t="str">
        <f t="shared" ref="O386:O449" si="33">_xlfn.CONCAT(L386," (",N386,")")</f>
        <v>Hedong Zhen (Wuwei Shi) (Wŭwēi Shì)</v>
      </c>
      <c r="P386" t="str">
        <f t="shared" ref="P386:P449" si="34">IF(COUNTIF(O:O,O386)&gt;1,_xlfn.CONCAT(L386," (",M386,")"),O386)</f>
        <v>Hedong Zhen (Wuwei Shi) (Wŭwēi Shì)</v>
      </c>
    </row>
    <row r="387" spans="1:16" hidden="1" x14ac:dyDescent="0.25">
      <c r="A387" t="s">
        <v>935</v>
      </c>
      <c r="B387" t="str">
        <f t="shared" si="30"/>
        <v>Hédōng Zhèn (Jiŭquán Shì)</v>
      </c>
      <c r="C387" t="str">
        <f t="shared" si="31"/>
        <v>Hédōng Zhèn (Jiŭquán Shì)</v>
      </c>
      <c r="D387" t="s">
        <v>936</v>
      </c>
      <c r="E387" t="s">
        <v>213</v>
      </c>
      <c r="F387" t="str">
        <f t="shared" si="32"/>
        <v>河东镇, 瓜州县, 酒泉市, 甘肃省</v>
      </c>
      <c r="G387">
        <v>5580</v>
      </c>
      <c r="H387" t="s">
        <v>63</v>
      </c>
      <c r="I387" t="s">
        <v>68</v>
      </c>
      <c r="J387">
        <f>VLOOKUP(F387,[1]!china_towns_second__2[[Column1]:[Y]],3,FALSE)</f>
        <v>40.680799949052101</v>
      </c>
      <c r="K387">
        <f>VLOOKUP(F387,[1]!china_towns_second__2[[Column1]:[Y]],2,FALSE)</f>
        <v>96.77188658</v>
      </c>
      <c r="L387" t="s">
        <v>5089</v>
      </c>
      <c r="M387" t="str">
        <f>VLOOKUP(I387,CHOOSE({1,2},Table11[Native],Table11[Name]),2,0)</f>
        <v>Guāzhōu Xiàn</v>
      </c>
      <c r="N387" t="str">
        <f>VLOOKUP(H387,CHOOSE({1,2},Table11[Native],Table11[Name]),2,0)</f>
        <v>Jiŭquán Shì</v>
      </c>
      <c r="O387" t="str">
        <f t="shared" si="33"/>
        <v>Hedong Zhen (Jiuquan Shi) (Jiŭquán Shì)</v>
      </c>
      <c r="P387" t="str">
        <f t="shared" si="34"/>
        <v>Hedong Zhen (Jiuquan Shi) (Jiŭquán Shì)</v>
      </c>
    </row>
    <row r="388" spans="1:16" hidden="1" x14ac:dyDescent="0.25">
      <c r="A388" t="s">
        <v>2757</v>
      </c>
      <c r="B388" t="str">
        <f t="shared" si="30"/>
        <v>Hēiquán Zhèn</v>
      </c>
      <c r="C388" t="str">
        <f t="shared" si="31"/>
        <v>Hēiquán Zhèn</v>
      </c>
      <c r="D388" t="s">
        <v>2758</v>
      </c>
      <c r="E388" t="s">
        <v>213</v>
      </c>
      <c r="F388" t="str">
        <f t="shared" si="32"/>
        <v>黑泉镇, 高台县, 张掖市, 甘肃省</v>
      </c>
      <c r="G388">
        <v>12191</v>
      </c>
      <c r="H388" t="s">
        <v>194</v>
      </c>
      <c r="I388" t="s">
        <v>198</v>
      </c>
      <c r="J388">
        <f>VLOOKUP(F388,[1]!china_towns_second__2[[Column1]:[Y]],3,FALSE)</f>
        <v>39.6190484930192</v>
      </c>
      <c r="K388">
        <f>VLOOKUP(F388,[1]!china_towns_second__2[[Column1]:[Y]],2,FALSE)</f>
        <v>99.801992470000002</v>
      </c>
      <c r="L388" t="s">
        <v>4840</v>
      </c>
      <c r="M388" t="str">
        <f>VLOOKUP(I388,CHOOSE({1,2},Table11[Native],Table11[Name]),2,0)</f>
        <v>Gāotái Xiàn</v>
      </c>
      <c r="N388" t="str">
        <f>VLOOKUP(H388,CHOOSE({1,2},Table11[Native],Table11[Name]),2,0)</f>
        <v>Zhāngyè Shì</v>
      </c>
      <c r="O388" t="str">
        <f t="shared" si="33"/>
        <v>Heiquan Zhen (Zhāngyè Shì)</v>
      </c>
      <c r="P388" t="str">
        <f t="shared" si="34"/>
        <v>Heiquan Zhen (Zhāngyè Shì)</v>
      </c>
    </row>
    <row r="389" spans="1:16" hidden="1" x14ac:dyDescent="0.25">
      <c r="A389" t="s">
        <v>1095</v>
      </c>
      <c r="B389" t="str">
        <f t="shared" si="30"/>
        <v>Hēishí Zhèn [Hēishíchuān Xiāng]</v>
      </c>
      <c r="C389" t="str">
        <f t="shared" si="31"/>
        <v>Hēishí Zhèn [Hēishíchuān Xiāng]</v>
      </c>
      <c r="D389" t="s">
        <v>1096</v>
      </c>
      <c r="E389" t="s">
        <v>213</v>
      </c>
      <c r="F389" t="str">
        <f t="shared" si="32"/>
        <v>黑石镇, 皋兰县, 兰州市, 甘肃省</v>
      </c>
      <c r="G389">
        <v>12804</v>
      </c>
      <c r="H389" t="s">
        <v>78</v>
      </c>
      <c r="I389" t="s">
        <v>84</v>
      </c>
      <c r="J389">
        <f>VLOOKUP(F389,[1]!china_towns_second__2[[Column1]:[Y]],3,FALSE)</f>
        <v>36.623361160288297</v>
      </c>
      <c r="K389">
        <f>VLOOKUP(F389,[1]!china_towns_second__2[[Column1]:[Y]],2,FALSE)</f>
        <v>103.8732469</v>
      </c>
      <c r="L389" t="s">
        <v>4053</v>
      </c>
      <c r="M389" t="str">
        <f>VLOOKUP(I389,CHOOSE({1,2},Table11[Native],Table11[Name]),2,0)</f>
        <v>Gāolán Xiàn</v>
      </c>
      <c r="N389" t="str">
        <f>VLOOKUP(H389,CHOOSE({1,2},Table11[Native],Table11[Name]),2,0)</f>
        <v>Lánzhōu Shì</v>
      </c>
      <c r="O389" t="str">
        <f t="shared" si="33"/>
        <v>Heishi Zhen [Heishichuan Xiang] (Lánzhōu Shì)</v>
      </c>
      <c r="P389" t="str">
        <f t="shared" si="34"/>
        <v>Heishi Zhen [Heishichuan Xiang] (Lánzhōu Shì)</v>
      </c>
    </row>
    <row r="390" spans="1:16" hidden="1" x14ac:dyDescent="0.25">
      <c r="A390" t="s">
        <v>2602</v>
      </c>
      <c r="B390" t="str">
        <f t="shared" si="30"/>
        <v>Hēisōngyì Zhèn</v>
      </c>
      <c r="C390" t="str">
        <f t="shared" si="31"/>
        <v>Hēisōngyì Zhèn</v>
      </c>
      <c r="D390" t="s">
        <v>2603</v>
      </c>
      <c r="E390" t="s">
        <v>213</v>
      </c>
      <c r="F390" t="str">
        <f t="shared" si="32"/>
        <v>黑松驿镇, 古浪县, 武威市, 甘肃省</v>
      </c>
      <c r="G390">
        <v>21396</v>
      </c>
      <c r="H390" t="s">
        <v>185</v>
      </c>
      <c r="I390" t="s">
        <v>187</v>
      </c>
      <c r="J390">
        <f>VLOOKUP(F390,[1]!china_towns_second__2[[Column1]:[Y]],3,FALSE)</f>
        <v>37.328007748890101</v>
      </c>
      <c r="K390">
        <f>VLOOKUP(F390,[1]!china_towns_second__2[[Column1]:[Y]],2,FALSE)</f>
        <v>102.8861199</v>
      </c>
      <c r="L390" t="s">
        <v>4764</v>
      </c>
      <c r="M390" t="str">
        <f>VLOOKUP(I390,CHOOSE({1,2},Table11[Native],Table11[Name]),2,0)</f>
        <v>Gŭlàng Xiàn</v>
      </c>
      <c r="N390" t="str">
        <f>VLOOKUP(H390,CHOOSE({1,2},Table11[Native],Table11[Name]),2,0)</f>
        <v>Wŭwēi Shì</v>
      </c>
      <c r="O390" t="str">
        <f t="shared" si="33"/>
        <v>Heisongyi Zhen (Wŭwēi Shì)</v>
      </c>
      <c r="P390" t="str">
        <f t="shared" si="34"/>
        <v>Heisongyi Zhen (Wŭwēi Shì)</v>
      </c>
    </row>
    <row r="391" spans="1:16" hidden="1" x14ac:dyDescent="0.25">
      <c r="A391" t="s">
        <v>1614</v>
      </c>
      <c r="B391" t="str">
        <f t="shared" si="30"/>
        <v>Héjiābăo Xiāng</v>
      </c>
      <c r="C391" t="str">
        <f t="shared" si="31"/>
        <v>Héjiābăo Xiāng</v>
      </c>
      <c r="D391" t="s">
        <v>1615</v>
      </c>
      <c r="E391" t="s">
        <v>216</v>
      </c>
      <c r="F391" t="str">
        <f t="shared" si="32"/>
        <v>何家堡乡, 宕昌县, 陇南市, 甘肃省</v>
      </c>
      <c r="G391">
        <v>5210</v>
      </c>
      <c r="H391" t="s">
        <v>116</v>
      </c>
      <c r="I391" t="s">
        <v>128</v>
      </c>
      <c r="J391" t="e">
        <f>VLOOKUP(F391,[1]!china_towns_second__2[[Column1]:[Y]],3,FALSE)</f>
        <v>#N/A</v>
      </c>
      <c r="K391" t="e">
        <f>VLOOKUP(F391,[1]!china_towns_second__2[[Column1]:[Y]],2,FALSE)</f>
        <v>#N/A</v>
      </c>
      <c r="L391" t="s">
        <v>4301</v>
      </c>
      <c r="M391" t="str">
        <f>VLOOKUP(I391,CHOOSE({1,2},Table11[Native],Table11[Name]),2,0)</f>
        <v>Tànchāng Xiàn</v>
      </c>
      <c r="N391" t="str">
        <f>VLOOKUP(H391,CHOOSE({1,2},Table11[Native],Table11[Name]),2,0)</f>
        <v>Lŏngnán Shì</v>
      </c>
      <c r="O391" t="str">
        <f t="shared" si="33"/>
        <v>Hejiabao Xiang (Lŏngnán Shì)</v>
      </c>
      <c r="P391" t="str">
        <f t="shared" si="34"/>
        <v>Hejiabao Xiang (Lŏngnán Shì)</v>
      </c>
    </row>
    <row r="392" spans="1:16" hidden="1" x14ac:dyDescent="0.25">
      <c r="A392" t="s">
        <v>2141</v>
      </c>
      <c r="B392" t="str">
        <f t="shared" si="30"/>
        <v>Héjiāpàn Zhèn</v>
      </c>
      <c r="C392" t="str">
        <f t="shared" si="31"/>
        <v>Héjiāpàn Zhèn</v>
      </c>
      <c r="D392" t="s">
        <v>2142</v>
      </c>
      <c r="E392" t="s">
        <v>213</v>
      </c>
      <c r="F392" t="str">
        <f t="shared" si="32"/>
        <v>何家畔镇, 合水县, 庆阳市, 甘肃省</v>
      </c>
      <c r="G392">
        <v>15565</v>
      </c>
      <c r="H392" t="s">
        <v>151</v>
      </c>
      <c r="I392" t="s">
        <v>153</v>
      </c>
      <c r="J392">
        <f>VLOOKUP(F392,[1]!china_towns_second__2[[Column1]:[Y]],3,FALSE)</f>
        <v>35.765519637834998</v>
      </c>
      <c r="K392">
        <f>VLOOKUP(F392,[1]!china_towns_second__2[[Column1]:[Y]],2,FALSE)</f>
        <v>107.890685</v>
      </c>
      <c r="L392" t="s">
        <v>4544</v>
      </c>
      <c r="M392" t="str">
        <f>VLOOKUP(I392,CHOOSE({1,2},Table11[Native],Table11[Name]),2,0)</f>
        <v>Héshuĭ Xiàn</v>
      </c>
      <c r="N392" t="str">
        <f>VLOOKUP(H392,CHOOSE({1,2},Table11[Native],Table11[Name]),2,0)</f>
        <v>Qìngyáng Shì</v>
      </c>
      <c r="O392" t="str">
        <f t="shared" si="33"/>
        <v>Hejiapan Zhen (Qìngyáng Shì)</v>
      </c>
      <c r="P392" t="str">
        <f t="shared" si="34"/>
        <v>Hejiapan Zhen (Qìngyáng Shì)</v>
      </c>
    </row>
    <row r="393" spans="1:16" hidden="1" x14ac:dyDescent="0.25">
      <c r="A393" t="s">
        <v>1097</v>
      </c>
      <c r="B393" t="str">
        <f t="shared" si="30"/>
        <v>Hékŏu Zhèn</v>
      </c>
      <c r="C393" t="str">
        <f t="shared" si="31"/>
        <v>Hékŏu Zhèn</v>
      </c>
      <c r="D393" t="s">
        <v>1098</v>
      </c>
      <c r="E393" t="s">
        <v>213</v>
      </c>
      <c r="F393" t="str">
        <f t="shared" si="32"/>
        <v>河口镇, 西固区, 兰州市, 甘肃省</v>
      </c>
      <c r="G393">
        <v>12153</v>
      </c>
      <c r="H393" t="s">
        <v>78</v>
      </c>
      <c r="I393" t="s">
        <v>91</v>
      </c>
      <c r="J393">
        <f>VLOOKUP(F393,[1]!china_towns_second__2[[Column1]:[Y]],3,FALSE)</f>
        <v>36.189007352486698</v>
      </c>
      <c r="K393">
        <f>VLOOKUP(F393,[1]!china_towns_second__2[[Column1]:[Y]],2,FALSE)</f>
        <v>103.4524164</v>
      </c>
      <c r="L393" t="s">
        <v>4054</v>
      </c>
      <c r="M393" t="str">
        <f>VLOOKUP(I393,CHOOSE({1,2},Table11[Native],Table11[Name]),2,0)</f>
        <v>Xīgù Qū</v>
      </c>
      <c r="N393" t="str">
        <f>VLOOKUP(H393,CHOOSE({1,2},Table11[Native],Table11[Name]),2,0)</f>
        <v>Lánzhōu Shì</v>
      </c>
      <c r="O393" t="str">
        <f t="shared" si="33"/>
        <v>Hekou Zhen (Lánzhōu Shì)</v>
      </c>
      <c r="P393" t="str">
        <f t="shared" si="34"/>
        <v>Hekou Zhen (Lánzhōu Shì)</v>
      </c>
    </row>
    <row r="394" spans="1:16" hidden="1" x14ac:dyDescent="0.25">
      <c r="A394" t="s">
        <v>2759</v>
      </c>
      <c r="B394" t="str">
        <f t="shared" si="30"/>
        <v>Hélí Zhèn</v>
      </c>
      <c r="C394" t="str">
        <f t="shared" si="31"/>
        <v>Hélí Zhèn</v>
      </c>
      <c r="D394" t="s">
        <v>2760</v>
      </c>
      <c r="E394" t="s">
        <v>213</v>
      </c>
      <c r="F394" t="str">
        <f t="shared" si="32"/>
        <v>合黎镇, 高台县, 张掖市, 甘肃省</v>
      </c>
      <c r="G394">
        <v>8609</v>
      </c>
      <c r="H394" t="s">
        <v>194</v>
      </c>
      <c r="I394" t="s">
        <v>198</v>
      </c>
      <c r="J394">
        <f>VLOOKUP(F394,[1]!china_towns_second__2[[Column1]:[Y]],3,FALSE)</f>
        <v>39.469189310349002</v>
      </c>
      <c r="K394">
        <f>VLOOKUP(F394,[1]!china_towns_second__2[[Column1]:[Y]],2,FALSE)</f>
        <v>99.845050470000004</v>
      </c>
      <c r="L394" t="s">
        <v>4841</v>
      </c>
      <c r="M394" t="str">
        <f>VLOOKUP(I394,CHOOSE({1,2},Table11[Native],Table11[Name]),2,0)</f>
        <v>Gāotái Xiàn</v>
      </c>
      <c r="N394" t="str">
        <f>VLOOKUP(H394,CHOOSE({1,2},Table11[Native],Table11[Name]),2,0)</f>
        <v>Zhāngyè Shì</v>
      </c>
      <c r="O394" t="str">
        <f t="shared" si="33"/>
        <v>Heli Zhen (Zhāngyè Shì)</v>
      </c>
      <c r="P394" t="str">
        <f t="shared" si="34"/>
        <v>Heli Zhen (Zhāngyè Shì)</v>
      </c>
    </row>
    <row r="395" spans="1:16" hidden="1" x14ac:dyDescent="0.25">
      <c r="A395" t="s">
        <v>2604</v>
      </c>
      <c r="B395" t="str">
        <f t="shared" si="30"/>
        <v>Héngliáng Xiāng</v>
      </c>
      <c r="C395" t="str">
        <f t="shared" si="31"/>
        <v>Héngliáng Xiāng</v>
      </c>
      <c r="D395" t="s">
        <v>2605</v>
      </c>
      <c r="E395" t="s">
        <v>216</v>
      </c>
      <c r="F395" t="str">
        <f t="shared" si="32"/>
        <v>横梁乡, 古浪县, 武威市, 甘肃省</v>
      </c>
      <c r="G395">
        <v>13807</v>
      </c>
      <c r="H395" t="s">
        <v>185</v>
      </c>
      <c r="I395" t="s">
        <v>187</v>
      </c>
      <c r="J395" t="e">
        <f>VLOOKUP(F395,[1]!china_towns_second__2[[Column1]:[Y]],3,FALSE)</f>
        <v>#N/A</v>
      </c>
      <c r="K395" t="e">
        <f>VLOOKUP(F395,[1]!china_towns_second__2[[Column1]:[Y]],2,FALSE)</f>
        <v>#N/A</v>
      </c>
      <c r="L395" t="s">
        <v>4765</v>
      </c>
      <c r="M395" t="str">
        <f>VLOOKUP(I395,CHOOSE({1,2},Table11[Native],Table11[Name]),2,0)</f>
        <v>Gŭlàng Xiàn</v>
      </c>
      <c r="N395" t="str">
        <f>VLOOKUP(H395,CHOOSE({1,2},Table11[Native],Table11[Name]),2,0)</f>
        <v>Wŭwēi Shì</v>
      </c>
      <c r="O395" t="str">
        <f t="shared" si="33"/>
        <v>Hengliang Xiang (Wŭwēi Shì)</v>
      </c>
      <c r="P395" t="str">
        <f t="shared" si="34"/>
        <v>Hengliang Xiang (Wŭwēi Shì)</v>
      </c>
    </row>
    <row r="396" spans="1:16" hidden="1" x14ac:dyDescent="0.25">
      <c r="A396" t="s">
        <v>266</v>
      </c>
      <c r="B396" t="str">
        <f t="shared" si="30"/>
        <v>Hépàn Zhèn</v>
      </c>
      <c r="C396" t="str">
        <f t="shared" si="31"/>
        <v>Hépàn Zhèn</v>
      </c>
      <c r="D396" t="s">
        <v>267</v>
      </c>
      <c r="E396" t="s">
        <v>213</v>
      </c>
      <c r="F396" t="str">
        <f t="shared" si="32"/>
        <v>河畔镇, 会宁县, 白银市, 甘肃省</v>
      </c>
      <c r="G396">
        <v>25403</v>
      </c>
      <c r="H396" t="s">
        <v>6</v>
      </c>
      <c r="I396" t="s">
        <v>12</v>
      </c>
      <c r="J396">
        <f>VLOOKUP(F396,[1]!china_towns_second__2[[Column1]:[Y]],3,FALSE)</f>
        <v>36.104774065803397</v>
      </c>
      <c r="K396">
        <f>VLOOKUP(F396,[1]!china_towns_second__2[[Column1]:[Y]],2,FALSE)</f>
        <v>104.9592325</v>
      </c>
      <c r="L396" t="s">
        <v>3673</v>
      </c>
      <c r="M396" t="str">
        <f>VLOOKUP(I396,CHOOSE({1,2},Table11[Native],Table11[Name]),2,0)</f>
        <v>Huìníng Xiàn</v>
      </c>
      <c r="N396" t="str">
        <f>VLOOKUP(H396,CHOOSE({1,2},Table11[Native],Table11[Name]),2,0)</f>
        <v>Báiyín Shì</v>
      </c>
      <c r="O396" t="str">
        <f t="shared" si="33"/>
        <v>Hepan Zhen (Báiyín Shì)</v>
      </c>
      <c r="P396" t="str">
        <f t="shared" si="34"/>
        <v>Hepan Zhen (Báiyín Shì)</v>
      </c>
    </row>
    <row r="397" spans="1:16" hidden="1" x14ac:dyDescent="0.25">
      <c r="A397" t="s">
        <v>422</v>
      </c>
      <c r="B397" t="str">
        <f t="shared" si="30"/>
        <v>Hépíng Xiāng</v>
      </c>
      <c r="C397" t="str">
        <f t="shared" si="31"/>
        <v>Hépíng Xiāng</v>
      </c>
      <c r="D397" t="s">
        <v>423</v>
      </c>
      <c r="E397" t="s">
        <v>216</v>
      </c>
      <c r="F397" t="str">
        <f t="shared" si="32"/>
        <v>和平乡, 陇西县, 定西市, 甘肃省</v>
      </c>
      <c r="G397">
        <v>10927</v>
      </c>
      <c r="H397" t="s">
        <v>20</v>
      </c>
      <c r="I397" t="s">
        <v>26</v>
      </c>
      <c r="J397" t="e">
        <f>VLOOKUP(F397,[1]!china_towns_second__2[[Column1]:[Y]],3,FALSE)</f>
        <v>#N/A</v>
      </c>
      <c r="K397" t="e">
        <f>VLOOKUP(F397,[1]!china_towns_second__2[[Column1]:[Y]],2,FALSE)</f>
        <v>#N/A</v>
      </c>
      <c r="L397" t="s">
        <v>3744</v>
      </c>
      <c r="M397" t="str">
        <f>VLOOKUP(I397,CHOOSE({1,2},Table11[Native],Table11[Name]),2,0)</f>
        <v>Lŏngxī Xiàn</v>
      </c>
      <c r="N397" t="str">
        <f>VLOOKUP(H397,CHOOSE({1,2},Table11[Native],Table11[Name]),2,0)</f>
        <v>Dìngxī Shì</v>
      </c>
      <c r="O397" t="str">
        <f t="shared" si="33"/>
        <v>Heping Xiang (Dìngxī Shì)</v>
      </c>
      <c r="P397" t="str">
        <f t="shared" si="34"/>
        <v>Heping Xiang (Dìngxī Shì)</v>
      </c>
    </row>
    <row r="398" spans="1:16" hidden="1" x14ac:dyDescent="0.25">
      <c r="A398" t="s">
        <v>1099</v>
      </c>
      <c r="B398" t="str">
        <f t="shared" si="30"/>
        <v>Hépíng Zhèn (Lánzhōu Shì)</v>
      </c>
      <c r="C398" t="str">
        <f t="shared" si="31"/>
        <v>Hépíng Zhèn (Lánzhōu Shì)</v>
      </c>
      <c r="D398" t="s">
        <v>1100</v>
      </c>
      <c r="E398" t="s">
        <v>213</v>
      </c>
      <c r="F398" t="str">
        <f t="shared" si="32"/>
        <v>和平镇, 榆中县, 兰州市, 甘肃省</v>
      </c>
      <c r="G398">
        <v>63323</v>
      </c>
      <c r="H398" t="s">
        <v>78</v>
      </c>
      <c r="I398" t="s">
        <v>95</v>
      </c>
      <c r="J398">
        <f>VLOOKUP(F398,[1]!china_towns_second__2[[Column1]:[Y]],3,FALSE)</f>
        <v>35.946797716890302</v>
      </c>
      <c r="K398">
        <f>VLOOKUP(F398,[1]!china_towns_second__2[[Column1]:[Y]],2,FALSE)</f>
        <v>103.9335098</v>
      </c>
      <c r="L398" t="s">
        <v>5090</v>
      </c>
      <c r="M398" t="str">
        <f>VLOOKUP(I398,CHOOSE({1,2},Table11[Native],Table11[Name]),2,0)</f>
        <v>Yúzhōng Xiàn</v>
      </c>
      <c r="N398" t="str">
        <f>VLOOKUP(H398,CHOOSE({1,2},Table11[Native],Table11[Name]),2,0)</f>
        <v>Lánzhōu Shì</v>
      </c>
      <c r="O398" t="str">
        <f t="shared" si="33"/>
        <v>Heping Zhen (Lanzhou Shi) (Lánzhōu Shì)</v>
      </c>
      <c r="P398" t="str">
        <f t="shared" si="34"/>
        <v>Heping Zhen (Lanzhou Shi) (Lánzhōu Shì)</v>
      </c>
    </row>
    <row r="399" spans="1:16" hidden="1" x14ac:dyDescent="0.25">
      <c r="A399" t="s">
        <v>1099</v>
      </c>
      <c r="B399" t="str">
        <f t="shared" si="30"/>
        <v>Hépíng Zhèn (Wŭwēi Shì)</v>
      </c>
      <c r="C399" t="str">
        <f t="shared" si="31"/>
        <v>Hépíng Zhèn (Wŭwēi Shì)</v>
      </c>
      <c r="D399" t="s">
        <v>1100</v>
      </c>
      <c r="E399" t="s">
        <v>213</v>
      </c>
      <c r="F399" t="str">
        <f t="shared" si="32"/>
        <v>和平镇, 凉州区, 武威市, 甘肃省</v>
      </c>
      <c r="G399">
        <v>24017</v>
      </c>
      <c r="H399" t="s">
        <v>185</v>
      </c>
      <c r="I399" t="s">
        <v>189</v>
      </c>
      <c r="J399">
        <f>VLOOKUP(F399,[1]!china_towns_second__2[[Column1]:[Y]],3,FALSE)</f>
        <v>37.903212011411</v>
      </c>
      <c r="K399">
        <f>VLOOKUP(F399,[1]!china_towns_second__2[[Column1]:[Y]],2,FALSE)</f>
        <v>102.6053964</v>
      </c>
      <c r="L399" t="s">
        <v>5091</v>
      </c>
      <c r="M399" t="str">
        <f>VLOOKUP(I399,CHOOSE({1,2},Table11[Native],Table11[Name]),2,0)</f>
        <v>Liángzhōu Qū</v>
      </c>
      <c r="N399" t="str">
        <f>VLOOKUP(H399,CHOOSE({1,2},Table11[Native],Table11[Name]),2,0)</f>
        <v>Wŭwēi Shì</v>
      </c>
      <c r="O399" t="str">
        <f t="shared" si="33"/>
        <v>Heping Zhen (Wuwei Shi) (Wŭwēi Shì)</v>
      </c>
      <c r="P399" t="str">
        <f t="shared" si="34"/>
        <v>Heping Zhen (Wuwei Shi) (Wŭwēi Shì)</v>
      </c>
    </row>
    <row r="400" spans="1:16" hidden="1" x14ac:dyDescent="0.25">
      <c r="A400" t="s">
        <v>1101</v>
      </c>
      <c r="B400" t="str">
        <f t="shared" si="30"/>
        <v>Héqiáo Zhèn</v>
      </c>
      <c r="C400" t="str">
        <f t="shared" si="31"/>
        <v>Héqiáo Zhèn</v>
      </c>
      <c r="D400" t="s">
        <v>1102</v>
      </c>
      <c r="E400" t="s">
        <v>213</v>
      </c>
      <c r="F400" t="str">
        <f t="shared" si="32"/>
        <v>河桥镇, 永登县, 兰州市, 甘肃省</v>
      </c>
      <c r="G400">
        <v>32432</v>
      </c>
      <c r="H400" t="s">
        <v>78</v>
      </c>
      <c r="I400" t="s">
        <v>93</v>
      </c>
      <c r="J400">
        <f>VLOOKUP(F400,[1]!china_towns_second__2[[Column1]:[Y]],3,FALSE)</f>
        <v>36.478878174693598</v>
      </c>
      <c r="K400">
        <f>VLOOKUP(F400,[1]!china_towns_second__2[[Column1]:[Y]],2,FALSE)</f>
        <v>102.86050160000001</v>
      </c>
      <c r="L400" t="s">
        <v>4055</v>
      </c>
      <c r="M400" t="str">
        <f>VLOOKUP(I400,CHOOSE({1,2},Table11[Native],Table11[Name]),2,0)</f>
        <v>Yŏngdēng Xiàn</v>
      </c>
      <c r="N400" t="str">
        <f>VLOOKUP(H400,CHOOSE({1,2},Table11[Native],Table11[Name]),2,0)</f>
        <v>Lánzhōu Shì</v>
      </c>
      <c r="O400" t="str">
        <f t="shared" si="33"/>
        <v>Heqiao Zhen (Lánzhōu Shì)</v>
      </c>
      <c r="P400" t="str">
        <f t="shared" si="34"/>
        <v>Heqiao Zhen (Lánzhōu Shì)</v>
      </c>
    </row>
    <row r="401" spans="1:16" hidden="1" x14ac:dyDescent="0.25">
      <c r="A401" t="s">
        <v>2143</v>
      </c>
      <c r="B401" t="str">
        <f t="shared" si="30"/>
        <v>Héshèng Zhèn</v>
      </c>
      <c r="C401" t="str">
        <f t="shared" si="31"/>
        <v>Héshèng Zhèn</v>
      </c>
      <c r="D401" t="s">
        <v>2144</v>
      </c>
      <c r="E401" t="s">
        <v>213</v>
      </c>
      <c r="F401" t="str">
        <f t="shared" si="32"/>
        <v>和盛镇, 宁县, 庆阳市, 甘肃省</v>
      </c>
      <c r="G401">
        <v>35553</v>
      </c>
      <c r="H401" t="s">
        <v>151</v>
      </c>
      <c r="I401" t="s">
        <v>159</v>
      </c>
      <c r="J401">
        <f>VLOOKUP(F401,[1]!china_towns_second__2[[Column1]:[Y]],3,FALSE)</f>
        <v>35.431712113512603</v>
      </c>
      <c r="K401">
        <f>VLOOKUP(F401,[1]!china_towns_second__2[[Column1]:[Y]],2,FALSE)</f>
        <v>107.777323</v>
      </c>
      <c r="L401" t="s">
        <v>4545</v>
      </c>
      <c r="M401" t="str">
        <f>VLOOKUP(I401,CHOOSE({1,2},Table11[Native],Table11[Name]),2,0)</f>
        <v>Níng Xiàn</v>
      </c>
      <c r="N401" t="str">
        <f>VLOOKUP(H401,CHOOSE({1,2},Table11[Native],Table11[Name]),2,0)</f>
        <v>Qìngyáng Shì</v>
      </c>
      <c r="O401" t="str">
        <f t="shared" si="33"/>
        <v>Hesheng Zhen (Qìngyáng Shì)</v>
      </c>
      <c r="P401" t="str">
        <f t="shared" si="34"/>
        <v>Hesheng Zhen (Qìngyáng Shì)</v>
      </c>
    </row>
    <row r="402" spans="1:16" hidden="1" x14ac:dyDescent="0.25">
      <c r="A402" t="s">
        <v>1349</v>
      </c>
      <c r="B402" t="str">
        <f t="shared" si="30"/>
        <v>Hétān Zhèn</v>
      </c>
      <c r="C402" t="str">
        <f t="shared" si="31"/>
        <v>Hétān Zhèn</v>
      </c>
      <c r="D402" t="s">
        <v>1350</v>
      </c>
      <c r="E402" t="s">
        <v>213</v>
      </c>
      <c r="F402" t="str">
        <f t="shared" si="32"/>
        <v>河滩镇, 东乡族自治县, 临夏回族自治州, 甘肃省</v>
      </c>
      <c r="G402">
        <v>29518</v>
      </c>
      <c r="H402" t="s">
        <v>98</v>
      </c>
      <c r="I402" t="s">
        <v>100</v>
      </c>
      <c r="J402">
        <f>VLOOKUP(F402,[1]!china_towns_second__2[[Column1]:[Y]],3,FALSE)</f>
        <v>35.785662401450502</v>
      </c>
      <c r="K402">
        <f>VLOOKUP(F402,[1]!china_towns_second__2[[Column1]:[Y]],2,FALSE)</f>
        <v>103.22027300000001</v>
      </c>
      <c r="L402" t="s">
        <v>4176</v>
      </c>
      <c r="M402" t="str">
        <f>VLOOKUP(I402,CHOOSE({1,2},Table11[Native],Table11[Name]),2,0)</f>
        <v>Dōngxiāngzú Zìzhìxiàn</v>
      </c>
      <c r="N402" t="str">
        <f>VLOOKUP(H402,CHOOSE({1,2},Table11[Native],Table11[Name]),2,0)</f>
        <v>Línxià Huízú Zìzhìzhōu</v>
      </c>
      <c r="O402" t="str">
        <f t="shared" si="33"/>
        <v>Hetan Zhen (Línxià Huízú Zìzhìzhōu)</v>
      </c>
      <c r="P402" t="str">
        <f t="shared" si="34"/>
        <v>Hetan Zhen (Línxià Huízú Zìzhìzhōu)</v>
      </c>
    </row>
    <row r="403" spans="1:16" hidden="1" x14ac:dyDescent="0.25">
      <c r="A403" t="s">
        <v>424</v>
      </c>
      <c r="B403" t="str">
        <f t="shared" si="30"/>
        <v>Hétuó Zhèn</v>
      </c>
      <c r="C403" t="str">
        <f t="shared" si="31"/>
        <v>Hétuó Zhèn</v>
      </c>
      <c r="D403" t="s">
        <v>425</v>
      </c>
      <c r="E403" t="s">
        <v>213</v>
      </c>
      <c r="F403" t="str">
        <f t="shared" si="32"/>
        <v>禾驮镇, 岷县, 定西市, 甘肃省</v>
      </c>
      <c r="G403">
        <v>18835</v>
      </c>
      <c r="H403" t="s">
        <v>20</v>
      </c>
      <c r="I403" t="s">
        <v>28</v>
      </c>
      <c r="J403">
        <f>VLOOKUP(F403,[1]!china_towns_second__2[[Column1]:[Y]],3,FALSE)</f>
        <v>34.460957707020697</v>
      </c>
      <c r="K403">
        <f>VLOOKUP(F403,[1]!china_towns_second__2[[Column1]:[Y]],2,FALSE)</f>
        <v>104.2390429</v>
      </c>
      <c r="L403" t="s">
        <v>3745</v>
      </c>
      <c r="M403" t="str">
        <f>VLOOKUP(I403,CHOOSE({1,2},Table11[Native],Table11[Name]),2,0)</f>
        <v>Mín Xiàn</v>
      </c>
      <c r="N403" t="str">
        <f>VLOOKUP(H403,CHOOSE({1,2},Table11[Native],Table11[Name]),2,0)</f>
        <v>Dìngxī Shì</v>
      </c>
      <c r="O403" t="str">
        <f t="shared" si="33"/>
        <v>Hetuo Zhen (Dìngxī Shì)</v>
      </c>
      <c r="P403" t="str">
        <f t="shared" si="34"/>
        <v>Hetuo Zhen (Dìngxī Shì)</v>
      </c>
    </row>
    <row r="404" spans="1:16" hidden="1" x14ac:dyDescent="0.25">
      <c r="A404" t="s">
        <v>1351</v>
      </c>
      <c r="B404" t="str">
        <f t="shared" si="30"/>
        <v>Héxī Xiāng</v>
      </c>
      <c r="C404" t="str">
        <f t="shared" si="31"/>
        <v>Héxī Xiāng</v>
      </c>
      <c r="D404" t="s">
        <v>1352</v>
      </c>
      <c r="E404" t="s">
        <v>216</v>
      </c>
      <c r="F404" t="str">
        <f t="shared" si="32"/>
        <v>河西乡, 临夏县, 临夏回族自治州, 甘肃省</v>
      </c>
      <c r="G404">
        <v>7835</v>
      </c>
      <c r="H404" t="s">
        <v>98</v>
      </c>
      <c r="I404" t="s">
        <v>112</v>
      </c>
      <c r="J404" t="e">
        <f>VLOOKUP(F404,[1]!china_towns_second__2[[Column1]:[Y]],3,FALSE)</f>
        <v>#N/A</v>
      </c>
      <c r="K404" t="e">
        <f>VLOOKUP(F404,[1]!china_towns_second__2[[Column1]:[Y]],2,FALSE)</f>
        <v>#N/A</v>
      </c>
      <c r="L404" t="s">
        <v>4177</v>
      </c>
      <c r="M404" t="str">
        <f>VLOOKUP(I404,CHOOSE({1,2},Table11[Native],Table11[Name]),2,0)</f>
        <v>Línxià Xiàn</v>
      </c>
      <c r="N404" t="str">
        <f>VLOOKUP(H404,CHOOSE({1,2},Table11[Native],Table11[Name]),2,0)</f>
        <v>Línxià Huízú Zìzhìzhōu</v>
      </c>
      <c r="O404" t="str">
        <f t="shared" si="33"/>
        <v>Hexi Xiang (Línxià Huízú Zìzhìzhōu)</v>
      </c>
      <c r="P404" t="str">
        <f t="shared" si="34"/>
        <v>Hexi Xiang (Línxià Huízú Zìzhìzhōu)</v>
      </c>
    </row>
    <row r="405" spans="1:16" hidden="1" x14ac:dyDescent="0.25">
      <c r="A405" t="s">
        <v>1938</v>
      </c>
      <c r="B405" t="str">
        <f t="shared" si="30"/>
        <v>Héxī Zhèn</v>
      </c>
      <c r="C405" t="str">
        <f t="shared" si="31"/>
        <v>Héxī Zhèn</v>
      </c>
      <c r="D405" t="s">
        <v>1939</v>
      </c>
      <c r="E405" t="s">
        <v>213</v>
      </c>
      <c r="F405" t="str">
        <f t="shared" si="32"/>
        <v>河西镇, 华亭市, 平凉市, 甘肃省</v>
      </c>
      <c r="G405">
        <v>6232</v>
      </c>
      <c r="H405" t="s">
        <v>136</v>
      </c>
      <c r="I405" t="s">
        <v>139</v>
      </c>
      <c r="J405">
        <f>VLOOKUP(F405,[1]!china_towns_second__2[[Column1]:[Y]],3,FALSE)</f>
        <v>35.3491025999746</v>
      </c>
      <c r="K405">
        <f>VLOOKUP(F405,[1]!china_towns_second__2[[Column1]:[Y]],2,FALSE)</f>
        <v>106.53854990000001</v>
      </c>
      <c r="L405" t="s">
        <v>4449</v>
      </c>
      <c r="M405" t="str">
        <f>VLOOKUP(I405,CHOOSE({1,2},Table11[Native],Table11[Name]),2,0)</f>
        <v>Huátíng Shì</v>
      </c>
      <c r="N405" t="str">
        <f>VLOOKUP(H405,CHOOSE({1,2},Table11[Native],Table11[Name]),2,0)</f>
        <v>Píngliáng Shì</v>
      </c>
      <c r="O405" t="str">
        <f t="shared" si="33"/>
        <v>Hexi Zhen (Píngliáng Shì)</v>
      </c>
      <c r="P405" t="str">
        <f t="shared" si="34"/>
        <v>Hexi Zhen (Píngliáng Shì)</v>
      </c>
    </row>
    <row r="406" spans="1:16" hidden="1" x14ac:dyDescent="0.25">
      <c r="A406" t="s">
        <v>845</v>
      </c>
      <c r="B406" t="str">
        <f t="shared" si="30"/>
        <v>Héxībăo Zhèn</v>
      </c>
      <c r="C406" t="str">
        <f t="shared" si="31"/>
        <v>Héxībăo Zhèn</v>
      </c>
      <c r="D406" t="s">
        <v>846</v>
      </c>
      <c r="E406" t="s">
        <v>213</v>
      </c>
      <c r="F406" t="str">
        <f t="shared" si="32"/>
        <v>河西堡镇, 永昌县, 金昌市, 甘肃省</v>
      </c>
      <c r="G406">
        <v>47395</v>
      </c>
      <c r="H406" t="s">
        <v>57</v>
      </c>
      <c r="I406" t="s">
        <v>61</v>
      </c>
      <c r="J406">
        <f>VLOOKUP(F406,[1]!china_towns_second__2[[Column1]:[Y]],3,FALSE)</f>
        <v>38.434261979115099</v>
      </c>
      <c r="K406">
        <f>VLOOKUP(F406,[1]!china_towns_second__2[[Column1]:[Y]],2,FALSE)</f>
        <v>101.94418709999999</v>
      </c>
      <c r="L406" t="s">
        <v>3937</v>
      </c>
      <c r="M406" t="str">
        <f>VLOOKUP(I406,CHOOSE({1,2},Table11[Native],Table11[Name]),2,0)</f>
        <v>Yŏngchāng Xiàn</v>
      </c>
      <c r="N406" t="str">
        <f>VLOOKUP(H406,CHOOSE({1,2},Table11[Native],Table11[Name]),2,0)</f>
        <v>Jīnchāng Shì</v>
      </c>
      <c r="O406" t="str">
        <f t="shared" si="33"/>
        <v>Hexibao Zhen (Jīnchāng Shì)</v>
      </c>
      <c r="P406" t="str">
        <f t="shared" si="34"/>
        <v>Hexibao Zhen (Jīnchāng Shì)</v>
      </c>
    </row>
    <row r="407" spans="1:16" hidden="1" x14ac:dyDescent="0.25">
      <c r="A407" t="s">
        <v>2370</v>
      </c>
      <c r="B407" t="str">
        <f t="shared" si="30"/>
        <v>Hóngbăo Zhèn</v>
      </c>
      <c r="C407" t="str">
        <f t="shared" si="31"/>
        <v>Hóngbăo Zhèn</v>
      </c>
      <c r="D407" t="s">
        <v>2371</v>
      </c>
      <c r="E407" t="s">
        <v>213</v>
      </c>
      <c r="F407" t="str">
        <f t="shared" si="32"/>
        <v>红堡镇, 清水县, 天水市, 甘肃省</v>
      </c>
      <c r="G407">
        <v>20868</v>
      </c>
      <c r="H407" t="s">
        <v>169</v>
      </c>
      <c r="I407" t="s">
        <v>177</v>
      </c>
      <c r="J407">
        <f>VLOOKUP(F407,[1]!china_towns_second__2[[Column1]:[Y]],3,FALSE)</f>
        <v>34.733223868222296</v>
      </c>
      <c r="K407">
        <f>VLOOKUP(F407,[1]!china_towns_second__2[[Column1]:[Y]],2,FALSE)</f>
        <v>106.01707089999999</v>
      </c>
      <c r="L407" t="s">
        <v>4654</v>
      </c>
      <c r="M407" t="str">
        <f>VLOOKUP(I407,CHOOSE({1,2},Table11[Native],Table11[Name]),2,0)</f>
        <v>Qīngshuĭ Xiàn</v>
      </c>
      <c r="N407" t="str">
        <f>VLOOKUP(H407,CHOOSE({1,2},Table11[Native],Table11[Name]),2,0)</f>
        <v>Tiānshuĭ Shì</v>
      </c>
      <c r="O407" t="str">
        <f t="shared" si="33"/>
        <v>Hongbao Zhen (Tiānshuĭ Shì)</v>
      </c>
      <c r="P407" t="str">
        <f t="shared" si="34"/>
        <v>Hongbao Zhen (Tiānshuĭ Shì)</v>
      </c>
    </row>
    <row r="408" spans="1:16" hidden="1" x14ac:dyDescent="0.25">
      <c r="A408" t="s">
        <v>1103</v>
      </c>
      <c r="B408" t="str">
        <f t="shared" si="30"/>
        <v>Hóngchéng Zhèn</v>
      </c>
      <c r="C408" t="str">
        <f t="shared" si="31"/>
        <v>Hóngchéng Zhèn</v>
      </c>
      <c r="D408" t="s">
        <v>1104</v>
      </c>
      <c r="E408" t="s">
        <v>213</v>
      </c>
      <c r="F408" t="str">
        <f t="shared" si="32"/>
        <v>红城镇, 永登县, 兰州市, 甘肃省</v>
      </c>
      <c r="G408">
        <v>19010</v>
      </c>
      <c r="H408" t="s">
        <v>78</v>
      </c>
      <c r="I408" t="s">
        <v>93</v>
      </c>
      <c r="J408">
        <f>VLOOKUP(F408,[1]!china_towns_second__2[[Column1]:[Y]],3,FALSE)</f>
        <v>36.410495660393401</v>
      </c>
      <c r="K408">
        <f>VLOOKUP(F408,[1]!china_towns_second__2[[Column1]:[Y]],2,FALSE)</f>
        <v>103.3513385</v>
      </c>
      <c r="L408" t="s">
        <v>4056</v>
      </c>
      <c r="M408" t="str">
        <f>VLOOKUP(I408,CHOOSE({1,2},Table11[Native],Table11[Name]),2,0)</f>
        <v>Yŏngdēng Xiàn</v>
      </c>
      <c r="N408" t="str">
        <f>VLOOKUP(H408,CHOOSE({1,2},Table11[Native],Table11[Name]),2,0)</f>
        <v>Lánzhōu Shì</v>
      </c>
      <c r="O408" t="str">
        <f t="shared" si="33"/>
        <v>Hongcheng Zhen (Lánzhōu Shì)</v>
      </c>
      <c r="P408" t="str">
        <f t="shared" si="34"/>
        <v>Hongcheng Zhen (Lánzhōu Shì)</v>
      </c>
    </row>
    <row r="409" spans="1:16" hidden="1" x14ac:dyDescent="0.25">
      <c r="A409" t="s">
        <v>1616</v>
      </c>
      <c r="B409" t="str">
        <f t="shared" si="30"/>
        <v>Hóngchuān Zhèn</v>
      </c>
      <c r="C409" t="str">
        <f t="shared" si="31"/>
        <v>Hóngchuān Zhèn</v>
      </c>
      <c r="D409" t="s">
        <v>1617</v>
      </c>
      <c r="E409" t="s">
        <v>213</v>
      </c>
      <c r="F409" t="str">
        <f t="shared" si="32"/>
        <v>红川镇, 成县, 陇南市, 甘肃省</v>
      </c>
      <c r="G409">
        <v>10405</v>
      </c>
      <c r="H409" t="s">
        <v>116</v>
      </c>
      <c r="I409" t="s">
        <v>118</v>
      </c>
      <c r="J409">
        <f>VLOOKUP(F409,[1]!china_towns_second__2[[Column1]:[Y]],3,FALSE)</f>
        <v>33.7409344852286</v>
      </c>
      <c r="K409">
        <f>VLOOKUP(F409,[1]!china_towns_second__2[[Column1]:[Y]],2,FALSE)</f>
        <v>105.8990975</v>
      </c>
      <c r="L409" t="s">
        <v>4302</v>
      </c>
      <c r="M409" t="str">
        <f>VLOOKUP(I409,CHOOSE({1,2},Table11[Native],Table11[Name]),2,0)</f>
        <v>Chéng Xiàn</v>
      </c>
      <c r="N409" t="str">
        <f>VLOOKUP(H409,CHOOSE({1,2},Table11[Native],Table11[Name]),2,0)</f>
        <v>Lŏngnán Shì</v>
      </c>
      <c r="O409" t="str">
        <f t="shared" si="33"/>
        <v>Hongchuan Zhen (Lŏngnán Shì)</v>
      </c>
      <c r="P409" t="str">
        <f t="shared" si="34"/>
        <v>Hongchuan Zhen (Lŏngnán Shì)</v>
      </c>
    </row>
    <row r="410" spans="1:16" hidden="1" x14ac:dyDescent="0.25">
      <c r="A410" t="s">
        <v>2145</v>
      </c>
      <c r="B410" t="str">
        <f t="shared" si="30"/>
        <v>Hóngdé Zhèn</v>
      </c>
      <c r="C410" t="str">
        <f t="shared" si="31"/>
        <v>Hóngdé Zhèn</v>
      </c>
      <c r="D410" t="s">
        <v>2146</v>
      </c>
      <c r="E410" t="s">
        <v>213</v>
      </c>
      <c r="F410" t="str">
        <f t="shared" si="32"/>
        <v>洪德镇, 环县, 庆阳市, 甘肃省</v>
      </c>
      <c r="G410">
        <v>21015</v>
      </c>
      <c r="H410" t="s">
        <v>151</v>
      </c>
      <c r="I410" t="s">
        <v>157</v>
      </c>
      <c r="J410">
        <f>VLOOKUP(F410,[1]!china_towns_second__2[[Column1]:[Y]],3,FALSE)</f>
        <v>36.728309433487503</v>
      </c>
      <c r="K410">
        <f>VLOOKUP(F410,[1]!china_towns_second__2[[Column1]:[Y]],2,FALSE)</f>
        <v>107.16426319999999</v>
      </c>
      <c r="L410" t="s">
        <v>4546</v>
      </c>
      <c r="M410" t="str">
        <f>VLOOKUP(I410,CHOOSE({1,2},Table11[Native],Table11[Name]),2,0)</f>
        <v>Huán Xiàn</v>
      </c>
      <c r="N410" t="str">
        <f>VLOOKUP(H410,CHOOSE({1,2},Table11[Native],Table11[Name]),2,0)</f>
        <v>Qìngyáng Shì</v>
      </c>
      <c r="O410" t="str">
        <f t="shared" si="33"/>
        <v>Hongde Zhen (Qìngyáng Shì)</v>
      </c>
      <c r="P410" t="str">
        <f t="shared" si="34"/>
        <v>Hongde Zhen (Qìngyáng Shì)</v>
      </c>
    </row>
    <row r="411" spans="1:16" hidden="1" x14ac:dyDescent="0.25">
      <c r="A411" t="s">
        <v>1105</v>
      </c>
      <c r="B411" t="str">
        <f t="shared" si="30"/>
        <v>Hónggŭ Zhèn</v>
      </c>
      <c r="C411" t="str">
        <f t="shared" si="31"/>
        <v>Hónggŭ Zhèn</v>
      </c>
      <c r="D411" t="s">
        <v>1106</v>
      </c>
      <c r="E411" t="s">
        <v>213</v>
      </c>
      <c r="F411" t="str">
        <f t="shared" si="32"/>
        <v>红古镇, 红古区, 兰州市, 甘肃省</v>
      </c>
      <c r="G411">
        <v>12700</v>
      </c>
      <c r="H411" t="s">
        <v>78</v>
      </c>
      <c r="I411" t="s">
        <v>86</v>
      </c>
      <c r="J411">
        <f>VLOOKUP(F411,[1]!china_towns_second__2[[Column1]:[Y]],3,FALSE)</f>
        <v>36.300101296371302</v>
      </c>
      <c r="K411">
        <f>VLOOKUP(F411,[1]!china_towns_second__2[[Column1]:[Y]],2,FALSE)</f>
        <v>102.992988</v>
      </c>
      <c r="L411" t="s">
        <v>4057</v>
      </c>
      <c r="M411" t="str">
        <f>VLOOKUP(I411,CHOOSE({1,2},Table11[Native],Table11[Name]),2,0)</f>
        <v>Hónggŭ Qū</v>
      </c>
      <c r="N411" t="str">
        <f>VLOOKUP(H411,CHOOSE({1,2},Table11[Native],Table11[Name]),2,0)</f>
        <v>Lánzhōu Shì</v>
      </c>
      <c r="O411" t="str">
        <f t="shared" si="33"/>
        <v>Honggu Zhen (Lánzhōu Shì)</v>
      </c>
      <c r="P411" t="str">
        <f t="shared" si="34"/>
        <v>Honggu Zhen (Lánzhōu Shì)</v>
      </c>
    </row>
    <row r="412" spans="1:16" hidden="1" x14ac:dyDescent="0.25">
      <c r="A412" t="s">
        <v>1940</v>
      </c>
      <c r="B412" t="str">
        <f t="shared" si="30"/>
        <v>Hónghé Xiāng</v>
      </c>
      <c r="C412" t="str">
        <f t="shared" si="31"/>
        <v>Hónghé Xiāng</v>
      </c>
      <c r="D412" t="s">
        <v>1941</v>
      </c>
      <c r="E412" t="s">
        <v>216</v>
      </c>
      <c r="F412" t="str">
        <f t="shared" si="32"/>
        <v>红河乡, 泾川县, 平凉市, 甘肃省</v>
      </c>
      <c r="G412">
        <v>6021</v>
      </c>
      <c r="H412" t="s">
        <v>136</v>
      </c>
      <c r="I412" t="s">
        <v>141</v>
      </c>
      <c r="J412" t="e">
        <f>VLOOKUP(F412,[1]!china_towns_second__2[[Column1]:[Y]],3,FALSE)</f>
        <v>#N/A</v>
      </c>
      <c r="K412" t="e">
        <f>VLOOKUP(F412,[1]!china_towns_second__2[[Column1]:[Y]],2,FALSE)</f>
        <v>#N/A</v>
      </c>
      <c r="L412" t="s">
        <v>4450</v>
      </c>
      <c r="M412" t="str">
        <f>VLOOKUP(I412,CHOOSE({1,2},Table11[Native],Table11[Name]),2,0)</f>
        <v>Jīngchuān Xiàn</v>
      </c>
      <c r="N412" t="str">
        <f>VLOOKUP(H412,CHOOSE({1,2},Table11[Native],Table11[Name]),2,0)</f>
        <v>Píngliáng Shì</v>
      </c>
      <c r="O412" t="str">
        <f t="shared" si="33"/>
        <v>Honghe Xiang (Píngliáng Shì)</v>
      </c>
      <c r="P412" t="str">
        <f t="shared" si="34"/>
        <v>Honghe Xiang (Píngliáng Shì)</v>
      </c>
    </row>
    <row r="413" spans="1:16" hidden="1" x14ac:dyDescent="0.25">
      <c r="A413" t="s">
        <v>1618</v>
      </c>
      <c r="B413" t="str">
        <f t="shared" si="30"/>
        <v>Hónghé Zhèn</v>
      </c>
      <c r="C413" t="str">
        <f t="shared" si="31"/>
        <v>Hónghé Zhèn</v>
      </c>
      <c r="D413" t="s">
        <v>1619</v>
      </c>
      <c r="E413" t="s">
        <v>213</v>
      </c>
      <c r="F413" t="str">
        <f t="shared" si="32"/>
        <v>红河镇, 礼县, 陇南市, 甘肃省</v>
      </c>
      <c r="G413">
        <v>11942</v>
      </c>
      <c r="H413" t="s">
        <v>116</v>
      </c>
      <c r="I413" t="s">
        <v>126</v>
      </c>
      <c r="J413">
        <f>VLOOKUP(F413,[1]!china_towns_second__2[[Column1]:[Y]],3,FALSE)</f>
        <v>34.390641183100598</v>
      </c>
      <c r="K413">
        <f>VLOOKUP(F413,[1]!china_towns_second__2[[Column1]:[Y]],2,FALSE)</f>
        <v>105.3926429</v>
      </c>
      <c r="L413" t="s">
        <v>4303</v>
      </c>
      <c r="M413" t="str">
        <f>VLOOKUP(I413,CHOOSE({1,2},Table11[Native],Table11[Name]),2,0)</f>
        <v>Lĭ Xiàn</v>
      </c>
      <c r="N413" t="str">
        <f>VLOOKUP(H413,CHOOSE({1,2},Table11[Native],Table11[Name]),2,0)</f>
        <v>Lŏngnán Shì</v>
      </c>
      <c r="O413" t="str">
        <f t="shared" si="33"/>
        <v>Honghe Zhen (Lŏngnán Shì)</v>
      </c>
      <c r="P413" t="str">
        <f t="shared" si="34"/>
        <v>Honghe Zhen (Lŏngnán Shì)</v>
      </c>
    </row>
    <row r="414" spans="1:16" hidden="1" x14ac:dyDescent="0.25">
      <c r="A414" t="s">
        <v>268</v>
      </c>
      <c r="B414" t="str">
        <f t="shared" si="30"/>
        <v>Hónghuìlù Jiēdào</v>
      </c>
      <c r="C414" t="str">
        <f t="shared" si="31"/>
        <v>Hónghuìlù Jiēdào</v>
      </c>
      <c r="D414" t="s">
        <v>269</v>
      </c>
      <c r="E414" t="s">
        <v>231</v>
      </c>
      <c r="F414" t="str">
        <f t="shared" si="32"/>
        <v>红会路街道, 平川区, 白银市, 甘肃省</v>
      </c>
      <c r="G414">
        <v>12483</v>
      </c>
      <c r="H414" t="s">
        <v>6</v>
      </c>
      <c r="I414" t="s">
        <v>18</v>
      </c>
      <c r="J414">
        <f>VLOOKUP(F414,[1]!china_towns_second__2[[Column1]:[Y]],3,FALSE)</f>
        <v>36.683360589660701</v>
      </c>
      <c r="K414">
        <f>VLOOKUP(F414,[1]!china_towns_second__2[[Column1]:[Y]],2,FALSE)</f>
        <v>105.0330108</v>
      </c>
      <c r="L414" t="s">
        <v>3674</v>
      </c>
      <c r="M414" t="str">
        <f>VLOOKUP(I414,CHOOSE({1,2},Table11[Native],Table11[Name]),2,0)</f>
        <v>Píngchuān Qū</v>
      </c>
      <c r="N414" t="str">
        <f>VLOOKUP(H414,CHOOSE({1,2},Table11[Native],Table11[Name]),2,0)</f>
        <v>Báiyín Shì</v>
      </c>
      <c r="O414" t="str">
        <f t="shared" si="33"/>
        <v>Honghuilu Jiedao (Báiyín Shì)</v>
      </c>
      <c r="P414" t="str">
        <f t="shared" si="34"/>
        <v>Honghuilu Jiedao (Báiyín Shì)</v>
      </c>
    </row>
    <row r="415" spans="1:16" hidden="1" x14ac:dyDescent="0.25">
      <c r="A415" t="s">
        <v>937</v>
      </c>
      <c r="B415" t="str">
        <f t="shared" si="30"/>
        <v>Hóngliŭwān Zhèn</v>
      </c>
      <c r="C415" t="str">
        <f t="shared" si="31"/>
        <v>Hóngliŭwān Zhèn</v>
      </c>
      <c r="D415" t="s">
        <v>938</v>
      </c>
      <c r="E415" t="s">
        <v>213</v>
      </c>
      <c r="F415" t="str">
        <f t="shared" si="32"/>
        <v>红柳湾镇, 阿克塞哈萨克族自治县, 酒泉市, 甘肃省</v>
      </c>
      <c r="G415">
        <v>10079</v>
      </c>
      <c r="H415" t="s">
        <v>63</v>
      </c>
      <c r="I415" t="s">
        <v>65</v>
      </c>
      <c r="J415">
        <f>VLOOKUP(F415,[1]!china_towns_second__2[[Column1]:[Y]],3,FALSE)</f>
        <v>39.463101682194797</v>
      </c>
      <c r="K415">
        <f>VLOOKUP(F415,[1]!china_towns_second__2[[Column1]:[Y]],2,FALSE)</f>
        <v>94.176244550000007</v>
      </c>
      <c r="L415" t="s">
        <v>3978</v>
      </c>
      <c r="M415" t="str">
        <f>VLOOKUP(I415,CHOOSE({1,2},Table11[Native],Table11[Name]),2,0)</f>
        <v>Ākèsài Hāsàkèzú Zìzhìxiàn</v>
      </c>
      <c r="N415" t="str">
        <f>VLOOKUP(H415,CHOOSE({1,2},Table11[Native],Table11[Name]),2,0)</f>
        <v>Jiŭquán Shì</v>
      </c>
      <c r="O415" t="str">
        <f t="shared" si="33"/>
        <v>Hongliuwan Zhen (Jiŭquán Shì)</v>
      </c>
      <c r="P415" t="str">
        <f t="shared" si="34"/>
        <v>Hongliuwan Zhen (Jiŭquán Shì)</v>
      </c>
    </row>
    <row r="416" spans="1:16" hidden="1" x14ac:dyDescent="0.25">
      <c r="A416" t="s">
        <v>426</v>
      </c>
      <c r="B416" t="str">
        <f t="shared" si="30"/>
        <v>Hóngqí Xiāng</v>
      </c>
      <c r="C416" t="str">
        <f t="shared" si="31"/>
        <v>Hóngqí Xiāng</v>
      </c>
      <c r="D416" t="s">
        <v>427</v>
      </c>
      <c r="E416" t="s">
        <v>216</v>
      </c>
      <c r="F416" t="str">
        <f t="shared" si="32"/>
        <v>红旗乡, 临洮县, 定西市, 甘肃省</v>
      </c>
      <c r="G416">
        <v>11665</v>
      </c>
      <c r="H416" t="s">
        <v>20</v>
      </c>
      <c r="I416" t="s">
        <v>24</v>
      </c>
      <c r="J416" t="e">
        <f>VLOOKUP(F416,[1]!china_towns_second__2[[Column1]:[Y]],3,FALSE)</f>
        <v>#N/A</v>
      </c>
      <c r="K416" t="e">
        <f>VLOOKUP(F416,[1]!china_towns_second__2[[Column1]:[Y]],2,FALSE)</f>
        <v>#N/A</v>
      </c>
      <c r="L416" t="s">
        <v>3746</v>
      </c>
      <c r="M416" t="str">
        <f>VLOOKUP(I416,CHOOSE({1,2},Table11[Native],Table11[Name]),2,0)</f>
        <v>Líntáo Xiàn</v>
      </c>
      <c r="N416" t="str">
        <f>VLOOKUP(H416,CHOOSE({1,2},Table11[Native],Table11[Name]),2,0)</f>
        <v>Dìngxī Shì</v>
      </c>
      <c r="O416" t="str">
        <f t="shared" si="33"/>
        <v>Hongqi Xiang (Dìngxī Shì)</v>
      </c>
      <c r="P416" t="str">
        <f t="shared" si="34"/>
        <v>Hongqi Xiang (Dìngxī Shì)</v>
      </c>
    </row>
    <row r="417" spans="1:16" hidden="1" x14ac:dyDescent="0.25">
      <c r="A417" t="s">
        <v>1353</v>
      </c>
      <c r="B417" t="str">
        <f t="shared" si="30"/>
        <v>Hóngquán Zhèn</v>
      </c>
      <c r="C417" t="str">
        <f t="shared" si="31"/>
        <v>Hóngquán Zhèn</v>
      </c>
      <c r="D417" t="s">
        <v>1354</v>
      </c>
      <c r="E417" t="s">
        <v>213</v>
      </c>
      <c r="F417" t="str">
        <f t="shared" si="32"/>
        <v>红泉镇, 永靖县, 临夏回族自治州, 甘肃省</v>
      </c>
      <c r="G417">
        <v>3939</v>
      </c>
      <c r="H417" t="s">
        <v>98</v>
      </c>
      <c r="I417" t="s">
        <v>114</v>
      </c>
      <c r="J417">
        <f>VLOOKUP(F417,[1]!china_towns_second__2[[Column1]:[Y]],3,FALSE)</f>
        <v>35.950208895251102</v>
      </c>
      <c r="K417">
        <f>VLOOKUP(F417,[1]!china_towns_second__2[[Column1]:[Y]],2,FALSE)</f>
        <v>103.08769599999999</v>
      </c>
      <c r="L417" t="s">
        <v>4178</v>
      </c>
      <c r="M417" t="str">
        <f>VLOOKUP(I417,CHOOSE({1,2},Table11[Native],Table11[Name]),2,0)</f>
        <v>Yŏngjìng Xiàn</v>
      </c>
      <c r="N417" t="str">
        <f>VLOOKUP(H417,CHOOSE({1,2},Table11[Native],Table11[Name]),2,0)</f>
        <v>Línxià Huízú Zìzhìzhōu</v>
      </c>
      <c r="O417" t="str">
        <f t="shared" si="33"/>
        <v>Hongquan Zhen (Línxià Huízú Zìzhìzhōu)</v>
      </c>
      <c r="P417" t="str">
        <f t="shared" si="34"/>
        <v>Hongquan Zhen (Línxià Huízú Zìzhìzhōu)</v>
      </c>
    </row>
    <row r="418" spans="1:16" hidden="1" x14ac:dyDescent="0.25">
      <c r="A418" t="s">
        <v>2606</v>
      </c>
      <c r="B418" t="str">
        <f t="shared" si="30"/>
        <v>Hóngshāgăng Zhèn</v>
      </c>
      <c r="C418" t="str">
        <f t="shared" si="31"/>
        <v>Hóngshāgăng Zhèn</v>
      </c>
      <c r="D418" t="s">
        <v>2607</v>
      </c>
      <c r="E418" t="s">
        <v>213</v>
      </c>
      <c r="F418" t="str">
        <f t="shared" si="32"/>
        <v>红砂岗镇, 民勤县, 武威市, 甘肃省</v>
      </c>
      <c r="G418">
        <v>1449</v>
      </c>
      <c r="H418" t="s">
        <v>185</v>
      </c>
      <c r="I418" t="s">
        <v>191</v>
      </c>
      <c r="J418">
        <f>VLOOKUP(F418,[1]!china_towns_second__2[[Column1]:[Y]],3,FALSE)</f>
        <v>38.902498091374</v>
      </c>
      <c r="K418">
        <f>VLOOKUP(F418,[1]!china_towns_second__2[[Column1]:[Y]],2,FALSE)</f>
        <v>102.70450630000001</v>
      </c>
      <c r="L418" t="s">
        <v>4766</v>
      </c>
      <c r="M418" t="str">
        <f>VLOOKUP(I418,CHOOSE({1,2},Table11[Native],Table11[Name]),2,0)</f>
        <v>Mínqín Xiàn</v>
      </c>
      <c r="N418" t="str">
        <f>VLOOKUP(H418,CHOOSE({1,2},Table11[Native],Table11[Name]),2,0)</f>
        <v>Wŭwēi Shì</v>
      </c>
      <c r="O418" t="str">
        <f t="shared" si="33"/>
        <v>Hongshagang Zhen (Wŭwēi Shì)</v>
      </c>
      <c r="P418" t="str">
        <f t="shared" si="34"/>
        <v>Hongshagang Zhen (Wŭwēi Shì)</v>
      </c>
    </row>
    <row r="419" spans="1:16" hidden="1" x14ac:dyDescent="0.25">
      <c r="A419" t="s">
        <v>2608</v>
      </c>
      <c r="B419" t="str">
        <f t="shared" si="30"/>
        <v>Hóngshāliáng Zhèn</v>
      </c>
      <c r="C419" t="str">
        <f t="shared" si="31"/>
        <v>Hóngshāliáng Zhèn</v>
      </c>
      <c r="D419" t="s">
        <v>2609</v>
      </c>
      <c r="E419" t="s">
        <v>213</v>
      </c>
      <c r="F419" t="str">
        <f t="shared" si="32"/>
        <v>红沙梁镇, 民勤县, 武威市, 甘肃省</v>
      </c>
      <c r="G419">
        <v>8265</v>
      </c>
      <c r="H419" t="s">
        <v>185</v>
      </c>
      <c r="I419" t="s">
        <v>191</v>
      </c>
      <c r="J419">
        <f>VLOOKUP(F419,[1]!china_towns_second__2[[Column1]:[Y]],3,FALSE)</f>
        <v>38.974499359150698</v>
      </c>
      <c r="K419">
        <f>VLOOKUP(F419,[1]!china_towns_second__2[[Column1]:[Y]],2,FALSE)</f>
        <v>103.3795811</v>
      </c>
      <c r="L419" t="s">
        <v>4767</v>
      </c>
      <c r="M419" t="str">
        <f>VLOOKUP(I419,CHOOSE({1,2},Table11[Native],Table11[Name]),2,0)</f>
        <v>Mínqín Xiàn</v>
      </c>
      <c r="N419" t="str">
        <f>VLOOKUP(H419,CHOOSE({1,2},Table11[Native],Table11[Name]),2,0)</f>
        <v>Wŭwēi Shì</v>
      </c>
      <c r="O419" t="str">
        <f t="shared" si="33"/>
        <v>Hongshaliang Zhen (Wŭwēi Shì)</v>
      </c>
      <c r="P419" t="str">
        <f t="shared" si="34"/>
        <v>Hongshaliang Zhen (Wŭwēi Shì)</v>
      </c>
    </row>
    <row r="420" spans="1:16" hidden="1" x14ac:dyDescent="0.25">
      <c r="A420" t="s">
        <v>847</v>
      </c>
      <c r="B420" t="str">
        <f t="shared" si="30"/>
        <v>Hóngshānyáo Zhèn</v>
      </c>
      <c r="C420" t="str">
        <f t="shared" si="31"/>
        <v>Hóngshānyáo Zhèn</v>
      </c>
      <c r="D420" t="s">
        <v>848</v>
      </c>
      <c r="E420" t="s">
        <v>213</v>
      </c>
      <c r="F420" t="str">
        <f t="shared" si="32"/>
        <v>红山窑镇, 永昌县, 金昌市, 甘肃省</v>
      </c>
      <c r="G420">
        <v>25416</v>
      </c>
      <c r="H420" t="s">
        <v>57</v>
      </c>
      <c r="I420" t="s">
        <v>61</v>
      </c>
      <c r="J420">
        <f>VLOOKUP(F420,[1]!china_towns_second__2[[Column1]:[Y]],3,FALSE)</f>
        <v>38.356446597539197</v>
      </c>
      <c r="K420">
        <f>VLOOKUP(F420,[1]!china_towns_second__2[[Column1]:[Y]],2,FALSE)</f>
        <v>101.6288808</v>
      </c>
      <c r="L420" t="s">
        <v>3938</v>
      </c>
      <c r="M420" t="str">
        <f>VLOOKUP(I420,CHOOSE({1,2},Table11[Native],Table11[Name]),2,0)</f>
        <v>Yŏngchāng Xiàn</v>
      </c>
      <c r="N420" t="str">
        <f>VLOOKUP(H420,CHOOSE({1,2},Table11[Native],Table11[Name]),2,0)</f>
        <v>Jīnchāng Shì</v>
      </c>
      <c r="O420" t="str">
        <f t="shared" si="33"/>
        <v>Hongshanyao Zhen (Jīnchāng Shì)</v>
      </c>
      <c r="P420" t="str">
        <f t="shared" si="34"/>
        <v>Hongshanyao Zhen (Jīnchāng Shì)</v>
      </c>
    </row>
    <row r="421" spans="1:16" hidden="1" x14ac:dyDescent="0.25">
      <c r="A421" t="s">
        <v>270</v>
      </c>
      <c r="B421" t="str">
        <f t="shared" si="30"/>
        <v>Hóngshuĭ Zhèn (Zhāngyè Shì)</v>
      </c>
      <c r="C421" t="str">
        <f t="shared" si="31"/>
        <v>Hóngshuĭ Zhèn (Zhāngyè Shì)</v>
      </c>
      <c r="D421" t="s">
        <v>2761</v>
      </c>
      <c r="E421" t="s">
        <v>213</v>
      </c>
      <c r="F421" t="str">
        <f t="shared" si="32"/>
        <v>洪水镇, 民乐县, 张掖市, 甘肃省</v>
      </c>
      <c r="G421">
        <v>59659</v>
      </c>
      <c r="H421" t="s">
        <v>194</v>
      </c>
      <c r="I421" t="s">
        <v>202</v>
      </c>
      <c r="J421">
        <f>VLOOKUP(F421,[1]!china_towns_second__2[[Column1]:[Y]],3,FALSE)</f>
        <v>38.427922048131897</v>
      </c>
      <c r="K421">
        <f>VLOOKUP(F421,[1]!china_towns_second__2[[Column1]:[Y]],2,FALSE)</f>
        <v>100.8105577</v>
      </c>
      <c r="L421" t="s">
        <v>5092</v>
      </c>
      <c r="M421" t="str">
        <f>VLOOKUP(I421,CHOOSE({1,2},Table11[Native],Table11[Name]),2,0)</f>
        <v>Mínlè Xiàn</v>
      </c>
      <c r="N421" t="str">
        <f>VLOOKUP(H421,CHOOSE({1,2},Table11[Native],Table11[Name]),2,0)</f>
        <v>Zhāngyè Shì</v>
      </c>
      <c r="O421" t="str">
        <f t="shared" si="33"/>
        <v>Hongshui Zhen (Zhangye Shi) (Zhāngyè Shì)</v>
      </c>
      <c r="P421" t="str">
        <f t="shared" si="34"/>
        <v>Hongshui Zhen (Zhangye Shi) (Zhāngyè Shì)</v>
      </c>
    </row>
    <row r="422" spans="1:16" hidden="1" x14ac:dyDescent="0.25">
      <c r="A422" t="s">
        <v>270</v>
      </c>
      <c r="B422" t="str">
        <f t="shared" si="30"/>
        <v>Hóngshuĭ Zhèn (Báiyín Shì)</v>
      </c>
      <c r="C422" t="str">
        <f t="shared" si="31"/>
        <v>Hóngshuĭ Zhèn (Báiyín Shì)</v>
      </c>
      <c r="D422" t="s">
        <v>271</v>
      </c>
      <c r="E422" t="s">
        <v>213</v>
      </c>
      <c r="F422" t="str">
        <f t="shared" si="32"/>
        <v>红水镇, 景泰县, 白银市, 甘肃省</v>
      </c>
      <c r="G422">
        <v>15222</v>
      </c>
      <c r="H422" t="s">
        <v>6</v>
      </c>
      <c r="I422" t="s">
        <v>14</v>
      </c>
      <c r="J422">
        <f>VLOOKUP(F422,[1]!china_towns_second__2[[Column1]:[Y]],3,FALSE)</f>
        <v>37.505450027376199</v>
      </c>
      <c r="K422">
        <f>VLOOKUP(F422,[1]!china_towns_second__2[[Column1]:[Y]],2,FALSE)</f>
        <v>103.8352632</v>
      </c>
      <c r="L422" t="s">
        <v>5093</v>
      </c>
      <c r="M422" t="str">
        <f>VLOOKUP(I422,CHOOSE({1,2},Table11[Native],Table11[Name]),2,0)</f>
        <v>Jĭngtài Xiàn</v>
      </c>
      <c r="N422" t="str">
        <f>VLOOKUP(H422,CHOOSE({1,2},Table11[Native],Table11[Name]),2,0)</f>
        <v>Báiyín Shì</v>
      </c>
      <c r="O422" t="str">
        <f t="shared" si="33"/>
        <v>Hongshui Zhen (Baiyin Shi) (Báiyín Shì)</v>
      </c>
      <c r="P422" t="str">
        <f t="shared" si="34"/>
        <v>Hongshui Zhen (Baiyin Shi) (Báiyín Shì)</v>
      </c>
    </row>
    <row r="423" spans="1:16" hidden="1" x14ac:dyDescent="0.25">
      <c r="A423" t="s">
        <v>1942</v>
      </c>
      <c r="B423" t="str">
        <f t="shared" si="30"/>
        <v>Hóngsì Zhèn</v>
      </c>
      <c r="C423" t="str">
        <f t="shared" si="31"/>
        <v>Hóngsì Zhèn</v>
      </c>
      <c r="D423" t="s">
        <v>1943</v>
      </c>
      <c r="E423" t="s">
        <v>213</v>
      </c>
      <c r="F423" t="str">
        <f t="shared" si="32"/>
        <v>红寺镇, 静宁县, 平凉市, 甘肃省</v>
      </c>
      <c r="G423">
        <v>15938</v>
      </c>
      <c r="H423" t="s">
        <v>136</v>
      </c>
      <c r="I423" t="s">
        <v>143</v>
      </c>
      <c r="J423">
        <f>VLOOKUP(F423,[1]!china_towns_second__2[[Column1]:[Y]],3,FALSE)</f>
        <v>35.509157627346397</v>
      </c>
      <c r="K423">
        <f>VLOOKUP(F423,[1]!china_towns_second__2[[Column1]:[Y]],2,FALSE)</f>
        <v>105.49124070000001</v>
      </c>
      <c r="L423" t="s">
        <v>4451</v>
      </c>
      <c r="M423" t="str">
        <f>VLOOKUP(I423,CHOOSE({1,2},Table11[Native],Table11[Name]),2,0)</f>
        <v>Jìngníng Xiàn</v>
      </c>
      <c r="N423" t="str">
        <f>VLOOKUP(H423,CHOOSE({1,2},Table11[Native],Table11[Name]),2,0)</f>
        <v>Píngliáng Shì</v>
      </c>
      <c r="O423" t="str">
        <f t="shared" si="33"/>
        <v>Hongsi Zhen (Píngliáng Shì)</v>
      </c>
      <c r="P423" t="str">
        <f t="shared" si="34"/>
        <v>Hongsi Zhen (Píngliáng Shì)</v>
      </c>
    </row>
    <row r="424" spans="1:16" hidden="1" x14ac:dyDescent="0.25">
      <c r="A424" t="s">
        <v>1355</v>
      </c>
      <c r="B424" t="str">
        <f t="shared" si="30"/>
        <v>Hóngtái Xiāng</v>
      </c>
      <c r="C424" t="str">
        <f t="shared" si="31"/>
        <v>Hóngtái Xiāng</v>
      </c>
      <c r="D424" t="s">
        <v>1356</v>
      </c>
      <c r="E424" t="s">
        <v>216</v>
      </c>
      <c r="F424" t="str">
        <f t="shared" si="32"/>
        <v>红台乡, 临夏县, 临夏回族自治州, 甘肃省</v>
      </c>
      <c r="G424">
        <v>14952</v>
      </c>
      <c r="H424" t="s">
        <v>98</v>
      </c>
      <c r="I424" t="s">
        <v>112</v>
      </c>
      <c r="J424" t="e">
        <f>VLOOKUP(F424,[1]!china_towns_second__2[[Column1]:[Y]],3,FALSE)</f>
        <v>#N/A</v>
      </c>
      <c r="K424" t="e">
        <f>VLOOKUP(F424,[1]!china_towns_second__2[[Column1]:[Y]],2,FALSE)</f>
        <v>#N/A</v>
      </c>
      <c r="L424" t="s">
        <v>4179</v>
      </c>
      <c r="M424" t="str">
        <f>VLOOKUP(I424,CHOOSE({1,2},Table11[Native],Table11[Name]),2,0)</f>
        <v>Línxià Xiàn</v>
      </c>
      <c r="N424" t="str">
        <f>VLOOKUP(H424,CHOOSE({1,2},Table11[Native],Table11[Name]),2,0)</f>
        <v>Línxià Huízú Zìzhìzhōu</v>
      </c>
      <c r="O424" t="str">
        <f t="shared" si="33"/>
        <v>Hongtai Xiang (Línxià Huízú Zìzhìzhōu)</v>
      </c>
      <c r="P424" t="str">
        <f t="shared" si="34"/>
        <v>Hongtai Xiang (Línxià Huízú Zìzhìzhōu)</v>
      </c>
    </row>
    <row r="425" spans="1:16" hidden="1" x14ac:dyDescent="0.25">
      <c r="A425" t="s">
        <v>2762</v>
      </c>
      <c r="B425" t="str">
        <f t="shared" si="30"/>
        <v>Hóngwānsì Zhèn</v>
      </c>
      <c r="C425" t="str">
        <f t="shared" si="31"/>
        <v>Hóngwānsì Zhèn</v>
      </c>
      <c r="D425" t="s">
        <v>2763</v>
      </c>
      <c r="E425" t="s">
        <v>213</v>
      </c>
      <c r="F425" t="str">
        <f t="shared" si="32"/>
        <v>红湾寺镇, 肃南裕固族自治县, 张掖市, 甘肃省</v>
      </c>
      <c r="G425">
        <v>8125</v>
      </c>
      <c r="H425" t="s">
        <v>194</v>
      </c>
      <c r="I425" t="s">
        <v>206</v>
      </c>
      <c r="J425">
        <f>VLOOKUP(F425,[1]!china_towns_second__2[[Column1]:[Y]],3,FALSE)</f>
        <v>38.834782251877499</v>
      </c>
      <c r="K425">
        <f>VLOOKUP(F425,[1]!china_towns_second__2[[Column1]:[Y]],2,FALSE)</f>
        <v>99.618944880000001</v>
      </c>
      <c r="L425" t="s">
        <v>4842</v>
      </c>
      <c r="M425" t="str">
        <f>VLOOKUP(I425,CHOOSE({1,2},Table11[Native],Table11[Name]),2,0)</f>
        <v>Sùnán Yùgùzú Zìzhìxiàn</v>
      </c>
      <c r="N425" t="str">
        <f>VLOOKUP(H425,CHOOSE({1,2},Table11[Native],Table11[Name]),2,0)</f>
        <v>Zhāngyè Shì</v>
      </c>
      <c r="O425" t="str">
        <f t="shared" si="33"/>
        <v>Hongwansi Zhen (Zhāngyè Shì)</v>
      </c>
      <c r="P425" t="str">
        <f t="shared" si="34"/>
        <v>Hongwansi Zhen (Zhāngyè Shì)</v>
      </c>
    </row>
    <row r="426" spans="1:16" hidden="1" x14ac:dyDescent="0.25">
      <c r="A426" t="s">
        <v>428</v>
      </c>
      <c r="B426" t="str">
        <f t="shared" si="30"/>
        <v>Hóngwĕi Xiāng</v>
      </c>
      <c r="C426" t="str">
        <f t="shared" si="31"/>
        <v>Hóngwĕi Xiāng</v>
      </c>
      <c r="D426" t="s">
        <v>429</v>
      </c>
      <c r="E426" t="s">
        <v>216</v>
      </c>
      <c r="F426" t="str">
        <f t="shared" si="32"/>
        <v>宏伟乡, 陇西县, 定西市, 甘肃省</v>
      </c>
      <c r="G426">
        <v>10875</v>
      </c>
      <c r="H426" t="s">
        <v>20</v>
      </c>
      <c r="I426" t="s">
        <v>26</v>
      </c>
      <c r="J426" t="e">
        <f>VLOOKUP(F426,[1]!china_towns_second__2[[Column1]:[Y]],3,FALSE)</f>
        <v>#N/A</v>
      </c>
      <c r="K426" t="e">
        <f>VLOOKUP(F426,[1]!china_towns_second__2[[Column1]:[Y]],2,FALSE)</f>
        <v>#N/A</v>
      </c>
      <c r="L426" t="s">
        <v>3747</v>
      </c>
      <c r="M426" t="str">
        <f>VLOOKUP(I426,CHOOSE({1,2},Table11[Native],Table11[Name]),2,0)</f>
        <v>Lŏngxī Xiàn</v>
      </c>
      <c r="N426" t="str">
        <f>VLOOKUP(H426,CHOOSE({1,2},Table11[Native],Table11[Name]),2,0)</f>
        <v>Dìngxī Shì</v>
      </c>
      <c r="O426" t="str">
        <f t="shared" si="33"/>
        <v>Hongwei Xiang (Dìngxī Shì)</v>
      </c>
      <c r="P426" t="str">
        <f t="shared" si="34"/>
        <v>Hongwei Xiang (Dìngxī Shì)</v>
      </c>
    </row>
    <row r="427" spans="1:16" hidden="1" x14ac:dyDescent="0.25">
      <c r="A427" t="s">
        <v>2610</v>
      </c>
      <c r="B427" t="str">
        <f t="shared" si="30"/>
        <v>Hóngxiáng Zhèn</v>
      </c>
      <c r="C427" t="str">
        <f t="shared" si="31"/>
        <v>Hóngxiáng Zhèn</v>
      </c>
      <c r="D427" t="s">
        <v>2611</v>
      </c>
      <c r="E427" t="s">
        <v>213</v>
      </c>
      <c r="F427" t="str">
        <f t="shared" si="32"/>
        <v>洪祥镇, 凉州区, 武威市, 甘肃省</v>
      </c>
      <c r="G427">
        <v>19249</v>
      </c>
      <c r="H427" t="s">
        <v>185</v>
      </c>
      <c r="I427" t="s">
        <v>189</v>
      </c>
      <c r="J427">
        <f>VLOOKUP(F427,[1]!china_towns_second__2[[Column1]:[Y]],3,FALSE)</f>
        <v>38.120537506878797</v>
      </c>
      <c r="K427">
        <f>VLOOKUP(F427,[1]!china_towns_second__2[[Column1]:[Y]],2,FALSE)</f>
        <v>102.5177733</v>
      </c>
      <c r="L427" t="s">
        <v>4768</v>
      </c>
      <c r="M427" t="str">
        <f>VLOOKUP(I427,CHOOSE({1,2},Table11[Native],Table11[Name]),2,0)</f>
        <v>Liángzhōu Qū</v>
      </c>
      <c r="N427" t="str">
        <f>VLOOKUP(H427,CHOOSE({1,2},Table11[Native],Table11[Name]),2,0)</f>
        <v>Wŭwēi Shì</v>
      </c>
      <c r="O427" t="str">
        <f t="shared" si="33"/>
        <v>Hongxiang Zhen (Wŭwēi Shì)</v>
      </c>
      <c r="P427" t="str">
        <f t="shared" si="34"/>
        <v>Hongxiang Zhen (Wŭwēi Shì)</v>
      </c>
    </row>
    <row r="428" spans="1:16" hidden="1" x14ac:dyDescent="0.25">
      <c r="A428" t="s">
        <v>1357</v>
      </c>
      <c r="B428" t="str">
        <f t="shared" si="30"/>
        <v>Hóngyuán Jiēdào</v>
      </c>
      <c r="C428" t="str">
        <f t="shared" si="31"/>
        <v>Hóngyuán Jiēdào</v>
      </c>
      <c r="D428" t="s">
        <v>1358</v>
      </c>
      <c r="E428" t="s">
        <v>231</v>
      </c>
      <c r="F428" t="str">
        <f t="shared" si="32"/>
        <v>红园街道, 临夏市, 临夏回族自治州, 甘肃省</v>
      </c>
      <c r="G428">
        <v>22170</v>
      </c>
      <c r="H428" t="s">
        <v>98</v>
      </c>
      <c r="I428" t="s">
        <v>110</v>
      </c>
      <c r="J428">
        <f>VLOOKUP(F428,[1]!china_towns_second__2[[Column1]:[Y]],3,FALSE)</f>
        <v>35.602974657827403</v>
      </c>
      <c r="K428">
        <f>VLOOKUP(F428,[1]!china_towns_second__2[[Column1]:[Y]],2,FALSE)</f>
        <v>103.20035679999999</v>
      </c>
      <c r="L428" t="s">
        <v>4180</v>
      </c>
      <c r="M428" t="str">
        <f>VLOOKUP(I428,CHOOSE({1,2},Table11[Native],Table11[Name]),2,0)</f>
        <v>Línxià Shì</v>
      </c>
      <c r="N428" t="str">
        <f>VLOOKUP(H428,CHOOSE({1,2},Table11[Native],Table11[Name]),2,0)</f>
        <v>Línxià Huízú Zìzhìzhōu</v>
      </c>
      <c r="O428" t="str">
        <f t="shared" si="33"/>
        <v>Hongyuan Jiedao (Línxià Huízú Zìzhìzhōu)</v>
      </c>
      <c r="P428" t="str">
        <f t="shared" si="34"/>
        <v>Hongyuan Jiedao (Línxià Huízú Zìzhìzhōu)</v>
      </c>
    </row>
    <row r="429" spans="1:16" hidden="1" x14ac:dyDescent="0.25">
      <c r="A429" t="s">
        <v>2147</v>
      </c>
      <c r="B429" t="str">
        <f t="shared" si="30"/>
        <v>Hòuguānzhài Zhèn</v>
      </c>
      <c r="C429" t="str">
        <f t="shared" si="31"/>
        <v>Hòuguānzhài Zhèn</v>
      </c>
      <c r="D429" t="s">
        <v>2148</v>
      </c>
      <c r="E429" t="s">
        <v>213</v>
      </c>
      <c r="F429" t="str">
        <f t="shared" si="32"/>
        <v>后官寨镇, 西峰区, 庆阳市, 甘肃省</v>
      </c>
      <c r="G429">
        <v>31778</v>
      </c>
      <c r="H429" t="s">
        <v>151</v>
      </c>
      <c r="I429" t="s">
        <v>163</v>
      </c>
      <c r="J429">
        <f>VLOOKUP(F429,[1]!china_towns_second__2[[Column1]:[Y]],3,FALSE)</f>
        <v>35.7141746849885</v>
      </c>
      <c r="K429">
        <f>VLOOKUP(F429,[1]!china_towns_second__2[[Column1]:[Y]],2,FALSE)</f>
        <v>107.5611475</v>
      </c>
      <c r="L429" t="s">
        <v>4547</v>
      </c>
      <c r="M429" t="str">
        <f>VLOOKUP(I429,CHOOSE({1,2},Table11[Native],Table11[Name]),2,0)</f>
        <v>Xīfēng Qū</v>
      </c>
      <c r="N429" t="str">
        <f>VLOOKUP(H429,CHOOSE({1,2},Table11[Native],Table11[Name]),2,0)</f>
        <v>Qìngyáng Shì</v>
      </c>
      <c r="O429" t="str">
        <f t="shared" si="33"/>
        <v>Houguanzhai Zhen (Qìngyáng Shì)</v>
      </c>
      <c r="P429" t="str">
        <f t="shared" si="34"/>
        <v>Houguanzhai Zhen (Qìngyáng Shì)</v>
      </c>
    </row>
    <row r="430" spans="1:16" hidden="1" x14ac:dyDescent="0.25">
      <c r="A430" t="s">
        <v>272</v>
      </c>
      <c r="B430" t="str">
        <f t="shared" si="30"/>
        <v>Hòujiāchuān Zhèn</v>
      </c>
      <c r="C430" t="str">
        <f t="shared" si="31"/>
        <v>Hòujiāchuān Zhèn</v>
      </c>
      <c r="D430" t="s">
        <v>273</v>
      </c>
      <c r="E430" t="s">
        <v>213</v>
      </c>
      <c r="F430" t="str">
        <f t="shared" si="32"/>
        <v>侯家川镇, 会宁县, 白银市, 甘肃省</v>
      </c>
      <c r="G430">
        <v>11485</v>
      </c>
      <c r="H430" t="s">
        <v>6</v>
      </c>
      <c r="I430" t="s">
        <v>12</v>
      </c>
      <c r="J430">
        <f>VLOOKUP(F430,[1]!china_towns_second__2[[Column1]:[Y]],3,FALSE)</f>
        <v>35.514690045280197</v>
      </c>
      <c r="K430">
        <f>VLOOKUP(F430,[1]!china_towns_second__2[[Column1]:[Y]],2,FALSE)</f>
        <v>105.21926759999999</v>
      </c>
      <c r="L430" t="s">
        <v>3675</v>
      </c>
      <c r="M430" t="str">
        <f>VLOOKUP(I430,CHOOSE({1,2},Table11[Native],Table11[Name]),2,0)</f>
        <v>Huìníng Xiàn</v>
      </c>
      <c r="N430" t="str">
        <f>VLOOKUP(H430,CHOOSE({1,2},Table11[Native],Table11[Name]),2,0)</f>
        <v>Báiyín Shì</v>
      </c>
      <c r="O430" t="str">
        <f t="shared" si="33"/>
        <v>Houjiachuan Zhen (Báiyín Shì)</v>
      </c>
      <c r="P430" t="str">
        <f t="shared" si="34"/>
        <v>Houjiachuan Zhen (Báiyín Shì)</v>
      </c>
    </row>
    <row r="431" spans="1:16" hidden="1" x14ac:dyDescent="0.25">
      <c r="A431" t="s">
        <v>939</v>
      </c>
      <c r="B431" t="str">
        <f t="shared" si="30"/>
        <v>Huāhăi Zhèn</v>
      </c>
      <c r="C431" t="str">
        <f t="shared" si="31"/>
        <v>Huāhăi Zhèn</v>
      </c>
      <c r="D431" t="s">
        <v>940</v>
      </c>
      <c r="E431" t="s">
        <v>213</v>
      </c>
      <c r="F431" t="str">
        <f t="shared" si="32"/>
        <v>花海镇, 玉门市, 酒泉市, 甘肃省</v>
      </c>
      <c r="G431">
        <v>12636</v>
      </c>
      <c r="H431" t="s">
        <v>63</v>
      </c>
      <c r="I431" t="s">
        <v>76</v>
      </c>
      <c r="J431">
        <f>VLOOKUP(F431,[1]!china_towns_second__2[[Column1]:[Y]],3,FALSE)</f>
        <v>40.514164930899099</v>
      </c>
      <c r="K431">
        <f>VLOOKUP(F431,[1]!china_towns_second__2[[Column1]:[Y]],2,FALSE)</f>
        <v>97.858242630000007</v>
      </c>
      <c r="L431" t="s">
        <v>3979</v>
      </c>
      <c r="M431" t="str">
        <f>VLOOKUP(I431,CHOOSE({1,2},Table11[Native],Table11[Name]),2,0)</f>
        <v>Yùmén Shì</v>
      </c>
      <c r="N431" t="str">
        <f>VLOOKUP(H431,CHOOSE({1,2},Table11[Native],Table11[Name]),2,0)</f>
        <v>Jiŭquán Shì</v>
      </c>
      <c r="O431" t="str">
        <f t="shared" si="33"/>
        <v>Huahai Zhen (Jiŭquán Shì)</v>
      </c>
      <c r="P431" t="str">
        <f t="shared" si="34"/>
        <v>Huahai Zhen (Jiŭquán Shì)</v>
      </c>
    </row>
    <row r="432" spans="1:16" hidden="1" x14ac:dyDescent="0.25">
      <c r="A432" t="s">
        <v>2149</v>
      </c>
      <c r="B432" t="str">
        <f t="shared" si="30"/>
        <v>Huái'ān Xiāng</v>
      </c>
      <c r="C432" t="str">
        <f t="shared" si="31"/>
        <v>Huái'ān Xiāng</v>
      </c>
      <c r="D432" t="s">
        <v>2150</v>
      </c>
      <c r="E432" t="s">
        <v>216</v>
      </c>
      <c r="F432" t="str">
        <f t="shared" si="32"/>
        <v>怀安乡, 华池县, 庆阳市, 甘肃省</v>
      </c>
      <c r="G432">
        <v>4789</v>
      </c>
      <c r="H432" t="s">
        <v>151</v>
      </c>
      <c r="I432" t="s">
        <v>155</v>
      </c>
      <c r="J432" t="e">
        <f>VLOOKUP(F432,[1]!china_towns_second__2[[Column1]:[Y]],3,FALSE)</f>
        <v>#N/A</v>
      </c>
      <c r="K432" t="e">
        <f>VLOOKUP(F432,[1]!china_towns_second__2[[Column1]:[Y]],2,FALSE)</f>
        <v>#N/A</v>
      </c>
      <c r="L432" t="s">
        <v>4548</v>
      </c>
      <c r="M432" t="str">
        <f>VLOOKUP(I432,CHOOSE({1,2},Table11[Native],Table11[Name]),2,0)</f>
        <v>Huáchí Xiàn</v>
      </c>
      <c r="N432" t="str">
        <f>VLOOKUP(H432,CHOOSE({1,2},Table11[Native],Table11[Name]),2,0)</f>
        <v>Qìngyáng Shì</v>
      </c>
      <c r="O432" t="str">
        <f t="shared" si="33"/>
        <v>Huai'an Xiang (Qìngyáng Shì)</v>
      </c>
      <c r="P432" t="str">
        <f t="shared" si="34"/>
        <v>Huai'an Xiang (Qìngyáng Shì)</v>
      </c>
    </row>
    <row r="433" spans="1:16" hidden="1" x14ac:dyDescent="0.25">
      <c r="A433" t="s">
        <v>2612</v>
      </c>
      <c r="B433" t="str">
        <f t="shared" si="30"/>
        <v>Huái'ān Zhèn</v>
      </c>
      <c r="C433" t="str">
        <f t="shared" si="31"/>
        <v>Huái'ān Zhèn</v>
      </c>
      <c r="D433" t="s">
        <v>2613</v>
      </c>
      <c r="E433" t="s">
        <v>213</v>
      </c>
      <c r="F433" t="str">
        <f t="shared" si="32"/>
        <v>怀安镇, 凉州区, 武威市, 甘肃省</v>
      </c>
      <c r="G433">
        <v>13628</v>
      </c>
      <c r="H433" t="s">
        <v>185</v>
      </c>
      <c r="I433" t="s">
        <v>189</v>
      </c>
      <c r="J433">
        <f>VLOOKUP(F433,[1]!china_towns_second__2[[Column1]:[Y]],3,FALSE)</f>
        <v>37.977191761659803</v>
      </c>
      <c r="K433">
        <f>VLOOKUP(F433,[1]!china_towns_second__2[[Column1]:[Y]],2,FALSE)</f>
        <v>102.5163697</v>
      </c>
      <c r="L433" t="s">
        <v>4769</v>
      </c>
      <c r="M433" t="str">
        <f>VLOOKUP(I433,CHOOSE({1,2},Table11[Native],Table11[Name]),2,0)</f>
        <v>Liángzhōu Qū</v>
      </c>
      <c r="N433" t="str">
        <f>VLOOKUP(H433,CHOOSE({1,2},Table11[Native],Table11[Name]),2,0)</f>
        <v>Wŭwēi Shì</v>
      </c>
      <c r="O433" t="str">
        <f t="shared" si="33"/>
        <v>Huai'an Zhen (Wŭwēi Shì)</v>
      </c>
      <c r="P433" t="str">
        <f t="shared" si="34"/>
        <v>Huai'an Zhen (Wŭwēi Shì)</v>
      </c>
    </row>
    <row r="434" spans="1:16" hidden="1" x14ac:dyDescent="0.25">
      <c r="A434" t="s">
        <v>430</v>
      </c>
      <c r="B434" t="str">
        <f t="shared" si="30"/>
        <v>Huájiālĭng Zhèn [Huálĭng Xiāng]</v>
      </c>
      <c r="C434" t="str">
        <f t="shared" si="31"/>
        <v>Huájiālĭng Zhèn [Huálĭng Xiāng]</v>
      </c>
      <c r="D434" t="s">
        <v>431</v>
      </c>
      <c r="E434" t="s">
        <v>213</v>
      </c>
      <c r="F434" t="str">
        <f t="shared" si="32"/>
        <v>华家岭镇, 通渭县, 定西市, 甘肃省</v>
      </c>
      <c r="G434">
        <v>13850</v>
      </c>
      <c r="H434" t="s">
        <v>20</v>
      </c>
      <c r="I434" t="s">
        <v>30</v>
      </c>
      <c r="J434">
        <f>VLOOKUP(F434,[1]!china_towns_second__2[[Column1]:[Y]],3,FALSE)</f>
        <v>35.384855786090299</v>
      </c>
      <c r="K434">
        <f>VLOOKUP(F434,[1]!china_towns_second__2[[Column1]:[Y]],2,FALSE)</f>
        <v>105.05467400000001</v>
      </c>
      <c r="L434" t="s">
        <v>3748</v>
      </c>
      <c r="M434" t="str">
        <f>VLOOKUP(I434,CHOOSE({1,2},Table11[Native],Table11[Name]),2,0)</f>
        <v>Tōngwèi Xiàn</v>
      </c>
      <c r="N434" t="str">
        <f>VLOOKUP(H434,CHOOSE({1,2},Table11[Native],Table11[Name]),2,0)</f>
        <v>Dìngxī Shì</v>
      </c>
      <c r="O434" t="str">
        <f t="shared" si="33"/>
        <v>Huajialing Zhen [Hualing Xiang] (Dìngxī Shì)</v>
      </c>
      <c r="P434" t="str">
        <f t="shared" si="34"/>
        <v>Huajialing Zhen [Hualing Xiang] (Dìngxī Shì)</v>
      </c>
    </row>
    <row r="435" spans="1:16" hidden="1" x14ac:dyDescent="0.25">
      <c r="A435" t="s">
        <v>941</v>
      </c>
      <c r="B435" t="str">
        <f t="shared" si="30"/>
        <v>Huájiān Zhèn</v>
      </c>
      <c r="C435" t="str">
        <f t="shared" si="31"/>
        <v>Huájiān Zhèn</v>
      </c>
      <c r="D435" t="s">
        <v>942</v>
      </c>
      <c r="E435" t="s">
        <v>213</v>
      </c>
      <c r="F435" t="str">
        <f t="shared" si="32"/>
        <v>铧尖镇, 肃州区, 酒泉市, 甘肃省</v>
      </c>
      <c r="G435">
        <v>9644</v>
      </c>
      <c r="H435" t="s">
        <v>63</v>
      </c>
      <c r="I435" t="s">
        <v>74</v>
      </c>
      <c r="J435">
        <f>VLOOKUP(F435,[1]!china_towns_second__2[[Column1]:[Y]],3,FALSE)</f>
        <v>39.691164069077203</v>
      </c>
      <c r="K435">
        <f>VLOOKUP(F435,[1]!china_towns_second__2[[Column1]:[Y]],2,FALSE)</f>
        <v>98.715786120000004</v>
      </c>
      <c r="L435" t="s">
        <v>3980</v>
      </c>
      <c r="M435" t="str">
        <f>VLOOKUP(I435,CHOOSE({1,2},Table11[Native],Table11[Name]),2,0)</f>
        <v>Sùzhōu Qū</v>
      </c>
      <c r="N435" t="str">
        <f>VLOOKUP(H435,CHOOSE({1,2},Table11[Native],Table11[Name]),2,0)</f>
        <v>Jiŭquán Shì</v>
      </c>
      <c r="O435" t="str">
        <f t="shared" si="33"/>
        <v>Huajian Zhen (Jiŭquán Shì)</v>
      </c>
      <c r="P435" t="str">
        <f t="shared" si="34"/>
        <v>Huajian Zhen (Jiŭquán Shì)</v>
      </c>
    </row>
    <row r="436" spans="1:16" hidden="1" x14ac:dyDescent="0.25">
      <c r="A436" t="s">
        <v>2372</v>
      </c>
      <c r="B436" t="str">
        <f t="shared" si="30"/>
        <v>Huàlín Zhèn</v>
      </c>
      <c r="C436" t="str">
        <f t="shared" si="31"/>
        <v>Huàlín Zhèn</v>
      </c>
      <c r="D436" t="s">
        <v>2373</v>
      </c>
      <c r="E436" t="s">
        <v>213</v>
      </c>
      <c r="F436" t="str">
        <f t="shared" si="32"/>
        <v>桦林镇, 武山县, 天水市, 甘肃省</v>
      </c>
      <c r="G436">
        <v>16103</v>
      </c>
      <c r="H436" t="s">
        <v>169</v>
      </c>
      <c r="I436" t="s">
        <v>181</v>
      </c>
      <c r="J436">
        <f>VLOOKUP(F436,[1]!china_towns_second__2[[Column1]:[Y]],3,FALSE)</f>
        <v>34.842709636872101</v>
      </c>
      <c r="K436">
        <f>VLOOKUP(F436,[1]!china_towns_second__2[[Column1]:[Y]],2,FALSE)</f>
        <v>104.7052245</v>
      </c>
      <c r="L436" t="s">
        <v>4655</v>
      </c>
      <c r="M436" t="str">
        <f>VLOOKUP(I436,CHOOSE({1,2},Table11[Native],Table11[Name]),2,0)</f>
        <v>Wŭshān Xiàn</v>
      </c>
      <c r="N436" t="str">
        <f>VLOOKUP(H436,CHOOSE({1,2},Table11[Native],Table11[Name]),2,0)</f>
        <v>Tiānshuĭ Shì</v>
      </c>
      <c r="O436" t="str">
        <f t="shared" si="33"/>
        <v>Hualin Zhen (Tiānshuĭ Shì)</v>
      </c>
      <c r="P436" t="str">
        <f t="shared" si="34"/>
        <v>Hualin Zhen (Tiānshuĭ Shì)</v>
      </c>
    </row>
    <row r="437" spans="1:16" hidden="1" x14ac:dyDescent="0.25">
      <c r="A437" t="s">
        <v>2151</v>
      </c>
      <c r="B437" t="str">
        <f t="shared" si="30"/>
        <v>Huánchéng Zhèn</v>
      </c>
      <c r="C437" t="str">
        <f t="shared" si="31"/>
        <v>Huánchéng Zhèn</v>
      </c>
      <c r="D437" t="s">
        <v>2152</v>
      </c>
      <c r="E437" t="s">
        <v>213</v>
      </c>
      <c r="F437" t="str">
        <f t="shared" si="32"/>
        <v>环城镇, 环县, 庆阳市, 甘肃省</v>
      </c>
      <c r="G437">
        <v>65251</v>
      </c>
      <c r="H437" t="s">
        <v>151</v>
      </c>
      <c r="I437" t="s">
        <v>157</v>
      </c>
      <c r="J437">
        <f>VLOOKUP(F437,[1]!china_towns_second__2[[Column1]:[Y]],3,FALSE)</f>
        <v>36.557783124020503</v>
      </c>
      <c r="K437">
        <f>VLOOKUP(F437,[1]!china_towns_second__2[[Column1]:[Y]],2,FALSE)</f>
        <v>107.2681583</v>
      </c>
      <c r="L437" t="s">
        <v>4549</v>
      </c>
      <c r="M437" t="str">
        <f>VLOOKUP(I437,CHOOSE({1,2},Table11[Native],Table11[Name]),2,0)</f>
        <v>Huán Xiàn</v>
      </c>
      <c r="N437" t="str">
        <f>VLOOKUP(H437,CHOOSE({1,2},Table11[Native],Table11[Name]),2,0)</f>
        <v>Qìngyáng Shì</v>
      </c>
      <c r="O437" t="str">
        <f t="shared" si="33"/>
        <v>Huancheng Zhen (Qìngyáng Shì)</v>
      </c>
      <c r="P437" t="str">
        <f t="shared" si="34"/>
        <v>Huancheng Zhen (Qìngyáng Shì)</v>
      </c>
    </row>
    <row r="438" spans="1:16" hidden="1" x14ac:dyDescent="0.25">
      <c r="A438" t="s">
        <v>1620</v>
      </c>
      <c r="B438" t="str">
        <f t="shared" si="30"/>
        <v>Huángchén Zhèn</v>
      </c>
      <c r="C438" t="str">
        <f t="shared" si="31"/>
        <v>Huángchén Zhèn</v>
      </c>
      <c r="D438" t="s">
        <v>1621</v>
      </c>
      <c r="E438" t="s">
        <v>213</v>
      </c>
      <c r="F438" t="str">
        <f t="shared" si="32"/>
        <v>黄陈镇, 成县, 陇南市, 甘肃省</v>
      </c>
      <c r="G438">
        <v>10635</v>
      </c>
      <c r="H438" t="s">
        <v>116</v>
      </c>
      <c r="I438" t="s">
        <v>118</v>
      </c>
      <c r="J438">
        <f>VLOOKUP(F438,[1]!china_towns_second__2[[Column1]:[Y]],3,FALSE)</f>
        <v>33.598572709853798</v>
      </c>
      <c r="K438">
        <f>VLOOKUP(F438,[1]!china_towns_second__2[[Column1]:[Y]],2,FALSE)</f>
        <v>105.585949</v>
      </c>
      <c r="L438" t="s">
        <v>4304</v>
      </c>
      <c r="M438" t="str">
        <f>VLOOKUP(I438,CHOOSE({1,2},Table11[Native],Table11[Name]),2,0)</f>
        <v>Chéng Xiàn</v>
      </c>
      <c r="N438" t="str">
        <f>VLOOKUP(H438,CHOOSE({1,2},Table11[Native],Table11[Name]),2,0)</f>
        <v>Lŏngnán Shì</v>
      </c>
      <c r="O438" t="str">
        <f t="shared" si="33"/>
        <v>Huangchen Zhen (Lŏngnán Shì)</v>
      </c>
      <c r="P438" t="str">
        <f t="shared" si="34"/>
        <v>Huangchen Zhen (Lŏngnán Shì)</v>
      </c>
    </row>
    <row r="439" spans="1:16" hidden="1" x14ac:dyDescent="0.25">
      <c r="A439" t="s">
        <v>2764</v>
      </c>
      <c r="B439" t="str">
        <f t="shared" si="30"/>
        <v>Huángchéng Zhèn</v>
      </c>
      <c r="C439" t="str">
        <f t="shared" si="31"/>
        <v>Huángchéng Zhèn</v>
      </c>
      <c r="D439" t="s">
        <v>2765</v>
      </c>
      <c r="E439" t="s">
        <v>213</v>
      </c>
      <c r="F439" t="str">
        <f t="shared" si="32"/>
        <v>皇城镇, 肃南裕固族自治县, 张掖市, 甘肃省</v>
      </c>
      <c r="G439">
        <v>7002</v>
      </c>
      <c r="H439" t="s">
        <v>194</v>
      </c>
      <c r="I439" t="s">
        <v>206</v>
      </c>
      <c r="J439">
        <f>VLOOKUP(F439,[1]!china_towns_second__2[[Column1]:[Y]],3,FALSE)</f>
        <v>37.904669059326103</v>
      </c>
      <c r="K439">
        <f>VLOOKUP(F439,[1]!china_towns_second__2[[Column1]:[Y]],2,FALSE)</f>
        <v>101.8156518</v>
      </c>
      <c r="L439" t="s">
        <v>4843</v>
      </c>
      <c r="M439" t="str">
        <f>VLOOKUP(I439,CHOOSE({1,2},Table11[Native],Table11[Name]),2,0)</f>
        <v>Sùnán Yùgùzú Zìzhìxiàn</v>
      </c>
      <c r="N439" t="str">
        <f>VLOOKUP(H439,CHOOSE({1,2},Table11[Native],Table11[Name]),2,0)</f>
        <v>Zhāngyè Shì</v>
      </c>
      <c r="O439" t="str">
        <f t="shared" si="33"/>
        <v>Huangcheng Zhen (Zhāngyè Shì)</v>
      </c>
      <c r="P439" t="str">
        <f t="shared" si="34"/>
        <v>Huangcheng Zhen (Zhāngyè Shì)</v>
      </c>
    </row>
    <row r="440" spans="1:16" hidden="1" x14ac:dyDescent="0.25">
      <c r="A440" t="s">
        <v>1944</v>
      </c>
      <c r="B440" t="str">
        <f t="shared" si="30"/>
        <v>Huánghuā Xiāng</v>
      </c>
      <c r="C440" t="str">
        <f t="shared" si="31"/>
        <v>Huánghuā Xiāng</v>
      </c>
      <c r="D440" t="s">
        <v>1945</v>
      </c>
      <c r="E440" t="s">
        <v>216</v>
      </c>
      <c r="F440" t="str">
        <f t="shared" si="32"/>
        <v>黄花乡, 崇信县, 平凉市, 甘肃省</v>
      </c>
      <c r="G440">
        <v>7328</v>
      </c>
      <c r="H440" t="s">
        <v>136</v>
      </c>
      <c r="I440" t="s">
        <v>138</v>
      </c>
      <c r="J440" t="e">
        <f>VLOOKUP(F440,[1]!china_towns_second__2[[Column1]:[Y]],3,FALSE)</f>
        <v>#N/A</v>
      </c>
      <c r="K440" t="e">
        <f>VLOOKUP(F440,[1]!china_towns_second__2[[Column1]:[Y]],2,FALSE)</f>
        <v>#N/A</v>
      </c>
      <c r="L440" t="s">
        <v>4452</v>
      </c>
      <c r="M440" t="str">
        <f>VLOOKUP(I440,CHOOSE({1,2},Table11[Native],Table11[Name]),2,0)</f>
        <v>Chóngxìn Xiàn</v>
      </c>
      <c r="N440" t="str">
        <f>VLOOKUP(H440,CHOOSE({1,2},Table11[Native],Table11[Name]),2,0)</f>
        <v>Píngliáng Shì</v>
      </c>
      <c r="O440" t="str">
        <f t="shared" si="33"/>
        <v>Huanghua Xiang (Píngliáng Shì)</v>
      </c>
      <c r="P440" t="str">
        <f t="shared" si="34"/>
        <v>Huanghua Xiang (Píngliáng Shì)</v>
      </c>
    </row>
    <row r="441" spans="1:16" hidden="1" x14ac:dyDescent="0.25">
      <c r="A441" t="s">
        <v>2614</v>
      </c>
      <c r="B441" t="str">
        <f t="shared" si="30"/>
        <v>Huánghuātān Zhèn</v>
      </c>
      <c r="C441" t="str">
        <f t="shared" si="31"/>
        <v>Huánghuātān Zhèn</v>
      </c>
      <c r="D441" t="s">
        <v>2615</v>
      </c>
      <c r="E441" t="s">
        <v>213</v>
      </c>
      <c r="F441" t="str">
        <f t="shared" si="32"/>
        <v>黄花滩镇, 古浪县, 武威市, 甘肃省</v>
      </c>
      <c r="G441">
        <v>17513</v>
      </c>
      <c r="H441" t="s">
        <v>185</v>
      </c>
      <c r="I441" t="s">
        <v>187</v>
      </c>
      <c r="J441">
        <f>VLOOKUP(F441,[1]!china_towns_second__2[[Column1]:[Y]],3,FALSE)</f>
        <v>37.632900951951399</v>
      </c>
      <c r="K441">
        <f>VLOOKUP(F441,[1]!china_towns_second__2[[Column1]:[Y]],2,FALSE)</f>
        <v>103.14440810000001</v>
      </c>
      <c r="L441" t="s">
        <v>4770</v>
      </c>
      <c r="M441" t="str">
        <f>VLOOKUP(I441,CHOOSE({1,2},Table11[Native],Table11[Name]),2,0)</f>
        <v>Gŭlàng Xiàn</v>
      </c>
      <c r="N441" t="str">
        <f>VLOOKUP(H441,CHOOSE({1,2},Table11[Native],Table11[Name]),2,0)</f>
        <v>Wŭwēi Shì</v>
      </c>
      <c r="O441" t="str">
        <f t="shared" si="33"/>
        <v>Huanghuatan Zhen (Wŭwēi Shì)</v>
      </c>
      <c r="P441" t="str">
        <f t="shared" si="34"/>
        <v>Huanghuatan Zhen (Wŭwēi Shì)</v>
      </c>
    </row>
    <row r="442" spans="1:16" hidden="1" x14ac:dyDescent="0.25">
      <c r="A442" t="s">
        <v>274</v>
      </c>
      <c r="B442" t="str">
        <f t="shared" si="30"/>
        <v>Huángjiào Zhèn</v>
      </c>
      <c r="C442" t="str">
        <f t="shared" si="31"/>
        <v>Huángjiào Zhèn</v>
      </c>
      <c r="D442" t="s">
        <v>275</v>
      </c>
      <c r="E442" t="s">
        <v>213</v>
      </c>
      <c r="F442" t="str">
        <f t="shared" si="32"/>
        <v>黄峤镇, 平川区, 白银市, 甘肃省</v>
      </c>
      <c r="G442">
        <v>10121</v>
      </c>
      <c r="H442" t="s">
        <v>6</v>
      </c>
      <c r="I442" t="s">
        <v>18</v>
      </c>
      <c r="J442">
        <f>VLOOKUP(F442,[1]!china_towns_second__2[[Column1]:[Y]],3,FALSE)</f>
        <v>36.618706482123898</v>
      </c>
      <c r="K442">
        <f>VLOOKUP(F442,[1]!china_towns_second__2[[Column1]:[Y]],2,FALSE)</f>
        <v>105.1502189</v>
      </c>
      <c r="L442" t="s">
        <v>3676</v>
      </c>
      <c r="M442" t="str">
        <f>VLOOKUP(I442,CHOOSE({1,2},Table11[Native],Table11[Name]),2,0)</f>
        <v>Píngchuān Qū</v>
      </c>
      <c r="N442" t="str">
        <f>VLOOKUP(H442,CHOOSE({1,2},Table11[Native],Table11[Name]),2,0)</f>
        <v>Báiyín Shì</v>
      </c>
      <c r="O442" t="str">
        <f t="shared" si="33"/>
        <v>Huangjiao Zhen (Báiyín Shì)</v>
      </c>
      <c r="P442" t="str">
        <f t="shared" si="34"/>
        <v>Huangjiao Zhen (Báiyín Shì)</v>
      </c>
    </row>
    <row r="443" spans="1:16" hidden="1" x14ac:dyDescent="0.25">
      <c r="A443" t="s">
        <v>2374</v>
      </c>
      <c r="B443" t="str">
        <f t="shared" si="30"/>
        <v>Huángmén Zhèn</v>
      </c>
      <c r="C443" t="str">
        <f t="shared" si="31"/>
        <v>Huángmén Zhèn</v>
      </c>
      <c r="D443" t="s">
        <v>2375</v>
      </c>
      <c r="E443" t="s">
        <v>213</v>
      </c>
      <c r="F443" t="str">
        <f t="shared" si="32"/>
        <v>黄门镇, 清水县, 天水市, 甘肃省</v>
      </c>
      <c r="G443">
        <v>12194</v>
      </c>
      <c r="H443" t="s">
        <v>169</v>
      </c>
      <c r="I443" t="s">
        <v>177</v>
      </c>
      <c r="J443">
        <f>VLOOKUP(F443,[1]!china_towns_second__2[[Column1]:[Y]],3,FALSE)</f>
        <v>34.863276527814499</v>
      </c>
      <c r="K443">
        <f>VLOOKUP(F443,[1]!china_towns_second__2[[Column1]:[Y]],2,FALSE)</f>
        <v>106.1552401</v>
      </c>
      <c r="L443" t="s">
        <v>4656</v>
      </c>
      <c r="M443" t="str">
        <f>VLOOKUP(I443,CHOOSE({1,2},Table11[Native],Table11[Name]),2,0)</f>
        <v>Qīngshuĭ Xiàn</v>
      </c>
      <c r="N443" t="str">
        <f>VLOOKUP(H443,CHOOSE({1,2},Table11[Native],Table11[Name]),2,0)</f>
        <v>Tiānshuĭ Shì</v>
      </c>
      <c r="O443" t="str">
        <f t="shared" si="33"/>
        <v>Huangmen Zhen (Tiānshuĭ Shì)</v>
      </c>
      <c r="P443" t="str">
        <f t="shared" si="34"/>
        <v>Huangmen Zhen (Tiānshuĭ Shì)</v>
      </c>
    </row>
    <row r="444" spans="1:16" hidden="1" x14ac:dyDescent="0.25">
      <c r="A444" t="s">
        <v>943</v>
      </c>
      <c r="B444" t="str">
        <f t="shared" si="30"/>
        <v>Huángníbăo Xiāng</v>
      </c>
      <c r="C444" t="str">
        <f t="shared" si="31"/>
        <v>Huángníbăo Xiāng</v>
      </c>
      <c r="D444" t="s">
        <v>944</v>
      </c>
      <c r="E444" t="s">
        <v>216</v>
      </c>
      <c r="F444" t="str">
        <f t="shared" si="32"/>
        <v>黄泥堡乡, 肃州区, 酒泉市, 甘肃省</v>
      </c>
      <c r="G444">
        <v>1207</v>
      </c>
      <c r="H444" t="s">
        <v>63</v>
      </c>
      <c r="I444" t="s">
        <v>74</v>
      </c>
      <c r="J444" t="e">
        <f>VLOOKUP(F444,[1]!china_towns_second__2[[Column1]:[Y]],3,FALSE)</f>
        <v>#N/A</v>
      </c>
      <c r="K444" t="e">
        <f>VLOOKUP(F444,[1]!china_towns_second__2[[Column1]:[Y]],2,FALSE)</f>
        <v>#N/A</v>
      </c>
      <c r="L444" t="s">
        <v>3981</v>
      </c>
      <c r="M444" t="str">
        <f>VLOOKUP(I444,CHOOSE({1,2},Table11[Native],Table11[Name]),2,0)</f>
        <v>Sùzhōu Qū</v>
      </c>
      <c r="N444" t="str">
        <f>VLOOKUP(H444,CHOOSE({1,2},Table11[Native],Table11[Name]),2,0)</f>
        <v>Jiŭquán Shì</v>
      </c>
      <c r="O444" t="str">
        <f t="shared" si="33"/>
        <v>Huangnibao Xiang (Jiŭquán Shì)</v>
      </c>
      <c r="P444" t="str">
        <f t="shared" si="34"/>
        <v>Huangnibao Xiang (Jiŭquán Shì)</v>
      </c>
    </row>
    <row r="445" spans="1:16" hidden="1" x14ac:dyDescent="0.25">
      <c r="A445" t="s">
        <v>1359</v>
      </c>
      <c r="B445" t="str">
        <f t="shared" si="30"/>
        <v>Huángníwān Zhèn</v>
      </c>
      <c r="C445" t="str">
        <f t="shared" si="31"/>
        <v>Huángníwān Zhèn</v>
      </c>
      <c r="D445" t="s">
        <v>1360</v>
      </c>
      <c r="E445" t="s">
        <v>213</v>
      </c>
      <c r="F445" t="str">
        <f t="shared" si="32"/>
        <v>黄泥湾镇, 临夏县, 临夏回族自治州, 甘肃省</v>
      </c>
      <c r="G445">
        <v>9893</v>
      </c>
      <c r="H445" t="s">
        <v>98</v>
      </c>
      <c r="I445" t="s">
        <v>112</v>
      </c>
      <c r="J445">
        <f>VLOOKUP(F445,[1]!china_towns_second__2[[Column1]:[Y]],3,FALSE)</f>
        <v>35.527205862916801</v>
      </c>
      <c r="K445">
        <f>VLOOKUP(F445,[1]!china_towns_second__2[[Column1]:[Y]],2,FALSE)</f>
        <v>103.22119189999999</v>
      </c>
      <c r="L445" t="s">
        <v>4181</v>
      </c>
      <c r="M445" t="str">
        <f>VLOOKUP(I445,CHOOSE({1,2},Table11[Native],Table11[Name]),2,0)</f>
        <v>Línxià Xiàn</v>
      </c>
      <c r="N445" t="str">
        <f>VLOOKUP(H445,CHOOSE({1,2},Table11[Native],Table11[Name]),2,0)</f>
        <v>Línxià Huízú Zìzhìzhōu</v>
      </c>
      <c r="O445" t="str">
        <f t="shared" si="33"/>
        <v>Huangniwan Zhen (Línxià Huízú Zìzhìzhōu)</v>
      </c>
      <c r="P445" t="str">
        <f t="shared" si="34"/>
        <v>Huangniwan Zhen (Línxià Huízú Zìzhìzhōu)</v>
      </c>
    </row>
    <row r="446" spans="1:16" hidden="1" x14ac:dyDescent="0.25">
      <c r="A446" t="s">
        <v>1622</v>
      </c>
      <c r="B446" t="str">
        <f t="shared" si="30"/>
        <v>Huángpíng Zhèn</v>
      </c>
      <c r="C446" t="str">
        <f t="shared" si="31"/>
        <v>Huángpíng Zhèn</v>
      </c>
      <c r="D446" t="s">
        <v>1623</v>
      </c>
      <c r="E446" t="s">
        <v>213</v>
      </c>
      <c r="F446" t="str">
        <f t="shared" si="32"/>
        <v>黄坪镇, 武都区, 陇南市, 甘肃省</v>
      </c>
      <c r="G446">
        <v>8930</v>
      </c>
      <c r="H446" t="s">
        <v>116</v>
      </c>
      <c r="I446" t="s">
        <v>132</v>
      </c>
      <c r="J446">
        <f>VLOOKUP(F446,[1]!china_towns_second__2[[Column1]:[Y]],3,FALSE)</f>
        <v>33.346979839547402</v>
      </c>
      <c r="K446">
        <f>VLOOKUP(F446,[1]!china_towns_second__2[[Column1]:[Y]],2,FALSE)</f>
        <v>105.30577099999999</v>
      </c>
      <c r="L446" t="s">
        <v>4305</v>
      </c>
      <c r="M446" t="str">
        <f>VLOOKUP(I446,CHOOSE({1,2},Table11[Native],Table11[Name]),2,0)</f>
        <v>Wŭdū Qū</v>
      </c>
      <c r="N446" t="str">
        <f>VLOOKUP(H446,CHOOSE({1,2},Table11[Native],Table11[Name]),2,0)</f>
        <v>Lŏngnán Shì</v>
      </c>
      <c r="O446" t="str">
        <f t="shared" si="33"/>
        <v>Huangping Zhen (Lŏngnán Shì)</v>
      </c>
      <c r="P446" t="str">
        <f t="shared" si="34"/>
        <v>Huangping Zhen (Lŏngnán Shì)</v>
      </c>
    </row>
    <row r="447" spans="1:16" hidden="1" x14ac:dyDescent="0.25">
      <c r="A447" t="s">
        <v>945</v>
      </c>
      <c r="B447" t="str">
        <f t="shared" si="30"/>
        <v>Huángqú Zhèn</v>
      </c>
      <c r="C447" t="str">
        <f t="shared" si="31"/>
        <v>Huángqú Zhèn</v>
      </c>
      <c r="D447" t="s">
        <v>946</v>
      </c>
      <c r="E447" t="s">
        <v>213</v>
      </c>
      <c r="F447" t="str">
        <f t="shared" si="32"/>
        <v>黄渠镇, 敦煌市, 酒泉市, 甘肃省</v>
      </c>
      <c r="G447">
        <v>11239</v>
      </c>
      <c r="H447" t="s">
        <v>63</v>
      </c>
      <c r="I447" t="s">
        <v>67</v>
      </c>
      <c r="J447">
        <f>VLOOKUP(F447,[1]!china_towns_second__2[[Column1]:[Y]],3,FALSE)</f>
        <v>40.360639939528603</v>
      </c>
      <c r="K447">
        <f>VLOOKUP(F447,[1]!china_towns_second__2[[Column1]:[Y]],2,FALSE)</f>
        <v>94.757279519999997</v>
      </c>
      <c r="L447" t="s">
        <v>3982</v>
      </c>
      <c r="M447" t="str">
        <f>VLOOKUP(I447,CHOOSE({1,2},Table11[Native],Table11[Name]),2,0)</f>
        <v>Dūnhuáng Shì</v>
      </c>
      <c r="N447" t="str">
        <f>VLOOKUP(H447,CHOOSE({1,2},Table11[Native],Table11[Name]),2,0)</f>
        <v>Jiŭquán Shì</v>
      </c>
      <c r="O447" t="str">
        <f t="shared" si="33"/>
        <v>Huangqu Zhen (Jiŭquán Shì)</v>
      </c>
      <c r="P447" t="str">
        <f t="shared" si="34"/>
        <v>Huangqu Zhen (Jiŭquán Shì)</v>
      </c>
    </row>
    <row r="448" spans="1:16" hidden="1" x14ac:dyDescent="0.25">
      <c r="A448" t="s">
        <v>2618</v>
      </c>
      <c r="B448" t="str">
        <f t="shared" si="30"/>
        <v>Huángyáng Zhèn</v>
      </c>
      <c r="C448" t="str">
        <f t="shared" si="31"/>
        <v>Huángyáng Zhèn</v>
      </c>
      <c r="D448" t="s">
        <v>2619</v>
      </c>
      <c r="E448" t="s">
        <v>213</v>
      </c>
      <c r="F448" t="str">
        <f t="shared" si="32"/>
        <v>黄羊镇, 凉州区, 武威市, 甘肃省</v>
      </c>
      <c r="G448">
        <v>63707</v>
      </c>
      <c r="H448" t="s">
        <v>185</v>
      </c>
      <c r="I448" t="s">
        <v>189</v>
      </c>
      <c r="J448">
        <f>VLOOKUP(F448,[1]!china_towns_second__2[[Column1]:[Y]],3,FALSE)</f>
        <v>37.666898963696902</v>
      </c>
      <c r="K448">
        <f>VLOOKUP(F448,[1]!china_towns_second__2[[Column1]:[Y]],2,FALSE)</f>
        <v>102.8480107</v>
      </c>
      <c r="L448" t="s">
        <v>4772</v>
      </c>
      <c r="M448" t="str">
        <f>VLOOKUP(I448,CHOOSE({1,2},Table11[Native],Table11[Name]),2,0)</f>
        <v>Liángzhōu Qū</v>
      </c>
      <c r="N448" t="str">
        <f>VLOOKUP(H448,CHOOSE({1,2},Table11[Native],Table11[Name]),2,0)</f>
        <v>Wŭwēi Shì</v>
      </c>
      <c r="O448" t="str">
        <f t="shared" si="33"/>
        <v>Huangyang Zhen (Wŭwēi Shì)</v>
      </c>
      <c r="P448" t="str">
        <f t="shared" si="34"/>
        <v>Huangyang Zhen (Wŭwēi Shì)</v>
      </c>
    </row>
    <row r="449" spans="1:16" hidden="1" x14ac:dyDescent="0.25">
      <c r="A449" t="s">
        <v>2616</v>
      </c>
      <c r="B449" t="str">
        <f t="shared" si="30"/>
        <v>Huángyángchuān Zhèn</v>
      </c>
      <c r="C449" t="str">
        <f t="shared" si="31"/>
        <v>Huángyángchuān Zhèn</v>
      </c>
      <c r="D449" t="s">
        <v>2617</v>
      </c>
      <c r="E449" t="s">
        <v>213</v>
      </c>
      <c r="F449" t="str">
        <f t="shared" si="32"/>
        <v>黄羊川镇, 古浪县, 武威市, 甘肃省</v>
      </c>
      <c r="G449">
        <v>25482</v>
      </c>
      <c r="H449" t="s">
        <v>185</v>
      </c>
      <c r="I449" t="s">
        <v>187</v>
      </c>
      <c r="J449">
        <f>VLOOKUP(F449,[1]!china_towns_second__2[[Column1]:[Y]],3,FALSE)</f>
        <v>37.414805151291397</v>
      </c>
      <c r="K449">
        <f>VLOOKUP(F449,[1]!china_towns_second__2[[Column1]:[Y]],2,FALSE)</f>
        <v>103.1228833</v>
      </c>
      <c r="L449" t="s">
        <v>4771</v>
      </c>
      <c r="M449" t="str">
        <f>VLOOKUP(I449,CHOOSE({1,2},Table11[Native],Table11[Name]),2,0)</f>
        <v>Gŭlàng Xiàn</v>
      </c>
      <c r="N449" t="str">
        <f>VLOOKUP(H449,CHOOSE({1,2},Table11[Native],Table11[Name]),2,0)</f>
        <v>Wŭwēi Shì</v>
      </c>
      <c r="O449" t="str">
        <f t="shared" si="33"/>
        <v>Huangyangchuan Zhen (Wŭwēi Shì)</v>
      </c>
      <c r="P449" t="str">
        <f t="shared" si="34"/>
        <v>Huangyangchuan Zhen (Wŭwēi Shì)</v>
      </c>
    </row>
    <row r="450" spans="1:16" hidden="1" x14ac:dyDescent="0.25">
      <c r="A450" t="s">
        <v>1107</v>
      </c>
      <c r="B450" t="str">
        <f t="shared" ref="B450:B513" si="35">IF(COUNTIF(A:A,A450)&gt;1,_xlfn.CONCAT(A450," (",N450,")"),A450)</f>
        <v>Huángyù Zhèn</v>
      </c>
      <c r="C450" t="str">
        <f t="shared" ref="C450:C513" si="36">IF(COUNTIF(B:B,B450)&gt;1,_xlfn.CONCAT(A450," (",M450,")"),B450)</f>
        <v>Huángyù Zhèn</v>
      </c>
      <c r="D450" t="s">
        <v>1108</v>
      </c>
      <c r="E450" t="s">
        <v>213</v>
      </c>
      <c r="F450" t="str">
        <f t="shared" ref="F450:F513" si="37">_xlfn.CONCAT(D450,", ",I450,", ",H450,", ","甘肃省")</f>
        <v>黄峪镇, 七里河区, 兰州市, 甘肃省</v>
      </c>
      <c r="G450">
        <v>14003</v>
      </c>
      <c r="H450" t="s">
        <v>78</v>
      </c>
      <c r="I450" t="s">
        <v>89</v>
      </c>
      <c r="J450">
        <f>VLOOKUP(F450,[1]!china_towns_second__2[[Column1]:[Y]],3,FALSE)</f>
        <v>35.9757497387303</v>
      </c>
      <c r="K450">
        <f>VLOOKUP(F450,[1]!china_towns_second__2[[Column1]:[Y]],2,FALSE)</f>
        <v>103.6858185</v>
      </c>
      <c r="L450" t="s">
        <v>4058</v>
      </c>
      <c r="M450" t="str">
        <f>VLOOKUP(I450,CHOOSE({1,2},Table11[Native],Table11[Name]),2,0)</f>
        <v>Qīlĭhé Qū</v>
      </c>
      <c r="N450" t="str">
        <f>VLOOKUP(H450,CHOOSE({1,2},Table11[Native],Table11[Name]),2,0)</f>
        <v>Lánzhōu Shì</v>
      </c>
      <c r="O450" t="str">
        <f t="shared" ref="O450:O513" si="38">_xlfn.CONCAT(L450," (",N450,")")</f>
        <v>Huangyu Zhen (Lánzhōu Shì)</v>
      </c>
      <c r="P450" t="str">
        <f t="shared" ref="P450:P513" si="39">IF(COUNTIF(O:O,O450)&gt;1,_xlfn.CONCAT(L450," (",M450,")"),O450)</f>
        <v>Huangyu Zhen (Lánzhōu Shì)</v>
      </c>
    </row>
    <row r="451" spans="1:16" hidden="1" x14ac:dyDescent="0.25">
      <c r="A451" t="s">
        <v>1946</v>
      </c>
      <c r="B451" t="str">
        <f t="shared" si="35"/>
        <v>Huángzhài Zhèn</v>
      </c>
      <c r="C451" t="str">
        <f t="shared" si="36"/>
        <v>Huángzhài Zhèn</v>
      </c>
      <c r="D451" t="s">
        <v>1947</v>
      </c>
      <c r="E451" t="s">
        <v>213</v>
      </c>
      <c r="F451" t="str">
        <f t="shared" si="37"/>
        <v>黄寨镇, 崇信县, 平凉市, 甘肃省</v>
      </c>
      <c r="G451">
        <v>9871</v>
      </c>
      <c r="H451" t="s">
        <v>136</v>
      </c>
      <c r="I451" t="s">
        <v>138</v>
      </c>
      <c r="J451">
        <f>VLOOKUP(F451,[1]!china_towns_second__2[[Column1]:[Y]],3,FALSE)</f>
        <v>35.354168057596503</v>
      </c>
      <c r="K451">
        <f>VLOOKUP(F451,[1]!china_towns_second__2[[Column1]:[Y]],2,FALSE)</f>
        <v>106.9420799</v>
      </c>
      <c r="L451" t="s">
        <v>4453</v>
      </c>
      <c r="M451" t="str">
        <f>VLOOKUP(I451,CHOOSE({1,2},Table11[Native],Table11[Name]),2,0)</f>
        <v>Chóngxìn Xiàn</v>
      </c>
      <c r="N451" t="str">
        <f>VLOOKUP(H451,CHOOSE({1,2},Table11[Native],Table11[Name]),2,0)</f>
        <v>Píngliáng Shì</v>
      </c>
      <c r="O451" t="str">
        <f t="shared" si="38"/>
        <v>Huangzhai Zhen (Píngliáng Shì)</v>
      </c>
      <c r="P451" t="str">
        <f t="shared" si="39"/>
        <v>Huangzhai Zhen (Píngliáng Shì)</v>
      </c>
    </row>
    <row r="452" spans="1:16" hidden="1" x14ac:dyDescent="0.25">
      <c r="A452" t="s">
        <v>947</v>
      </c>
      <c r="B452" t="str">
        <f t="shared" si="35"/>
        <v>Huángzháwān Zhèn</v>
      </c>
      <c r="C452" t="str">
        <f t="shared" si="36"/>
        <v>Huángzháwān Zhèn</v>
      </c>
      <c r="D452" t="s">
        <v>948</v>
      </c>
      <c r="E452" t="s">
        <v>213</v>
      </c>
      <c r="F452" t="str">
        <f t="shared" si="37"/>
        <v>黄闸湾镇, 玉门市, 酒泉市, 甘肃省</v>
      </c>
      <c r="G452">
        <v>8267</v>
      </c>
      <c r="H452" t="s">
        <v>63</v>
      </c>
      <c r="I452" t="s">
        <v>76</v>
      </c>
      <c r="J452">
        <f>VLOOKUP(F452,[1]!china_towns_second__2[[Column1]:[Y]],3,FALSE)</f>
        <v>40.383859999999999</v>
      </c>
      <c r="K452">
        <f>VLOOKUP(F452,[1]!china_towns_second__2[[Column1]:[Y]],2,FALSE)</f>
        <v>97.063310000000001</v>
      </c>
      <c r="L452" t="s">
        <v>3983</v>
      </c>
      <c r="M452" t="str">
        <f>VLOOKUP(I452,CHOOSE({1,2},Table11[Native],Table11[Name]),2,0)</f>
        <v>Yùmén Shì</v>
      </c>
      <c r="N452" t="str">
        <f>VLOOKUP(H452,CHOOSE({1,2},Table11[Native],Table11[Name]),2,0)</f>
        <v>Jiŭquán Shì</v>
      </c>
      <c r="O452" t="str">
        <f t="shared" si="38"/>
        <v>Huangzhawan Zhen (Jiŭquán Shì)</v>
      </c>
      <c r="P452" t="str">
        <f t="shared" si="39"/>
        <v>Huangzhawan Zhen (Jiŭquán Shì)</v>
      </c>
    </row>
    <row r="453" spans="1:16" hidden="1" x14ac:dyDescent="0.25">
      <c r="A453" t="s">
        <v>1624</v>
      </c>
      <c r="B453" t="str">
        <f t="shared" si="35"/>
        <v>Huángzhŭ Zhèn</v>
      </c>
      <c r="C453" t="str">
        <f t="shared" si="36"/>
        <v>Huángzhŭ Zhèn</v>
      </c>
      <c r="D453" t="s">
        <v>1625</v>
      </c>
      <c r="E453" t="s">
        <v>213</v>
      </c>
      <c r="F453" t="str">
        <f t="shared" si="37"/>
        <v>黄渚镇, 成县, 陇南市, 甘肃省</v>
      </c>
      <c r="G453">
        <v>9186</v>
      </c>
      <c r="H453" t="s">
        <v>116</v>
      </c>
      <c r="I453" t="s">
        <v>118</v>
      </c>
      <c r="J453">
        <f>VLOOKUP(F453,[1]!china_towns_second__2[[Column1]:[Y]],3,FALSE)</f>
        <v>33.968246741513497</v>
      </c>
      <c r="K453">
        <f>VLOOKUP(F453,[1]!china_towns_second__2[[Column1]:[Y]],2,FALSE)</f>
        <v>105.6813312</v>
      </c>
      <c r="L453" t="s">
        <v>4306</v>
      </c>
      <c r="M453" t="str">
        <f>VLOOKUP(I453,CHOOSE({1,2},Table11[Native],Table11[Name]),2,0)</f>
        <v>Chéng Xiàn</v>
      </c>
      <c r="N453" t="str">
        <f>VLOOKUP(H453,CHOOSE({1,2},Table11[Native],Table11[Name]),2,0)</f>
        <v>Lŏngnán Shì</v>
      </c>
      <c r="O453" t="str">
        <f t="shared" si="38"/>
        <v>Huangzhu Zhen (Lŏngnán Shì)</v>
      </c>
      <c r="P453" t="str">
        <f t="shared" si="39"/>
        <v>Huangzhu Zhen (Lŏngnán Shì)</v>
      </c>
    </row>
    <row r="454" spans="1:16" hidden="1" x14ac:dyDescent="0.25">
      <c r="A454" t="s">
        <v>2376</v>
      </c>
      <c r="B454" t="str">
        <f t="shared" si="35"/>
        <v>Huāniú Zhèn</v>
      </c>
      <c r="C454" t="str">
        <f t="shared" si="36"/>
        <v>Huāniú Zhèn</v>
      </c>
      <c r="D454" t="s">
        <v>2377</v>
      </c>
      <c r="E454" t="s">
        <v>213</v>
      </c>
      <c r="F454" t="str">
        <f t="shared" si="37"/>
        <v>花牛镇, 麦积区, 天水市, 甘肃省</v>
      </c>
      <c r="G454">
        <v>57360</v>
      </c>
      <c r="H454" t="s">
        <v>169</v>
      </c>
      <c r="I454" t="s">
        <v>173</v>
      </c>
      <c r="J454">
        <f>VLOOKUP(F454,[1]!china_towns_second__2[[Column1]:[Y]],3,FALSE)</f>
        <v>34.550555757176802</v>
      </c>
      <c r="K454">
        <f>VLOOKUP(F454,[1]!china_towns_second__2[[Column1]:[Y]],2,FALSE)</f>
        <v>105.8177828</v>
      </c>
      <c r="L454" t="s">
        <v>4657</v>
      </c>
      <c r="M454" t="str">
        <f>VLOOKUP(I454,CHOOSE({1,2},Table11[Native],Table11[Name]),2,0)</f>
        <v>Màijī Qū</v>
      </c>
      <c r="N454" t="str">
        <f>VLOOKUP(H454,CHOOSE({1,2},Table11[Native],Table11[Name]),2,0)</f>
        <v>Tiānshuĭ Shì</v>
      </c>
      <c r="O454" t="str">
        <f t="shared" si="38"/>
        <v>Huaniu Zhen (Tiānshuĭ Shì)</v>
      </c>
      <c r="P454" t="str">
        <f t="shared" si="39"/>
        <v>Huaniu Zhen (Tiānshuĭ Shì)</v>
      </c>
    </row>
    <row r="455" spans="1:16" hidden="1" x14ac:dyDescent="0.25">
      <c r="A455" t="s">
        <v>2378</v>
      </c>
      <c r="B455" t="str">
        <f t="shared" si="35"/>
        <v>Huáqí Zhèn</v>
      </c>
      <c r="C455" t="str">
        <f t="shared" si="36"/>
        <v>Huáqí Zhèn</v>
      </c>
      <c r="D455" t="s">
        <v>2379</v>
      </c>
      <c r="E455" t="s">
        <v>213</v>
      </c>
      <c r="F455" t="str">
        <f t="shared" si="37"/>
        <v>华歧镇, 秦州区, 天水市, 甘肃省</v>
      </c>
      <c r="G455">
        <v>18473</v>
      </c>
      <c r="H455" t="s">
        <v>169</v>
      </c>
      <c r="I455" t="s">
        <v>179</v>
      </c>
      <c r="J455">
        <f>VLOOKUP(F455,[1]!china_towns_second__2[[Column1]:[Y]],3,FALSE)</f>
        <v>34.374138317792799</v>
      </c>
      <c r="K455">
        <f>VLOOKUP(F455,[1]!china_towns_second__2[[Column1]:[Y]],2,FALSE)</f>
        <v>105.5597144</v>
      </c>
      <c r="L455" t="s">
        <v>4658</v>
      </c>
      <c r="M455" t="str">
        <f>VLOOKUP(I455,CHOOSE({1,2},Table11[Native],Table11[Name]),2,0)</f>
        <v>Qínzhōu Qū</v>
      </c>
      <c r="N455" t="str">
        <f>VLOOKUP(H455,CHOOSE({1,2},Table11[Native],Table11[Name]),2,0)</f>
        <v>Tiānshuĭ Shì</v>
      </c>
      <c r="O455" t="str">
        <f t="shared" si="38"/>
        <v>Huaqi Zhen (Tiānshuĭ Shì)</v>
      </c>
      <c r="P455" t="str">
        <f t="shared" si="39"/>
        <v>Huaqi Zhen (Tiānshuĭ Shì)</v>
      </c>
    </row>
    <row r="456" spans="1:16" hidden="1" x14ac:dyDescent="0.25">
      <c r="A456" t="s">
        <v>1948</v>
      </c>
      <c r="B456" t="str">
        <f t="shared" si="35"/>
        <v>Huāsuŏ Zhèn</v>
      </c>
      <c r="C456" t="str">
        <f t="shared" si="36"/>
        <v>Huāsuŏ Zhèn</v>
      </c>
      <c r="D456" t="s">
        <v>1949</v>
      </c>
      <c r="E456" t="s">
        <v>213</v>
      </c>
      <c r="F456" t="str">
        <f t="shared" si="37"/>
        <v>花所镇, 崆峒区, 平凉市, 甘肃省</v>
      </c>
      <c r="G456">
        <v>14610</v>
      </c>
      <c r="H456" t="s">
        <v>136</v>
      </c>
      <c r="I456" t="s">
        <v>145</v>
      </c>
      <c r="J456">
        <f>VLOOKUP(F456,[1]!china_towns_second__2[[Column1]:[Y]],3,FALSE)</f>
        <v>35.410901899663898</v>
      </c>
      <c r="K456">
        <f>VLOOKUP(F456,[1]!china_towns_second__2[[Column1]:[Y]],2,FALSE)</f>
        <v>107.0867472</v>
      </c>
      <c r="L456" t="s">
        <v>4454</v>
      </c>
      <c r="M456" t="str">
        <f>VLOOKUP(I456,CHOOSE({1,2},Table11[Native],Table11[Name]),2,0)</f>
        <v>Kōngtóng Qū</v>
      </c>
      <c r="N456" t="str">
        <f>VLOOKUP(H456,CHOOSE({1,2},Table11[Native],Table11[Name]),2,0)</f>
        <v>Píngliáng Shì</v>
      </c>
      <c r="O456" t="str">
        <f t="shared" si="38"/>
        <v>Huasuo Zhen (Píngliáng Shì)</v>
      </c>
      <c r="P456" t="str">
        <f t="shared" si="39"/>
        <v>Huasuo Zhen (Píngliáng Shì)</v>
      </c>
    </row>
    <row r="457" spans="1:16" hidden="1" x14ac:dyDescent="0.25">
      <c r="A457" t="s">
        <v>2620</v>
      </c>
      <c r="B457" t="str">
        <f t="shared" si="35"/>
        <v>Huázàngsì Zhèn</v>
      </c>
      <c r="C457" t="str">
        <f t="shared" si="36"/>
        <v>Huázàngsì Zhèn</v>
      </c>
      <c r="D457" t="s">
        <v>2621</v>
      </c>
      <c r="E457" t="s">
        <v>213</v>
      </c>
      <c r="F457" t="str">
        <f t="shared" si="37"/>
        <v>华藏寺镇, 天祝藏族自治县, 武威市, 甘肃省</v>
      </c>
      <c r="G457">
        <v>51603</v>
      </c>
      <c r="H457" t="s">
        <v>185</v>
      </c>
      <c r="I457" t="s">
        <v>192</v>
      </c>
      <c r="J457">
        <f>VLOOKUP(F457,[1]!china_towns_second__2[[Column1]:[Y]],3,FALSE)</f>
        <v>37.056561034199603</v>
      </c>
      <c r="K457">
        <f>VLOOKUP(F457,[1]!china_towns_second__2[[Column1]:[Y]],2,FALSE)</f>
        <v>103.1508389</v>
      </c>
      <c r="L457" t="s">
        <v>4773</v>
      </c>
      <c r="M457" t="str">
        <f>VLOOKUP(I457,CHOOSE({1,2},Table11[Native],Table11[Name]),2,0)</f>
        <v>Tiānzhù Zàngzú Zìzhìxiàn</v>
      </c>
      <c r="N457" t="str">
        <f>VLOOKUP(H457,CHOOSE({1,2},Table11[Native],Table11[Name]),2,0)</f>
        <v>Wŭwēi Shì</v>
      </c>
      <c r="O457" t="str">
        <f t="shared" si="38"/>
        <v>Huazangsi Zhen (Wŭwēi Shì)</v>
      </c>
      <c r="P457" t="str">
        <f t="shared" si="39"/>
        <v>Huazangsi Zhen (Wŭwēi Shì)</v>
      </c>
    </row>
    <row r="458" spans="1:16" hidden="1" x14ac:dyDescent="0.25">
      <c r="A458" t="s">
        <v>2766</v>
      </c>
      <c r="B458" t="str">
        <f t="shared" si="35"/>
        <v>Huāzhài Xiāng</v>
      </c>
      <c r="C458" t="str">
        <f t="shared" si="36"/>
        <v>Huāzhài Xiāng</v>
      </c>
      <c r="D458" t="s">
        <v>2767</v>
      </c>
      <c r="E458" t="s">
        <v>216</v>
      </c>
      <c r="F458" t="str">
        <f t="shared" si="37"/>
        <v>花寨乡, 甘州区, 张掖市, 甘肃省</v>
      </c>
      <c r="G458">
        <v>6846</v>
      </c>
      <c r="H458" t="s">
        <v>194</v>
      </c>
      <c r="I458" t="s">
        <v>196</v>
      </c>
      <c r="J458" t="e">
        <f>VLOOKUP(F458,[1]!china_towns_second__2[[Column1]:[Y]],3,FALSE)</f>
        <v>#N/A</v>
      </c>
      <c r="K458" t="e">
        <f>VLOOKUP(F458,[1]!china_towns_second__2[[Column1]:[Y]],2,FALSE)</f>
        <v>#N/A</v>
      </c>
      <c r="L458" t="s">
        <v>4844</v>
      </c>
      <c r="M458" t="str">
        <f>VLOOKUP(I458,CHOOSE({1,2},Table11[Native],Table11[Name]),2,0)</f>
        <v>Gānzhōu Qū</v>
      </c>
      <c r="N458" t="str">
        <f>VLOOKUP(H458,CHOOSE({1,2},Table11[Native],Table11[Name]),2,0)</f>
        <v>Zhāngyè Shì</v>
      </c>
      <c r="O458" t="str">
        <f t="shared" si="38"/>
        <v>Huazhai Xiang (Zhāngyè Shì)</v>
      </c>
      <c r="P458" t="str">
        <f t="shared" si="39"/>
        <v>Huazhai Xiang (Zhāngyè Shì)</v>
      </c>
    </row>
    <row r="459" spans="1:16" hidden="1" x14ac:dyDescent="0.25">
      <c r="A459" t="s">
        <v>1109</v>
      </c>
      <c r="B459" t="str">
        <f t="shared" si="35"/>
        <v>Huāzhuāng Zhèn</v>
      </c>
      <c r="C459" t="str">
        <f t="shared" si="36"/>
        <v>Huāzhuāng Zhèn</v>
      </c>
      <c r="D459" t="s">
        <v>1110</v>
      </c>
      <c r="E459" t="s">
        <v>213</v>
      </c>
      <c r="F459" t="str">
        <f t="shared" si="37"/>
        <v>花庄镇, 红古区, 兰州市, 甘肃省</v>
      </c>
      <c r="G459">
        <v>12950</v>
      </c>
      <c r="H459" t="s">
        <v>78</v>
      </c>
      <c r="I459" t="s">
        <v>86</v>
      </c>
      <c r="J459">
        <f>VLOOKUP(F459,[1]!china_towns_second__2[[Column1]:[Y]],3,FALSE)</f>
        <v>36.266499284432797</v>
      </c>
      <c r="K459">
        <f>VLOOKUP(F459,[1]!china_towns_second__2[[Column1]:[Y]],2,FALSE)</f>
        <v>103.14538829999999</v>
      </c>
      <c r="L459" t="s">
        <v>4059</v>
      </c>
      <c r="M459" t="str">
        <f>VLOOKUP(I459,CHOOSE({1,2},Table11[Native],Table11[Name]),2,0)</f>
        <v>Hónggŭ Qū</v>
      </c>
      <c r="N459" t="str">
        <f>VLOOKUP(H459,CHOOSE({1,2},Table11[Native],Table11[Name]),2,0)</f>
        <v>Lánzhōu Shì</v>
      </c>
      <c r="O459" t="str">
        <f t="shared" si="38"/>
        <v>Huazhuang Zhen (Lánzhōu Shì)</v>
      </c>
      <c r="P459" t="str">
        <f t="shared" si="39"/>
        <v>Huazhuang Zhen (Lánzhōu Shì)</v>
      </c>
    </row>
    <row r="460" spans="1:16" hidden="1" x14ac:dyDescent="0.25">
      <c r="A460" t="s">
        <v>2380</v>
      </c>
      <c r="B460" t="str">
        <f t="shared" si="35"/>
        <v>Húchuān Zhèn</v>
      </c>
      <c r="C460" t="str">
        <f t="shared" si="36"/>
        <v>Húchuān Zhèn</v>
      </c>
      <c r="D460" t="s">
        <v>2381</v>
      </c>
      <c r="E460" t="s">
        <v>213</v>
      </c>
      <c r="F460" t="str">
        <f t="shared" si="37"/>
        <v>胡川镇, 张家川回族自治县, 天水市, 甘肃省</v>
      </c>
      <c r="G460">
        <v>14993</v>
      </c>
      <c r="H460" t="s">
        <v>169</v>
      </c>
      <c r="I460" t="s">
        <v>183</v>
      </c>
      <c r="J460">
        <f>VLOOKUP(F460,[1]!china_towns_second__2[[Column1]:[Y]],3,FALSE)</f>
        <v>34.924679870076801</v>
      </c>
      <c r="K460">
        <f>VLOOKUP(F460,[1]!china_towns_second__2[[Column1]:[Y]],2,FALSE)</f>
        <v>106.14413949999999</v>
      </c>
      <c r="L460" t="s">
        <v>4659</v>
      </c>
      <c r="M460" t="str">
        <f>VLOOKUP(I460,CHOOSE({1,2},Table11[Native],Table11[Name]),2,0)</f>
        <v>Zhāngjiāchuān Huízú Zìzhìxiàn</v>
      </c>
      <c r="N460" t="str">
        <f>VLOOKUP(H460,CHOOSE({1,2},Table11[Native],Table11[Name]),2,0)</f>
        <v>Tiānshuĭ Shì</v>
      </c>
      <c r="O460" t="str">
        <f t="shared" si="38"/>
        <v>Huchuan Zhen (Tiānshuĭ Shì)</v>
      </c>
      <c r="P460" t="str">
        <f t="shared" si="39"/>
        <v>Huchuan Zhen (Tiānshuĭ Shì)</v>
      </c>
    </row>
    <row r="461" spans="1:16" hidden="1" x14ac:dyDescent="0.25">
      <c r="A461" t="s">
        <v>2153</v>
      </c>
      <c r="B461" t="str">
        <f t="shared" si="35"/>
        <v>Hŭdòng Zhèn</v>
      </c>
      <c r="C461" t="str">
        <f t="shared" si="36"/>
        <v>Hŭdòng Zhèn</v>
      </c>
      <c r="D461" t="s">
        <v>2154</v>
      </c>
      <c r="E461" t="s">
        <v>213</v>
      </c>
      <c r="F461" t="str">
        <f t="shared" si="37"/>
        <v>虎洞镇, 环县, 庆阳市, 甘肃省</v>
      </c>
      <c r="G461">
        <v>11216</v>
      </c>
      <c r="H461" t="s">
        <v>151</v>
      </c>
      <c r="I461" t="s">
        <v>157</v>
      </c>
      <c r="J461">
        <f>VLOOKUP(F461,[1]!china_towns_second__2[[Column1]:[Y]],3,FALSE)</f>
        <v>36.547075209308304</v>
      </c>
      <c r="K461">
        <f>VLOOKUP(F461,[1]!china_towns_second__2[[Column1]:[Y]],2,FALSE)</f>
        <v>106.9988223</v>
      </c>
      <c r="L461" t="s">
        <v>4550</v>
      </c>
      <c r="M461" t="str">
        <f>VLOOKUP(I461,CHOOSE({1,2},Table11[Native],Table11[Name]),2,0)</f>
        <v>Huán Xiàn</v>
      </c>
      <c r="N461" t="str">
        <f>VLOOKUP(H461,CHOOSE({1,2},Table11[Native],Table11[Name]),2,0)</f>
        <v>Qìngyáng Shì</v>
      </c>
      <c r="O461" t="str">
        <f t="shared" si="38"/>
        <v>Hudong Zhen (Qìngyáng Shì)</v>
      </c>
      <c r="P461" t="str">
        <f t="shared" si="39"/>
        <v>Hudong Zhen (Qìngyáng Shì)</v>
      </c>
    </row>
    <row r="462" spans="1:16" hidden="1" x14ac:dyDescent="0.25">
      <c r="A462" t="s">
        <v>1361</v>
      </c>
      <c r="B462" t="str">
        <f t="shared" si="35"/>
        <v>Hŭguān Xiāng</v>
      </c>
      <c r="C462" t="str">
        <f t="shared" si="36"/>
        <v>Hŭguān Xiāng</v>
      </c>
      <c r="D462" t="s">
        <v>1362</v>
      </c>
      <c r="E462" t="s">
        <v>216</v>
      </c>
      <c r="F462" t="str">
        <f t="shared" si="37"/>
        <v>虎关乡, 康乐县, 临夏回族自治州, 甘肃省</v>
      </c>
      <c r="G462">
        <v>20800</v>
      </c>
      <c r="H462" t="s">
        <v>98</v>
      </c>
      <c r="I462" t="s">
        <v>108</v>
      </c>
      <c r="J462" t="e">
        <f>VLOOKUP(F462,[1]!china_towns_second__2[[Column1]:[Y]],3,FALSE)</f>
        <v>#N/A</v>
      </c>
      <c r="K462" t="e">
        <f>VLOOKUP(F462,[1]!china_towns_second__2[[Column1]:[Y]],2,FALSE)</f>
        <v>#N/A</v>
      </c>
      <c r="L462" t="s">
        <v>4182</v>
      </c>
      <c r="M462" t="str">
        <f>VLOOKUP(I462,CHOOSE({1,2},Table11[Native],Table11[Name]),2,0)</f>
        <v>Kānglè Xiàn</v>
      </c>
      <c r="N462" t="str">
        <f>VLOOKUP(H462,CHOOSE({1,2},Table11[Native],Table11[Name]),2,0)</f>
        <v>Línxià Huízú Zìzhìzhōu</v>
      </c>
      <c r="O462" t="str">
        <f t="shared" si="38"/>
        <v>Huguan Xiang (Línxià Huízú Zìzhìzhōu)</v>
      </c>
      <c r="P462" t="str">
        <f t="shared" si="39"/>
        <v>Huguan Xiang (Línxià Huízú Zìzhìzhōu)</v>
      </c>
    </row>
    <row r="463" spans="1:16" hidden="1" x14ac:dyDescent="0.25">
      <c r="A463" t="s">
        <v>432</v>
      </c>
      <c r="B463" t="str">
        <f t="shared" si="35"/>
        <v>Huìchuān Zhèn</v>
      </c>
      <c r="C463" t="str">
        <f t="shared" si="36"/>
        <v>Huìchuān Zhèn</v>
      </c>
      <c r="D463" t="s">
        <v>433</v>
      </c>
      <c r="E463" t="s">
        <v>213</v>
      </c>
      <c r="F463" t="str">
        <f t="shared" si="37"/>
        <v>会川镇, 渭源县, 定西市, 甘肃省</v>
      </c>
      <c r="G463">
        <v>41559</v>
      </c>
      <c r="H463" t="s">
        <v>20</v>
      </c>
      <c r="I463" t="s">
        <v>32</v>
      </c>
      <c r="J463">
        <f>VLOOKUP(F463,[1]!china_towns_second__2[[Column1]:[Y]],3,FALSE)</f>
        <v>35.0309634364895</v>
      </c>
      <c r="K463">
        <f>VLOOKUP(F463,[1]!china_towns_second__2[[Column1]:[Y]],2,FALSE)</f>
        <v>104.01278550000001</v>
      </c>
      <c r="L463" t="s">
        <v>3749</v>
      </c>
      <c r="M463" t="str">
        <f>VLOOKUP(I463,CHOOSE({1,2},Table11[Native],Table11[Name]),2,0)</f>
        <v>Wèiyuán Xiàn</v>
      </c>
      <c r="N463" t="str">
        <f>VLOOKUP(H463,CHOOSE({1,2},Table11[Native],Table11[Name]),2,0)</f>
        <v>Dìngxī Shì</v>
      </c>
      <c r="O463" t="str">
        <f t="shared" si="38"/>
        <v>Huichuan Zhen (Dìngxī Shì)</v>
      </c>
      <c r="P463" t="str">
        <f t="shared" si="39"/>
        <v>Huichuan Zhen (Dìngxī Shì)</v>
      </c>
    </row>
    <row r="464" spans="1:16" hidden="1" x14ac:dyDescent="0.25">
      <c r="A464" t="s">
        <v>276</v>
      </c>
      <c r="B464" t="str">
        <f t="shared" si="35"/>
        <v>Huìshī Zhèn</v>
      </c>
      <c r="C464" t="str">
        <f t="shared" si="36"/>
        <v>Huìshī Zhèn</v>
      </c>
      <c r="D464" t="s">
        <v>277</v>
      </c>
      <c r="E464" t="s">
        <v>213</v>
      </c>
      <c r="F464" t="str">
        <f t="shared" si="37"/>
        <v>会师镇, 会宁县, 白银市, 甘肃省</v>
      </c>
      <c r="G464">
        <v>68958</v>
      </c>
      <c r="H464" t="s">
        <v>6</v>
      </c>
      <c r="I464" t="s">
        <v>12</v>
      </c>
      <c r="J464">
        <f>VLOOKUP(F464,[1]!china_towns_second__2[[Column1]:[Y]],3,FALSE)</f>
        <v>35.671516700633099</v>
      </c>
      <c r="K464">
        <f>VLOOKUP(F464,[1]!china_towns_second__2[[Column1]:[Y]],2,FALSE)</f>
        <v>105.06405479999999</v>
      </c>
      <c r="L464" t="s">
        <v>3677</v>
      </c>
      <c r="M464" t="str">
        <f>VLOOKUP(I464,CHOOSE({1,2},Table11[Native],Table11[Name]),2,0)</f>
        <v>Huìníng Xiàn</v>
      </c>
      <c r="N464" t="str">
        <f>VLOOKUP(H464,CHOOSE({1,2},Table11[Native],Table11[Name]),2,0)</f>
        <v>Báiyín Shì</v>
      </c>
      <c r="O464" t="str">
        <f t="shared" si="38"/>
        <v>Huishi Zhen (Báiyín Shì)</v>
      </c>
      <c r="P464" t="str">
        <f t="shared" si="39"/>
        <v>Huishi Zhen (Báiyín Shì)</v>
      </c>
    </row>
    <row r="465" spans="1:16" hidden="1" x14ac:dyDescent="0.25">
      <c r="A465" t="s">
        <v>1363</v>
      </c>
      <c r="B465" t="str">
        <f t="shared" si="35"/>
        <v>Húlínjiā Xiāng</v>
      </c>
      <c r="C465" t="str">
        <f t="shared" si="36"/>
        <v>Húlínjiā Xiāng</v>
      </c>
      <c r="D465" t="s">
        <v>1364</v>
      </c>
      <c r="E465" t="s">
        <v>216</v>
      </c>
      <c r="F465" t="str">
        <f t="shared" si="37"/>
        <v>胡林家乡, 积石山保安族东乡族撒拉族自治县, 临夏回族自治州, 甘肃省</v>
      </c>
      <c r="G465">
        <v>12457</v>
      </c>
      <c r="H465" t="s">
        <v>98</v>
      </c>
      <c r="I465" t="s">
        <v>106</v>
      </c>
      <c r="J465" t="e">
        <f>VLOOKUP(F465,[1]!china_towns_second__2[[Column1]:[Y]],3,FALSE)</f>
        <v>#N/A</v>
      </c>
      <c r="K465" t="e">
        <f>VLOOKUP(F465,[1]!china_towns_second__2[[Column1]:[Y]],2,FALSE)</f>
        <v>#N/A</v>
      </c>
      <c r="L465" t="s">
        <v>4183</v>
      </c>
      <c r="M465" t="str">
        <f>VLOOKUP(I465,CHOOSE({1,2},Table11[Native],Table11[Name]),2,0)</f>
        <v>Jīshíshān Băo'ānzú Dōngxiāngzú Sālāzú Zìzhìxiàn</v>
      </c>
      <c r="N465" t="str">
        <f>VLOOKUP(H465,CHOOSE({1,2},Table11[Native],Table11[Name]),2,0)</f>
        <v>Línxià Huízú Zìzhìzhōu</v>
      </c>
      <c r="O465" t="str">
        <f t="shared" si="38"/>
        <v>Hulinjia Xiang (Línxià Huízú Zìzhìzhōu)</v>
      </c>
      <c r="P465" t="str">
        <f t="shared" si="39"/>
        <v>Hulinjia Xiang (Línxià Huízú Zìzhìzhōu)</v>
      </c>
    </row>
    <row r="466" spans="1:16" hidden="1" x14ac:dyDescent="0.25">
      <c r="A466" t="s">
        <v>2622</v>
      </c>
      <c r="B466" t="str">
        <f t="shared" si="35"/>
        <v>Huŏchē Zhànjiē Jiēdào</v>
      </c>
      <c r="C466" t="str">
        <f t="shared" si="36"/>
        <v>Huŏchē Zhànjiē Jiēdào</v>
      </c>
      <c r="D466" t="s">
        <v>2623</v>
      </c>
      <c r="E466" t="s">
        <v>231</v>
      </c>
      <c r="F466" t="str">
        <f t="shared" si="37"/>
        <v>火车站街街道, 凉州区, 武威市, 甘肃省</v>
      </c>
      <c r="G466">
        <v>21422</v>
      </c>
      <c r="H466" t="s">
        <v>185</v>
      </c>
      <c r="I466" t="s">
        <v>189</v>
      </c>
      <c r="J466">
        <f>VLOOKUP(F466,[1]!china_towns_second__2[[Column1]:[Y]],3,FALSE)</f>
        <v>37.911405313607503</v>
      </c>
      <c r="K466">
        <f>VLOOKUP(F466,[1]!china_towns_second__2[[Column1]:[Y]],2,FALSE)</f>
        <v>102.6263656</v>
      </c>
      <c r="L466" t="s">
        <v>4774</v>
      </c>
      <c r="M466" t="str">
        <f>VLOOKUP(I466,CHOOSE({1,2},Table11[Native],Table11[Name]),2,0)</f>
        <v>Liángzhōu Qū</v>
      </c>
      <c r="N466" t="str">
        <f>VLOOKUP(H466,CHOOSE({1,2},Table11[Native],Table11[Name]),2,0)</f>
        <v>Wŭwēi Shì</v>
      </c>
      <c r="O466" t="str">
        <f t="shared" si="38"/>
        <v>Huoche Zhanjie Jiedao (Wŭwēi Shì)</v>
      </c>
      <c r="P466" t="str">
        <f t="shared" si="39"/>
        <v>Huoche Zhanjie Jiedao (Wŭwēi Shì)</v>
      </c>
    </row>
    <row r="467" spans="1:16" hidden="1" x14ac:dyDescent="0.25">
      <c r="A467" t="s">
        <v>2768</v>
      </c>
      <c r="B467" t="str">
        <f t="shared" si="35"/>
        <v>Huòchéng Zhèn</v>
      </c>
      <c r="C467" t="str">
        <f t="shared" si="36"/>
        <v>Huòchéng Zhèn</v>
      </c>
      <c r="D467" t="s">
        <v>2769</v>
      </c>
      <c r="E467" t="s">
        <v>213</v>
      </c>
      <c r="F467" t="str">
        <f t="shared" si="37"/>
        <v>霍城镇, 山丹县, 张掖市, 甘肃省</v>
      </c>
      <c r="G467">
        <v>11861</v>
      </c>
      <c r="H467" t="s">
        <v>194</v>
      </c>
      <c r="I467" t="s">
        <v>204</v>
      </c>
      <c r="J467">
        <f>VLOOKUP(F467,[1]!china_towns_second__2[[Column1]:[Y]],3,FALSE)</f>
        <v>38.395244995155103</v>
      </c>
      <c r="K467">
        <f>VLOOKUP(F467,[1]!china_towns_second__2[[Column1]:[Y]],2,FALSE)</f>
        <v>101.0423239</v>
      </c>
      <c r="L467" t="s">
        <v>4845</v>
      </c>
      <c r="M467" t="str">
        <f>VLOOKUP(I467,CHOOSE({1,2},Table11[Native],Table11[Name]),2,0)</f>
        <v>Shāndān Xiàn</v>
      </c>
      <c r="N467" t="str">
        <f>VLOOKUP(H467,CHOOSE({1,2},Table11[Native],Table11[Name]),2,0)</f>
        <v>Zhāngyè Shì</v>
      </c>
      <c r="O467" t="str">
        <f t="shared" si="38"/>
        <v>Huocheng Zhen (Zhāngyè Shì)</v>
      </c>
      <c r="P467" t="str">
        <f t="shared" si="39"/>
        <v>Huocheng Zhen (Zhāngyè Shì)</v>
      </c>
    </row>
    <row r="468" spans="1:16" hidden="1" x14ac:dyDescent="0.25">
      <c r="A468" t="s">
        <v>1111</v>
      </c>
      <c r="B468" t="str">
        <f t="shared" si="35"/>
        <v>Huŏchēzhàn Jiēdào (Lánzhōu Shì)</v>
      </c>
      <c r="C468" t="str">
        <f t="shared" si="36"/>
        <v>Huŏchēzhàn Jiēdào (Lánzhōu Shì)</v>
      </c>
      <c r="D468" t="s">
        <v>1112</v>
      </c>
      <c r="E468" t="s">
        <v>231</v>
      </c>
      <c r="F468" t="str">
        <f t="shared" si="37"/>
        <v>火车站街道, 城关区, 兰州市, 甘肃省</v>
      </c>
      <c r="G468">
        <v>47389</v>
      </c>
      <c r="H468" t="s">
        <v>78</v>
      </c>
      <c r="I468" t="s">
        <v>82</v>
      </c>
      <c r="J468">
        <f>VLOOKUP(F468,[1]!china_towns_second__2[[Column1]:[Y]],3,FALSE)</f>
        <v>36.029906858902699</v>
      </c>
      <c r="K468">
        <f>VLOOKUP(F468,[1]!china_towns_second__2[[Column1]:[Y]],2,FALSE)</f>
        <v>103.85583459999999</v>
      </c>
      <c r="L468" t="s">
        <v>5094</v>
      </c>
      <c r="M468" t="str">
        <f>VLOOKUP(I468,CHOOSE({1,2},Table11[Native],Table11[Name]),2,0)</f>
        <v>Chéngguān Qū</v>
      </c>
      <c r="N468" t="str">
        <f>VLOOKUP(H468,CHOOSE({1,2},Table11[Native],Table11[Name]),2,0)</f>
        <v>Lánzhōu Shì</v>
      </c>
      <c r="O468" t="str">
        <f t="shared" si="38"/>
        <v>Huochezhan Jiedao (Lanzhou Shi) (Lánzhōu Shì)</v>
      </c>
      <c r="P468" t="str">
        <f t="shared" si="39"/>
        <v>Huochezhan Jiedao (Lanzhou Shi) (Lánzhōu Shì)</v>
      </c>
    </row>
    <row r="469" spans="1:16" hidden="1" x14ac:dyDescent="0.25">
      <c r="A469" t="s">
        <v>1111</v>
      </c>
      <c r="B469" t="str">
        <f t="shared" si="35"/>
        <v>Huŏchēzhàn Jiēdào (Zhāngyè Shì)</v>
      </c>
      <c r="C469" t="str">
        <f t="shared" si="36"/>
        <v>Huŏchēzhàn Jiēdào (Zhāngyè Shì)</v>
      </c>
      <c r="D469" t="s">
        <v>1112</v>
      </c>
      <c r="E469" t="s">
        <v>231</v>
      </c>
      <c r="F469" t="str">
        <f t="shared" si="37"/>
        <v>火车站街道, 甘州区, 张掖市, 甘肃省</v>
      </c>
      <c r="G469">
        <v>21057</v>
      </c>
      <c r="H469" t="s">
        <v>194</v>
      </c>
      <c r="I469" t="s">
        <v>196</v>
      </c>
      <c r="J469">
        <f>VLOOKUP(F469,[1]!china_towns_second__2[[Column1]:[Y]],3,FALSE)</f>
        <v>38.956752291963099</v>
      </c>
      <c r="K469">
        <f>VLOOKUP(F469,[1]!china_towns_second__2[[Column1]:[Y]],2,FALSE)</f>
        <v>100.49746</v>
      </c>
      <c r="L469" t="s">
        <v>5095</v>
      </c>
      <c r="M469" t="str">
        <f>VLOOKUP(I469,CHOOSE({1,2},Table11[Native],Table11[Name]),2,0)</f>
        <v>Gānzhōu Qū</v>
      </c>
      <c r="N469" t="str">
        <f>VLOOKUP(H469,CHOOSE({1,2},Table11[Native],Table11[Name]),2,0)</f>
        <v>Zhāngyè Shì</v>
      </c>
      <c r="O469" t="str">
        <f t="shared" si="38"/>
        <v>Huochezhan Jiedao (Zhangye Shi) (Zhāngyè Shì)</v>
      </c>
      <c r="P469" t="str">
        <f t="shared" si="39"/>
        <v>Huochezhan Jiedao (Zhangye Shi) (Zhāngyè Shì)</v>
      </c>
    </row>
    <row r="470" spans="1:16" hidden="1" x14ac:dyDescent="0.25">
      <c r="A470" t="s">
        <v>2382</v>
      </c>
      <c r="B470" t="str">
        <f t="shared" si="35"/>
        <v>Hŭpò Zhèn</v>
      </c>
      <c r="C470" t="str">
        <f t="shared" si="36"/>
        <v>Hŭpò Zhèn</v>
      </c>
      <c r="D470" t="s">
        <v>2383</v>
      </c>
      <c r="E470" t="s">
        <v>213</v>
      </c>
      <c r="F470" t="str">
        <f t="shared" si="37"/>
        <v>琥珀镇, 麦积区, 天水市, 甘肃省</v>
      </c>
      <c r="G470">
        <v>10719</v>
      </c>
      <c r="H470" t="s">
        <v>169</v>
      </c>
      <c r="I470" t="s">
        <v>173</v>
      </c>
      <c r="J470">
        <f>VLOOKUP(F470,[1]!china_towns_second__2[[Column1]:[Y]],3,FALSE)</f>
        <v>34.682940759199397</v>
      </c>
      <c r="K470">
        <f>VLOOKUP(F470,[1]!china_towns_second__2[[Column1]:[Y]],2,FALSE)</f>
        <v>105.46229870000001</v>
      </c>
      <c r="L470" t="s">
        <v>4660</v>
      </c>
      <c r="M470" t="str">
        <f>VLOOKUP(I470,CHOOSE({1,2},Table11[Native],Table11[Name]),2,0)</f>
        <v>Màijī Qū</v>
      </c>
      <c r="N470" t="str">
        <f>VLOOKUP(H470,CHOOSE({1,2},Table11[Native],Table11[Name]),2,0)</f>
        <v>Tiānshuĭ Shì</v>
      </c>
      <c r="O470" t="str">
        <f t="shared" si="38"/>
        <v>Hupo Zhen (Tiānshuĭ Shì)</v>
      </c>
      <c r="P470" t="str">
        <f t="shared" si="39"/>
        <v>Hupo Zhen (Tiānshuĭ Shì)</v>
      </c>
    </row>
    <row r="471" spans="1:16" hidden="1" x14ac:dyDescent="0.25">
      <c r="A471" t="s">
        <v>2384</v>
      </c>
      <c r="B471" t="str">
        <f t="shared" si="35"/>
        <v>Jiăchuān Xiāng</v>
      </c>
      <c r="C471" t="str">
        <f t="shared" si="36"/>
        <v>Jiăchuān Xiāng</v>
      </c>
      <c r="D471" t="s">
        <v>2385</v>
      </c>
      <c r="E471" t="s">
        <v>216</v>
      </c>
      <c r="F471" t="str">
        <f t="shared" si="37"/>
        <v>贾川乡, 清水县, 天水市, 甘肃省</v>
      </c>
      <c r="G471">
        <v>10587</v>
      </c>
      <c r="H471" t="s">
        <v>169</v>
      </c>
      <c r="I471" t="s">
        <v>177</v>
      </c>
      <c r="J471" t="e">
        <f>VLOOKUP(F471,[1]!china_towns_second__2[[Column1]:[Y]],3,FALSE)</f>
        <v>#N/A</v>
      </c>
      <c r="K471" t="e">
        <f>VLOOKUP(F471,[1]!china_towns_second__2[[Column1]:[Y]],2,FALSE)</f>
        <v>#N/A</v>
      </c>
      <c r="L471" t="s">
        <v>4661</v>
      </c>
      <c r="M471" t="str">
        <f>VLOOKUP(I471,CHOOSE({1,2},Table11[Native],Table11[Name]),2,0)</f>
        <v>Qīngshuĭ Xiàn</v>
      </c>
      <c r="N471" t="str">
        <f>VLOOKUP(H471,CHOOSE({1,2},Table11[Native],Table11[Name]),2,0)</f>
        <v>Tiānshuĭ Shì</v>
      </c>
      <c r="O471" t="str">
        <f t="shared" si="38"/>
        <v>Jiachuan Xiang (Tiānshuĭ Shì)</v>
      </c>
      <c r="P471" t="str">
        <f t="shared" si="39"/>
        <v>Jiachuan Xiang (Tiānshuĭ Shì)</v>
      </c>
    </row>
    <row r="472" spans="1:16" hidden="1" x14ac:dyDescent="0.25">
      <c r="A472" t="s">
        <v>1626</v>
      </c>
      <c r="B472" t="str">
        <f t="shared" si="35"/>
        <v>Jiăhé Xiāng (Píngliáng Shì)</v>
      </c>
      <c r="C472" t="str">
        <f t="shared" si="36"/>
        <v>Jiăhé Xiāng (Píngliáng Shì)</v>
      </c>
      <c r="D472" t="s">
        <v>1627</v>
      </c>
      <c r="E472" t="s">
        <v>216</v>
      </c>
      <c r="F472" t="str">
        <f t="shared" si="37"/>
        <v>贾河乡, 静宁县, 平凉市, 甘肃省</v>
      </c>
      <c r="G472">
        <v>10236</v>
      </c>
      <c r="H472" t="s">
        <v>136</v>
      </c>
      <c r="I472" t="s">
        <v>143</v>
      </c>
      <c r="J472" t="e">
        <f>VLOOKUP(F472,[1]!china_towns_second__2[[Column1]:[Y]],3,FALSE)</f>
        <v>#N/A</v>
      </c>
      <c r="K472" t="e">
        <f>VLOOKUP(F472,[1]!china_towns_second__2[[Column1]:[Y]],2,FALSE)</f>
        <v>#N/A</v>
      </c>
      <c r="L472" t="s">
        <v>5096</v>
      </c>
      <c r="M472" t="str">
        <f>VLOOKUP(I472,CHOOSE({1,2},Table11[Native],Table11[Name]),2,0)</f>
        <v>Jìngníng Xiàn</v>
      </c>
      <c r="N472" t="str">
        <f>VLOOKUP(H472,CHOOSE({1,2},Table11[Native],Table11[Name]),2,0)</f>
        <v>Píngliáng Shì</v>
      </c>
      <c r="O472" t="str">
        <f t="shared" si="38"/>
        <v>Jiahe Xiang (Pingliang Shi) (Píngliáng Shì)</v>
      </c>
      <c r="P472" t="str">
        <f t="shared" si="39"/>
        <v>Jiahe Xiang (Pingliang Shi) (Píngliáng Shì)</v>
      </c>
    </row>
    <row r="473" spans="1:16" hidden="1" x14ac:dyDescent="0.25">
      <c r="A473" t="s">
        <v>1626</v>
      </c>
      <c r="B473" t="str">
        <f t="shared" si="35"/>
        <v>Jiăhé Xiāng (Lŏngnán Shì)</v>
      </c>
      <c r="C473" t="str">
        <f t="shared" si="36"/>
        <v>Jiăhé Xiāng (Lŏngnán Shì)</v>
      </c>
      <c r="D473" t="s">
        <v>1627</v>
      </c>
      <c r="E473" t="s">
        <v>216</v>
      </c>
      <c r="F473" t="str">
        <f t="shared" si="37"/>
        <v>贾河乡, 宕昌县, 陇南市, 甘肃省</v>
      </c>
      <c r="G473">
        <v>8258</v>
      </c>
      <c r="H473" t="s">
        <v>116</v>
      </c>
      <c r="I473" t="s">
        <v>128</v>
      </c>
      <c r="J473" t="e">
        <f>VLOOKUP(F473,[1]!china_towns_second__2[[Column1]:[Y]],3,FALSE)</f>
        <v>#N/A</v>
      </c>
      <c r="K473" t="e">
        <f>VLOOKUP(F473,[1]!china_towns_second__2[[Column1]:[Y]],2,FALSE)</f>
        <v>#N/A</v>
      </c>
      <c r="L473" t="s">
        <v>5097</v>
      </c>
      <c r="M473" t="str">
        <f>VLOOKUP(I473,CHOOSE({1,2},Table11[Native],Table11[Name]),2,0)</f>
        <v>Tànchāng Xiàn</v>
      </c>
      <c r="N473" t="str">
        <f>VLOOKUP(H473,CHOOSE({1,2},Table11[Native],Table11[Name]),2,0)</f>
        <v>Lŏngnán Shì</v>
      </c>
      <c r="O473" t="str">
        <f t="shared" si="38"/>
        <v>Jiahe Xiang (Longnan Shi) (Lŏngnán Shì)</v>
      </c>
      <c r="P473" t="str">
        <f t="shared" si="39"/>
        <v>Jiahe Xiang (Longnan Shi) (Lŏngnán Shì)</v>
      </c>
    </row>
    <row r="474" spans="1:16" hidden="1" x14ac:dyDescent="0.25">
      <c r="A474" t="s">
        <v>2624</v>
      </c>
      <c r="B474" t="str">
        <f t="shared" si="35"/>
        <v>Jiāhé Zhèn</v>
      </c>
      <c r="C474" t="str">
        <f t="shared" si="36"/>
        <v>Jiāhé Zhèn</v>
      </c>
      <c r="D474" t="s">
        <v>2625</v>
      </c>
      <c r="E474" t="s">
        <v>213</v>
      </c>
      <c r="F474" t="str">
        <f t="shared" si="37"/>
        <v>夹河镇, 民勤县, 武威市, 甘肃省</v>
      </c>
      <c r="G474">
        <v>8091</v>
      </c>
      <c r="H474" t="s">
        <v>185</v>
      </c>
      <c r="I474" t="s">
        <v>191</v>
      </c>
      <c r="J474">
        <f>VLOOKUP(F474,[1]!china_towns_second__2[[Column1]:[Y]],3,FALSE)</f>
        <v>38.579560328231601</v>
      </c>
      <c r="K474">
        <f>VLOOKUP(F474,[1]!china_towns_second__2[[Column1]:[Y]],2,FALSE)</f>
        <v>103.30629190000001</v>
      </c>
      <c r="L474" t="s">
        <v>4775</v>
      </c>
      <c r="M474" t="str">
        <f>VLOOKUP(I474,CHOOSE({1,2},Table11[Native],Table11[Name]),2,0)</f>
        <v>Mínqín Xiàn</v>
      </c>
      <c r="N474" t="str">
        <f>VLOOKUP(H474,CHOOSE({1,2},Table11[Native],Table11[Name]),2,0)</f>
        <v>Wŭwēi Shì</v>
      </c>
      <c r="O474" t="str">
        <f t="shared" si="38"/>
        <v>Jiahe Zhen (Wŭwēi Shì)</v>
      </c>
      <c r="P474" t="str">
        <f t="shared" si="39"/>
        <v>Jiahe Zhen (Wŭwēi Shì)</v>
      </c>
    </row>
    <row r="475" spans="1:16" hidden="1" x14ac:dyDescent="0.25">
      <c r="A475" t="s">
        <v>1628</v>
      </c>
      <c r="B475" t="str">
        <f t="shared" si="35"/>
        <v>Jiālíng Zhèn</v>
      </c>
      <c r="C475" t="str">
        <f t="shared" si="36"/>
        <v>Jiālíng Zhèn</v>
      </c>
      <c r="D475" t="s">
        <v>1629</v>
      </c>
      <c r="E475" t="s">
        <v>213</v>
      </c>
      <c r="F475" t="str">
        <f t="shared" si="37"/>
        <v>嘉陵镇, 徽县, 陇南市, 甘肃省</v>
      </c>
      <c r="G475">
        <v>9957</v>
      </c>
      <c r="H475" t="s">
        <v>116</v>
      </c>
      <c r="I475" t="s">
        <v>120</v>
      </c>
      <c r="J475">
        <f>VLOOKUP(F475,[1]!china_towns_second__2[[Column1]:[Y]],3,FALSE)</f>
        <v>33.6819861719977</v>
      </c>
      <c r="K475">
        <f>VLOOKUP(F475,[1]!china_towns_second__2[[Column1]:[Y]],2,FALSE)</f>
        <v>106.27964160000001</v>
      </c>
      <c r="L475" t="s">
        <v>4307</v>
      </c>
      <c r="M475" t="str">
        <f>VLOOKUP(I475,CHOOSE({1,2},Table11[Native],Table11[Name]),2,0)</f>
        <v>Huī Xiàn</v>
      </c>
      <c r="N475" t="str">
        <f>VLOOKUP(H475,CHOOSE({1,2},Table11[Native],Table11[Name]),2,0)</f>
        <v>Lŏngnán Shì</v>
      </c>
      <c r="O475" t="str">
        <f t="shared" si="38"/>
        <v>Jialing Zhen (Lŏngnán Shì)</v>
      </c>
      <c r="P475" t="str">
        <f t="shared" si="39"/>
        <v>Jialing Zhen (Lŏngnán Shì)</v>
      </c>
    </row>
    <row r="476" spans="1:16" hidden="1" x14ac:dyDescent="0.25">
      <c r="A476" t="s">
        <v>1630</v>
      </c>
      <c r="B476" t="str">
        <f t="shared" si="35"/>
        <v>Jiāngkŏu Zhèn</v>
      </c>
      <c r="C476" t="str">
        <f t="shared" si="36"/>
        <v>Jiāngkŏu Zhèn</v>
      </c>
      <c r="D476" t="s">
        <v>1631</v>
      </c>
      <c r="E476" t="s">
        <v>213</v>
      </c>
      <c r="F476" t="str">
        <f t="shared" si="37"/>
        <v>江口镇, 礼县, 陇南市, 甘肃省</v>
      </c>
      <c r="G476">
        <v>8363</v>
      </c>
      <c r="H476" t="s">
        <v>116</v>
      </c>
      <c r="I476" t="s">
        <v>126</v>
      </c>
      <c r="J476">
        <f>VLOOKUP(F476,[1]!china_towns_second__2[[Column1]:[Y]],3,FALSE)</f>
        <v>34.064680356285898</v>
      </c>
      <c r="K476">
        <f>VLOOKUP(F476,[1]!china_towns_second__2[[Column1]:[Y]],2,FALSE)</f>
        <v>105.06641190000001</v>
      </c>
      <c r="L476" t="s">
        <v>4308</v>
      </c>
      <c r="M476" t="str">
        <f>VLOOKUP(I476,CHOOSE({1,2},Table11[Native],Table11[Name]),2,0)</f>
        <v>Lĭ Xiàn</v>
      </c>
      <c r="N476" t="str">
        <f>VLOOKUP(H476,CHOOSE({1,2},Table11[Native],Table11[Name]),2,0)</f>
        <v>Lŏngnán Shì</v>
      </c>
      <c r="O476" t="str">
        <f t="shared" si="38"/>
        <v>Jiangkou Zhen (Lŏngnán Shì)</v>
      </c>
      <c r="P476" t="str">
        <f t="shared" si="39"/>
        <v>Jiangkou Zhen (Lŏngnán Shì)</v>
      </c>
    </row>
    <row r="477" spans="1:16" hidden="1" x14ac:dyDescent="0.25">
      <c r="A477" t="s">
        <v>1632</v>
      </c>
      <c r="B477" t="str">
        <f t="shared" si="35"/>
        <v>Jiāngluò Zhèn</v>
      </c>
      <c r="C477" t="str">
        <f t="shared" si="36"/>
        <v>Jiāngluò Zhèn</v>
      </c>
      <c r="D477" t="s">
        <v>1633</v>
      </c>
      <c r="E477" t="s">
        <v>213</v>
      </c>
      <c r="F477" t="str">
        <f t="shared" si="37"/>
        <v>江洛镇, 徽县, 陇南市, 甘肃省</v>
      </c>
      <c r="G477">
        <v>19204</v>
      </c>
      <c r="H477" t="s">
        <v>116</v>
      </c>
      <c r="I477" t="s">
        <v>120</v>
      </c>
      <c r="J477">
        <f>VLOOKUP(F477,[1]!china_towns_second__2[[Column1]:[Y]],3,FALSE)</f>
        <v>33.938814661694202</v>
      </c>
      <c r="K477">
        <f>VLOOKUP(F477,[1]!china_towns_second__2[[Column1]:[Y]],2,FALSE)</f>
        <v>105.82819019999999</v>
      </c>
      <c r="L477" t="s">
        <v>4309</v>
      </c>
      <c r="M477" t="str">
        <f>VLOOKUP(I477,CHOOSE({1,2},Table11[Native],Table11[Name]),2,0)</f>
        <v>Huī Xiàn</v>
      </c>
      <c r="N477" t="str">
        <f>VLOOKUP(H477,CHOOSE({1,2},Table11[Native],Table11[Name]),2,0)</f>
        <v>Lŏngnán Shì</v>
      </c>
      <c r="O477" t="str">
        <f t="shared" si="38"/>
        <v>Jiangluo Zhen (Lŏngnán Shì)</v>
      </c>
      <c r="P477" t="str">
        <f t="shared" si="39"/>
        <v>Jiangluo Zhen (Lŏngnán Shì)</v>
      </c>
    </row>
    <row r="478" spans="1:16" hidden="1" x14ac:dyDescent="0.25">
      <c r="A478" t="s">
        <v>687</v>
      </c>
      <c r="B478" t="str">
        <f t="shared" si="35"/>
        <v>Jiāngpán Zhèn</v>
      </c>
      <c r="C478" t="str">
        <f t="shared" si="36"/>
        <v>Jiāngpán Zhèn</v>
      </c>
      <c r="D478" t="s">
        <v>688</v>
      </c>
      <c r="E478" t="s">
        <v>213</v>
      </c>
      <c r="F478" t="str">
        <f t="shared" si="37"/>
        <v>江盘镇, 舟曲县, 甘南藏族自治州, 甘肃省</v>
      </c>
      <c r="G478">
        <v>5149</v>
      </c>
      <c r="H478" t="s">
        <v>37</v>
      </c>
      <c r="I478" t="s">
        <v>50</v>
      </c>
      <c r="J478">
        <f>VLOOKUP(F478,[1]!china_towns_second__2[[Column1]:[Y]],3,FALSE)</f>
        <v>33.756622822797802</v>
      </c>
      <c r="K478">
        <f>VLOOKUP(F478,[1]!china_towns_second__2[[Column1]:[Y]],2,FALSE)</f>
        <v>104.3632788</v>
      </c>
      <c r="L478" t="s">
        <v>3861</v>
      </c>
      <c r="M478" t="str">
        <f>VLOOKUP(I478,CHOOSE({1,2},Table11[Native],Table11[Name]),2,0)</f>
        <v>Zhōuqŭ Xiàn</v>
      </c>
      <c r="N478" t="str">
        <f>VLOOKUP(H478,CHOOSE({1,2},Table11[Native],Table11[Name]),2,0)</f>
        <v>Gānnán Zàngzú Zìzhìzhōu</v>
      </c>
      <c r="O478" t="str">
        <f t="shared" si="38"/>
        <v>Jiangpan Zhen (Gānnán Zàngzú Zìzhìzhōu)</v>
      </c>
      <c r="P478" t="str">
        <f t="shared" si="39"/>
        <v>Jiangpan Zhen (Gānnán Zàngzú Zìzhìzhōu)</v>
      </c>
    </row>
    <row r="479" spans="1:16" hidden="1" x14ac:dyDescent="0.25">
      <c r="A479" t="s">
        <v>1634</v>
      </c>
      <c r="B479" t="str">
        <f t="shared" si="35"/>
        <v>Jiāngtái Xiāng</v>
      </c>
      <c r="C479" t="str">
        <f t="shared" si="36"/>
        <v>Jiāngtái Xiāng</v>
      </c>
      <c r="D479" t="s">
        <v>1635</v>
      </c>
      <c r="E479" t="s">
        <v>216</v>
      </c>
      <c r="F479" t="str">
        <f t="shared" si="37"/>
        <v>将台乡, 宕昌县, 陇南市, 甘肃省</v>
      </c>
      <c r="G479">
        <v>7094</v>
      </c>
      <c r="H479" t="s">
        <v>116</v>
      </c>
      <c r="I479" t="s">
        <v>128</v>
      </c>
      <c r="J479" t="e">
        <f>VLOOKUP(F479,[1]!china_towns_second__2[[Column1]:[Y]],3,FALSE)</f>
        <v>#N/A</v>
      </c>
      <c r="K479" t="e">
        <f>VLOOKUP(F479,[1]!china_towns_second__2[[Column1]:[Y]],2,FALSE)</f>
        <v>#N/A</v>
      </c>
      <c r="L479" t="s">
        <v>4310</v>
      </c>
      <c r="M479" t="str">
        <f>VLOOKUP(I479,CHOOSE({1,2},Table11[Native],Table11[Name]),2,0)</f>
        <v>Tànchāng Xiàn</v>
      </c>
      <c r="N479" t="str">
        <f>VLOOKUP(H479,CHOOSE({1,2},Table11[Native],Table11[Name]),2,0)</f>
        <v>Lŏngnán Shì</v>
      </c>
      <c r="O479" t="str">
        <f t="shared" si="38"/>
        <v>Jiangtai Xiang (Lŏngnán Shì)</v>
      </c>
      <c r="P479" t="str">
        <f t="shared" si="39"/>
        <v>Jiangtai Xiang (Lŏngnán Shì)</v>
      </c>
    </row>
    <row r="480" spans="1:16" hidden="1" x14ac:dyDescent="0.25">
      <c r="A480" t="s">
        <v>1636</v>
      </c>
      <c r="B480" t="str">
        <f t="shared" si="35"/>
        <v>Jiāngxí Zhèn</v>
      </c>
      <c r="C480" t="str">
        <f t="shared" si="36"/>
        <v>Jiāngxí Zhèn</v>
      </c>
      <c r="D480" t="s">
        <v>1637</v>
      </c>
      <c r="E480" t="s">
        <v>213</v>
      </c>
      <c r="F480" t="str">
        <f t="shared" si="37"/>
        <v>姜席镇, 西和县, 陇南市, 甘肃省</v>
      </c>
      <c r="G480">
        <v>27098</v>
      </c>
      <c r="H480" t="s">
        <v>116</v>
      </c>
      <c r="I480" t="s">
        <v>134</v>
      </c>
      <c r="J480">
        <f>VLOOKUP(F480,[1]!china_towns_second__2[[Column1]:[Y]],3,FALSE)</f>
        <v>33.988691073695598</v>
      </c>
      <c r="K480">
        <f>VLOOKUP(F480,[1]!china_towns_second__2[[Column1]:[Y]],2,FALSE)</f>
        <v>105.19808980000001</v>
      </c>
      <c r="L480" t="s">
        <v>4311</v>
      </c>
      <c r="M480" t="str">
        <f>VLOOKUP(I480,CHOOSE({1,2},Table11[Native],Table11[Name]),2,0)</f>
        <v>Xīhé Xiàn</v>
      </c>
      <c r="N480" t="str">
        <f>VLOOKUP(H480,CHOOSE({1,2},Table11[Native],Table11[Name]),2,0)</f>
        <v>Lŏngnán Shì</v>
      </c>
      <c r="O480" t="str">
        <f t="shared" si="38"/>
        <v>Jiangxi Zhen (Lŏngnán Shì)</v>
      </c>
      <c r="P480" t="str">
        <f t="shared" si="39"/>
        <v>Jiangxi Zhen (Lŏngnán Shì)</v>
      </c>
    </row>
    <row r="481" spans="1:16" hidden="1" x14ac:dyDescent="0.25">
      <c r="A481" t="s">
        <v>1113</v>
      </c>
      <c r="B481" t="str">
        <f t="shared" si="35"/>
        <v>Jiànlánlù Jiēdào</v>
      </c>
      <c r="C481" t="str">
        <f t="shared" si="36"/>
        <v>Jiànlánlù Jiēdào</v>
      </c>
      <c r="D481" t="s">
        <v>1114</v>
      </c>
      <c r="E481" t="s">
        <v>231</v>
      </c>
      <c r="F481" t="str">
        <f t="shared" si="37"/>
        <v>建兰路街道, 七里河区, 兰州市, 甘肃省</v>
      </c>
      <c r="G481">
        <v>51181</v>
      </c>
      <c r="H481" t="s">
        <v>78</v>
      </c>
      <c r="I481" t="s">
        <v>89</v>
      </c>
      <c r="J481">
        <f>VLOOKUP(F481,[1]!china_towns_second__2[[Column1]:[Y]],3,FALSE)</f>
        <v>36.078196557385603</v>
      </c>
      <c r="K481">
        <f>VLOOKUP(F481,[1]!china_towns_second__2[[Column1]:[Y]],2,FALSE)</f>
        <v>103.7679997</v>
      </c>
      <c r="L481" t="s">
        <v>4060</v>
      </c>
      <c r="M481" t="str">
        <f>VLOOKUP(I481,CHOOSE({1,2},Table11[Native],Table11[Name]),2,0)</f>
        <v>Qīlĭhé Qū</v>
      </c>
      <c r="N481" t="str">
        <f>VLOOKUP(H481,CHOOSE({1,2},Table11[Native],Table11[Name]),2,0)</f>
        <v>Lánzhōu Shì</v>
      </c>
      <c r="O481" t="str">
        <f t="shared" si="38"/>
        <v>Jianlanlu Jiedao (Lánzhōu Shì)</v>
      </c>
      <c r="P481" t="str">
        <f t="shared" si="39"/>
        <v>Jianlanlu Jiedao (Lánzhōu Shì)</v>
      </c>
    </row>
    <row r="482" spans="1:16" hidden="1" x14ac:dyDescent="0.25">
      <c r="A482" t="s">
        <v>689</v>
      </c>
      <c r="B482" t="str">
        <f t="shared" si="35"/>
        <v>Jiānmùkè'ĕr Jiēdào</v>
      </c>
      <c r="C482" t="str">
        <f t="shared" si="36"/>
        <v>Jiānmùkè'ĕr Jiēdào</v>
      </c>
      <c r="D482" t="s">
        <v>690</v>
      </c>
      <c r="E482" t="s">
        <v>231</v>
      </c>
      <c r="F482" t="str">
        <f t="shared" si="37"/>
        <v>坚木克尔街道, 合作市, 甘南藏族自治州, 甘肃省</v>
      </c>
      <c r="G482">
        <v>13441</v>
      </c>
      <c r="H482" t="s">
        <v>37</v>
      </c>
      <c r="I482" t="s">
        <v>41</v>
      </c>
      <c r="J482">
        <f>VLOOKUP(F482,[1]!china_towns_second__2[[Column1]:[Y]],3,FALSE)</f>
        <v>35.013599478628201</v>
      </c>
      <c r="K482">
        <f>VLOOKUP(F482,[1]!china_towns_second__2[[Column1]:[Y]],2,FALSE)</f>
        <v>102.92270259999999</v>
      </c>
      <c r="L482" t="s">
        <v>3862</v>
      </c>
      <c r="M482" t="str">
        <f>VLOOKUP(I482,CHOOSE({1,2},Table11[Native],Table11[Name]),2,0)</f>
        <v>Hézuò Shì</v>
      </c>
      <c r="N482" t="str">
        <f>VLOOKUP(H482,CHOOSE({1,2},Table11[Native],Table11[Name]),2,0)</f>
        <v>Gānnán Zàngzú Zìzhìzhōu</v>
      </c>
      <c r="O482" t="str">
        <f t="shared" si="38"/>
        <v>Jianmuke'er Jiedao (Gānnán Zàngzú Zìzhìzhōu)</v>
      </c>
      <c r="P482" t="str">
        <f t="shared" si="39"/>
        <v>Jianmuke'er Jiedao (Gānnán Zàngzú Zìzhìzhōu)</v>
      </c>
    </row>
    <row r="483" spans="1:16" hidden="1" x14ac:dyDescent="0.25">
      <c r="A483" t="s">
        <v>1638</v>
      </c>
      <c r="B483" t="str">
        <f t="shared" si="35"/>
        <v>Jiānshān Xiāng</v>
      </c>
      <c r="C483" t="str">
        <f t="shared" si="36"/>
        <v>Jiānshān Xiāng</v>
      </c>
      <c r="D483" t="s">
        <v>1639</v>
      </c>
      <c r="E483" t="s">
        <v>216</v>
      </c>
      <c r="F483" t="str">
        <f t="shared" si="37"/>
        <v>尖山乡, 文县, 陇南市, 甘肃省</v>
      </c>
      <c r="G483">
        <v>4413</v>
      </c>
      <c r="H483" t="s">
        <v>116</v>
      </c>
      <c r="I483" t="s">
        <v>130</v>
      </c>
      <c r="J483" t="e">
        <f>VLOOKUP(F483,[1]!china_towns_second__2[[Column1]:[Y]],3,FALSE)</f>
        <v>#N/A</v>
      </c>
      <c r="K483" t="e">
        <f>VLOOKUP(F483,[1]!china_towns_second__2[[Column1]:[Y]],2,FALSE)</f>
        <v>#N/A</v>
      </c>
      <c r="L483" t="s">
        <v>4312</v>
      </c>
      <c r="M483" t="str">
        <f>VLOOKUP(I483,CHOOSE({1,2},Table11[Native],Table11[Name]),2,0)</f>
        <v>Wén Xiàn</v>
      </c>
      <c r="N483" t="str">
        <f>VLOOKUP(H483,CHOOSE({1,2},Table11[Native],Table11[Name]),2,0)</f>
        <v>Lŏngnán Shì</v>
      </c>
      <c r="O483" t="str">
        <f t="shared" si="38"/>
        <v>Jianshan Xiang (Lŏngnán Shì)</v>
      </c>
      <c r="P483" t="str">
        <f t="shared" si="39"/>
        <v>Jianshan Xiang (Lŏngnán Shì)</v>
      </c>
    </row>
    <row r="484" spans="1:16" hidden="1" x14ac:dyDescent="0.25">
      <c r="A484" t="s">
        <v>819</v>
      </c>
      <c r="B484" t="str">
        <f t="shared" si="35"/>
        <v>Jiànshè Jiēdào</v>
      </c>
      <c r="C484" t="str">
        <f t="shared" si="36"/>
        <v>Jiànshè Jiēdào</v>
      </c>
      <c r="D484" t="s">
        <v>820</v>
      </c>
      <c r="E484" t="s">
        <v>231</v>
      </c>
      <c r="F484" t="str">
        <f t="shared" si="37"/>
        <v>建设街道, 嘉峪关 市辖区, 嘉峪关市, 甘肃省</v>
      </c>
      <c r="G484">
        <v>58415</v>
      </c>
      <c r="H484" t="s">
        <v>53</v>
      </c>
      <c r="I484" t="s">
        <v>55</v>
      </c>
      <c r="J484" t="e">
        <f>VLOOKUP(F484,[1]!china_towns_second__2[[Column1]:[Y]],3,FALSE)</f>
        <v>#N/A</v>
      </c>
      <c r="K484" t="e">
        <f>VLOOKUP(F484,[1]!china_towns_second__2[[Column1]:[Y]],2,FALSE)</f>
        <v>#N/A</v>
      </c>
      <c r="L484" t="s">
        <v>3925</v>
      </c>
      <c r="M484" t="str">
        <f>VLOOKUP(I484,CHOOSE({1,2},Table11[Native],Table11[Name]),2,0)</f>
        <v>Jiāyùguān Shìxiáqū</v>
      </c>
      <c r="N484" t="str">
        <f>VLOOKUP(H484,CHOOSE({1,2},Table11[Native],Table11[Name]),2,0)</f>
        <v>Jiāyùguān Shì</v>
      </c>
      <c r="O484" t="str">
        <f t="shared" si="38"/>
        <v>Jianshe Jiedao (Jiāyùguān Shì)</v>
      </c>
      <c r="P484" t="str">
        <f t="shared" si="39"/>
        <v>Jianshe Jiedao (Jiāyùguān Shì)</v>
      </c>
    </row>
    <row r="485" spans="1:16" hidden="1" x14ac:dyDescent="0.25">
      <c r="A485" t="s">
        <v>2770</v>
      </c>
      <c r="B485" t="str">
        <f t="shared" si="35"/>
        <v>Jiăntān Zhèn</v>
      </c>
      <c r="C485" t="str">
        <f t="shared" si="36"/>
        <v>Jiăntān Zhèn</v>
      </c>
      <c r="D485" t="s">
        <v>2771</v>
      </c>
      <c r="E485" t="s">
        <v>213</v>
      </c>
      <c r="F485" t="str">
        <f t="shared" si="37"/>
        <v>碱滩镇, 甘州区, 张掖市, 甘肃省</v>
      </c>
      <c r="G485">
        <v>17558</v>
      </c>
      <c r="H485" t="s">
        <v>194</v>
      </c>
      <c r="I485" t="s">
        <v>196</v>
      </c>
      <c r="J485">
        <f>VLOOKUP(F485,[1]!china_towns_second__2[[Column1]:[Y]],3,FALSE)</f>
        <v>38.899379926004997</v>
      </c>
      <c r="K485">
        <f>VLOOKUP(F485,[1]!china_towns_second__2[[Column1]:[Y]],2,FALSE)</f>
        <v>100.6229606</v>
      </c>
      <c r="L485" t="s">
        <v>4846</v>
      </c>
      <c r="M485" t="str">
        <f>VLOOKUP(I485,CHOOSE({1,2},Table11[Native],Table11[Name]),2,0)</f>
        <v>Gānzhōu Qū</v>
      </c>
      <c r="N485" t="str">
        <f>VLOOKUP(H485,CHOOSE({1,2},Table11[Native],Table11[Name]),2,0)</f>
        <v>Zhāngyè Shì</v>
      </c>
      <c r="O485" t="str">
        <f t="shared" si="38"/>
        <v>Jiantan Zhen (Zhāngyè Shì)</v>
      </c>
      <c r="P485" t="str">
        <f t="shared" si="39"/>
        <v>Jiantan Zhen (Zhāngyè Shì)</v>
      </c>
    </row>
    <row r="486" spans="1:16" hidden="1" x14ac:dyDescent="0.25">
      <c r="A486" t="s">
        <v>2155</v>
      </c>
      <c r="B486" t="str">
        <f t="shared" si="35"/>
        <v>Jiāocūn Zhèn</v>
      </c>
      <c r="C486" t="str">
        <f t="shared" si="36"/>
        <v>Jiāocūn Zhèn</v>
      </c>
      <c r="D486" t="s">
        <v>2156</v>
      </c>
      <c r="E486" t="s">
        <v>213</v>
      </c>
      <c r="F486" t="str">
        <f t="shared" si="37"/>
        <v>焦村镇, 宁县, 庆阳市, 甘肃省</v>
      </c>
      <c r="G486">
        <v>36600</v>
      </c>
      <c r="H486" t="s">
        <v>151</v>
      </c>
      <c r="I486" t="s">
        <v>159</v>
      </c>
      <c r="J486">
        <f>VLOOKUP(F486,[1]!china_towns_second__2[[Column1]:[Y]],3,FALSE)</f>
        <v>35.510325323765201</v>
      </c>
      <c r="K486">
        <f>VLOOKUP(F486,[1]!china_towns_second__2[[Column1]:[Y]],2,FALSE)</f>
        <v>107.8038538</v>
      </c>
      <c r="L486" t="s">
        <v>4551</v>
      </c>
      <c r="M486" t="str">
        <f>VLOOKUP(I486,CHOOSE({1,2},Table11[Native],Table11[Name]),2,0)</f>
        <v>Níng Xiàn</v>
      </c>
      <c r="N486" t="str">
        <f>VLOOKUP(H486,CHOOSE({1,2},Table11[Native],Table11[Name]),2,0)</f>
        <v>Qìngyáng Shì</v>
      </c>
      <c r="O486" t="str">
        <f t="shared" si="38"/>
        <v>Jiaocun Zhen (Qìngyáng Shì)</v>
      </c>
      <c r="P486" t="str">
        <f t="shared" si="39"/>
        <v>Jiaocun Zhen (Qìngyáng Shì)</v>
      </c>
    </row>
    <row r="487" spans="1:16" hidden="1" x14ac:dyDescent="0.25">
      <c r="A487" t="s">
        <v>1640</v>
      </c>
      <c r="B487" t="str">
        <f t="shared" si="35"/>
        <v>Jiăogōng Zhèn</v>
      </c>
      <c r="C487" t="str">
        <f t="shared" si="36"/>
        <v>Jiăogōng Zhèn</v>
      </c>
      <c r="D487" t="s">
        <v>1641</v>
      </c>
      <c r="E487" t="s">
        <v>213</v>
      </c>
      <c r="F487" t="str">
        <f t="shared" si="37"/>
        <v>角弓镇, 武都区, 陇南市, 甘肃省</v>
      </c>
      <c r="G487">
        <v>19083</v>
      </c>
      <c r="H487" t="s">
        <v>116</v>
      </c>
      <c r="I487" t="s">
        <v>132</v>
      </c>
      <c r="J487">
        <f>VLOOKUP(F487,[1]!china_towns_second__2[[Column1]:[Y]],3,FALSE)</f>
        <v>33.5651038253366</v>
      </c>
      <c r="K487">
        <f>VLOOKUP(F487,[1]!china_towns_second__2[[Column1]:[Y]],2,FALSE)</f>
        <v>104.6554354</v>
      </c>
      <c r="L487" t="s">
        <v>4313</v>
      </c>
      <c r="M487" t="str">
        <f>VLOOKUP(I487,CHOOSE({1,2},Table11[Native],Table11[Name]),2,0)</f>
        <v>Wŭdū Qū</v>
      </c>
      <c r="N487" t="str">
        <f>VLOOKUP(H487,CHOOSE({1,2},Table11[Native],Table11[Name]),2,0)</f>
        <v>Lŏngnán Shì</v>
      </c>
      <c r="O487" t="str">
        <f t="shared" si="38"/>
        <v>Jiaogong Zhen (Lŏngnán Shì)</v>
      </c>
      <c r="P487" t="str">
        <f t="shared" si="39"/>
        <v>Jiaogong Zhen (Lŏngnán Shì)</v>
      </c>
    </row>
    <row r="488" spans="1:16" hidden="1" x14ac:dyDescent="0.25">
      <c r="A488" t="s">
        <v>1115</v>
      </c>
      <c r="B488" t="str">
        <f t="shared" si="35"/>
        <v>Jiāojiāwān Jiēdào</v>
      </c>
      <c r="C488" t="str">
        <f t="shared" si="36"/>
        <v>Jiāojiāwān Jiēdào</v>
      </c>
      <c r="D488" t="s">
        <v>1116</v>
      </c>
      <c r="E488" t="s">
        <v>231</v>
      </c>
      <c r="F488" t="str">
        <f t="shared" si="37"/>
        <v>焦家湾街道, 城关区, 兰州市, 甘肃省</v>
      </c>
      <c r="G488">
        <v>33232</v>
      </c>
      <c r="H488" t="s">
        <v>78</v>
      </c>
      <c r="I488" t="s">
        <v>82</v>
      </c>
      <c r="J488">
        <f>VLOOKUP(F488,[1]!china_towns_second__2[[Column1]:[Y]],3,FALSE)</f>
        <v>36.032467853067999</v>
      </c>
      <c r="K488">
        <f>VLOOKUP(F488,[1]!china_towns_second__2[[Column1]:[Y]],2,FALSE)</f>
        <v>103.8882067</v>
      </c>
      <c r="L488" t="s">
        <v>4061</v>
      </c>
      <c r="M488" t="str">
        <f>VLOOKUP(I488,CHOOSE({1,2},Table11[Native],Table11[Name]),2,0)</f>
        <v>Chéngguān Qū</v>
      </c>
      <c r="N488" t="str">
        <f>VLOOKUP(H488,CHOOSE({1,2},Table11[Native],Table11[Name]),2,0)</f>
        <v>Lánzhōu Shì</v>
      </c>
      <c r="O488" t="str">
        <f t="shared" si="38"/>
        <v>Jiaojiawan Jiedao (Lánzhōu Shì)</v>
      </c>
      <c r="P488" t="str">
        <f t="shared" si="39"/>
        <v>Jiaojiawan Jiedao (Lánzhōu Shì)</v>
      </c>
    </row>
    <row r="489" spans="1:16" hidden="1" x14ac:dyDescent="0.25">
      <c r="A489" t="s">
        <v>849</v>
      </c>
      <c r="B489" t="str">
        <f t="shared" si="35"/>
        <v>Jiāojiāzhuāng Zhèn</v>
      </c>
      <c r="C489" t="str">
        <f t="shared" si="36"/>
        <v>Jiāojiāzhuāng Zhèn</v>
      </c>
      <c r="D489" t="s">
        <v>850</v>
      </c>
      <c r="E489" t="s">
        <v>213</v>
      </c>
      <c r="F489" t="str">
        <f t="shared" si="37"/>
        <v>焦家庄镇, 永昌县, 金昌市, 甘肃省</v>
      </c>
      <c r="G489">
        <v>15635</v>
      </c>
      <c r="H489" t="s">
        <v>57</v>
      </c>
      <c r="I489" t="s">
        <v>61</v>
      </c>
      <c r="J489">
        <f>VLOOKUP(F489,[1]!china_towns_second__2[[Column1]:[Y]],3,FALSE)</f>
        <v>38.198065054478803</v>
      </c>
      <c r="K489">
        <f>VLOOKUP(F489,[1]!china_towns_second__2[[Column1]:[Y]],2,FALSE)</f>
        <v>101.8305402</v>
      </c>
      <c r="L489" t="s">
        <v>3939</v>
      </c>
      <c r="M489" t="str">
        <f>VLOOKUP(I489,CHOOSE({1,2},Table11[Native],Table11[Name]),2,0)</f>
        <v>Yŏngchāng Xiàn</v>
      </c>
      <c r="N489" t="str">
        <f>VLOOKUP(H489,CHOOSE({1,2},Table11[Native],Table11[Name]),2,0)</f>
        <v>Jīnchāng Shì</v>
      </c>
      <c r="O489" t="str">
        <f t="shared" si="38"/>
        <v>Jiaojiazhuang Zhen (Jīnchāng Shì)</v>
      </c>
      <c r="P489" t="str">
        <f t="shared" si="39"/>
        <v>Jiaojiazhuang Zhen (Jīnchāng Shì)</v>
      </c>
    </row>
    <row r="490" spans="1:16" hidden="1" x14ac:dyDescent="0.25">
      <c r="A490" t="s">
        <v>1117</v>
      </c>
      <c r="B490" t="str">
        <f t="shared" si="35"/>
        <v>Jiāyù Guānlù Jiēdào</v>
      </c>
      <c r="C490" t="str">
        <f t="shared" si="36"/>
        <v>Jiāyù Guānlù Jiēdào</v>
      </c>
      <c r="D490" t="s">
        <v>1118</v>
      </c>
      <c r="E490" t="s">
        <v>231</v>
      </c>
      <c r="F490" t="str">
        <f t="shared" si="37"/>
        <v>嘉峪关路街道, 城关区, 兰州市, 甘肃省</v>
      </c>
      <c r="G490">
        <v>57709</v>
      </c>
      <c r="H490" t="s">
        <v>78</v>
      </c>
      <c r="I490" t="s">
        <v>82</v>
      </c>
      <c r="J490">
        <f>VLOOKUP(F490,[1]!china_towns_second__2[[Column1]:[Y]],3,FALSE)</f>
        <v>36.0359319384822</v>
      </c>
      <c r="K490">
        <f>VLOOKUP(F490,[1]!china_towns_second__2[[Column1]:[Y]],2,FALSE)</f>
        <v>103.8726132</v>
      </c>
      <c r="L490" t="s">
        <v>4062</v>
      </c>
      <c r="M490" t="str">
        <f>VLOOKUP(I490,CHOOSE({1,2},Table11[Native],Table11[Name]),2,0)</f>
        <v>Chéngguān Qū</v>
      </c>
      <c r="N490" t="str">
        <f>VLOOKUP(H490,CHOOSE({1,2},Table11[Native],Table11[Name]),2,0)</f>
        <v>Lánzhōu Shì</v>
      </c>
      <c r="O490" t="str">
        <f t="shared" si="38"/>
        <v>Jiayu Guanlu Jiedao (Lánzhōu Shì)</v>
      </c>
      <c r="P490" t="str">
        <f t="shared" si="39"/>
        <v>Jiayu Guanlu Jiedao (Lánzhōu Shì)</v>
      </c>
    </row>
    <row r="491" spans="1:16" hidden="1" x14ac:dyDescent="0.25">
      <c r="A491" t="s">
        <v>691</v>
      </c>
      <c r="B491" t="str">
        <f t="shared" si="35"/>
        <v>Jícāng Xiāng</v>
      </c>
      <c r="C491" t="str">
        <f t="shared" si="36"/>
        <v>Jícāng Xiāng</v>
      </c>
      <c r="D491" t="s">
        <v>692</v>
      </c>
      <c r="E491" t="s">
        <v>216</v>
      </c>
      <c r="F491" t="str">
        <f t="shared" si="37"/>
        <v>吉仓乡, 夏河县, 甘南藏族自治州, 甘肃省</v>
      </c>
      <c r="G491">
        <v>4650</v>
      </c>
      <c r="H491" t="s">
        <v>37</v>
      </c>
      <c r="I491" t="s">
        <v>49</v>
      </c>
      <c r="J491" t="e">
        <f>VLOOKUP(F491,[1]!china_towns_second__2[[Column1]:[Y]],3,FALSE)</f>
        <v>#N/A</v>
      </c>
      <c r="K491" t="e">
        <f>VLOOKUP(F491,[1]!china_towns_second__2[[Column1]:[Y]],2,FALSE)</f>
        <v>#N/A</v>
      </c>
      <c r="L491" t="s">
        <v>3863</v>
      </c>
      <c r="M491" t="str">
        <f>VLOOKUP(I491,CHOOSE({1,2},Table11[Native],Table11[Name]),2,0)</f>
        <v>Xiàhé Xiàn</v>
      </c>
      <c r="N491" t="str">
        <f>VLOOKUP(H491,CHOOSE({1,2},Table11[Native],Table11[Name]),2,0)</f>
        <v>Gānnán Zàngzú Zìzhìzhōu</v>
      </c>
      <c r="O491" t="str">
        <f t="shared" si="38"/>
        <v>Jicang Xiang (Gānnán Zàngzú Zìzhìzhōu)</v>
      </c>
      <c r="P491" t="str">
        <f t="shared" si="39"/>
        <v>Jicang Xiang (Gānnán Zàngzú Zìzhìzhōu)</v>
      </c>
    </row>
    <row r="492" spans="1:16" hidden="1" x14ac:dyDescent="0.25">
      <c r="A492" t="s">
        <v>434</v>
      </c>
      <c r="B492" t="str">
        <f t="shared" si="35"/>
        <v>Jīchuān Zhèn</v>
      </c>
      <c r="C492" t="str">
        <f t="shared" si="36"/>
        <v>Jīchuān Zhèn</v>
      </c>
      <c r="D492" t="s">
        <v>435</v>
      </c>
      <c r="E492" t="s">
        <v>213</v>
      </c>
      <c r="F492" t="str">
        <f t="shared" si="37"/>
        <v>鸡川镇, 通渭县, 定西市, 甘肃省</v>
      </c>
      <c r="G492">
        <v>17053</v>
      </c>
      <c r="H492" t="s">
        <v>20</v>
      </c>
      <c r="I492" t="s">
        <v>30</v>
      </c>
      <c r="J492">
        <f>VLOOKUP(F492,[1]!china_towns_second__2[[Column1]:[Y]],3,FALSE)</f>
        <v>35.152319464838598</v>
      </c>
      <c r="K492">
        <f>VLOOKUP(F492,[1]!china_towns_second__2[[Column1]:[Y]],2,FALSE)</f>
        <v>105.4764641</v>
      </c>
      <c r="L492" t="s">
        <v>3750</v>
      </c>
      <c r="M492" t="str">
        <f>VLOOKUP(I492,CHOOSE({1,2},Table11[Native],Table11[Name]),2,0)</f>
        <v>Tōngwèi Xiàn</v>
      </c>
      <c r="N492" t="str">
        <f>VLOOKUP(H492,CHOOSE({1,2},Table11[Native],Table11[Name]),2,0)</f>
        <v>Dìngxī Shì</v>
      </c>
      <c r="O492" t="str">
        <f t="shared" si="38"/>
        <v>Jichuan Zhen (Dìngxī Shì)</v>
      </c>
      <c r="P492" t="str">
        <f t="shared" si="39"/>
        <v>Jichuan Zhen (Dìngxī Shì)</v>
      </c>
    </row>
    <row r="493" spans="1:16" hidden="1" x14ac:dyDescent="0.25">
      <c r="A493" t="s">
        <v>1642</v>
      </c>
      <c r="B493" t="str">
        <f t="shared" si="35"/>
        <v>Jiégān Zhèn</v>
      </c>
      <c r="C493" t="str">
        <f t="shared" si="36"/>
        <v>Jiégān Zhèn</v>
      </c>
      <c r="D493" t="s">
        <v>1643</v>
      </c>
      <c r="E493" t="s">
        <v>213</v>
      </c>
      <c r="F493" t="str">
        <f t="shared" si="37"/>
        <v>桔柑镇, 武都区, 陇南市, 甘肃省</v>
      </c>
      <c r="G493">
        <v>6592</v>
      </c>
      <c r="H493" t="s">
        <v>116</v>
      </c>
      <c r="I493" t="s">
        <v>132</v>
      </c>
      <c r="J493">
        <f>VLOOKUP(F493,[1]!china_towns_second__2[[Column1]:[Y]],3,FALSE)</f>
        <v>33.275509715199703</v>
      </c>
      <c r="K493">
        <f>VLOOKUP(F493,[1]!china_towns_second__2[[Column1]:[Y]],2,FALSE)</f>
        <v>105.0725588</v>
      </c>
      <c r="L493" t="s">
        <v>4314</v>
      </c>
      <c r="M493" t="str">
        <f>VLOOKUP(I493,CHOOSE({1,2},Table11[Native],Table11[Name]),2,0)</f>
        <v>Wŭdū Qū</v>
      </c>
      <c r="N493" t="str">
        <f>VLOOKUP(H493,CHOOSE({1,2},Table11[Native],Table11[Name]),2,0)</f>
        <v>Lŏngnán Shì</v>
      </c>
      <c r="O493" t="str">
        <f t="shared" si="38"/>
        <v>Jiegan Zhen (Lŏngnán Shì)</v>
      </c>
      <c r="P493" t="str">
        <f t="shared" si="39"/>
        <v>Jiegan Zhen (Lŏngnán Shì)</v>
      </c>
    </row>
    <row r="494" spans="1:16" hidden="1" x14ac:dyDescent="0.25">
      <c r="A494" t="s">
        <v>2386</v>
      </c>
      <c r="B494" t="str">
        <f t="shared" si="35"/>
        <v>Jièkŏu Zhèn</v>
      </c>
      <c r="C494" t="str">
        <f t="shared" si="36"/>
        <v>Jièkŏu Zhèn</v>
      </c>
      <c r="D494" t="s">
        <v>2387</v>
      </c>
      <c r="E494" t="s">
        <v>213</v>
      </c>
      <c r="F494" t="str">
        <f t="shared" si="37"/>
        <v>藉口镇, 秦州区, 天水市, 甘肃省</v>
      </c>
      <c r="G494">
        <v>31956</v>
      </c>
      <c r="H494" t="s">
        <v>169</v>
      </c>
      <c r="I494" t="s">
        <v>179</v>
      </c>
      <c r="J494">
        <f>VLOOKUP(F494,[1]!china_towns_second__2[[Column1]:[Y]],3,FALSE)</f>
        <v>34.551713595213698</v>
      </c>
      <c r="K494">
        <f>VLOOKUP(F494,[1]!china_towns_second__2[[Column1]:[Y]],2,FALSE)</f>
        <v>105.4127843</v>
      </c>
      <c r="L494" t="s">
        <v>4662</v>
      </c>
      <c r="M494" t="str">
        <f>VLOOKUP(I494,CHOOSE({1,2},Table11[Native],Table11[Name]),2,0)</f>
        <v>Qínzhōu Qū</v>
      </c>
      <c r="N494" t="str">
        <f>VLOOKUP(H494,CHOOSE({1,2},Table11[Native],Table11[Name]),2,0)</f>
        <v>Tiānshuĭ Shì</v>
      </c>
      <c r="O494" t="str">
        <f t="shared" si="38"/>
        <v>Jiekou Zhen (Tiānshuĭ Shì)</v>
      </c>
      <c r="P494" t="str">
        <f t="shared" si="39"/>
        <v>Jiekou Zhen (Tiānshuĭ Shì)</v>
      </c>
    </row>
    <row r="495" spans="1:16" hidden="1" x14ac:dyDescent="0.25">
      <c r="A495" t="s">
        <v>1950</v>
      </c>
      <c r="B495" t="str">
        <f t="shared" si="35"/>
        <v>Jièshípū Zhèn</v>
      </c>
      <c r="C495" t="str">
        <f t="shared" si="36"/>
        <v>Jièshípū Zhèn</v>
      </c>
      <c r="D495" t="s">
        <v>1951</v>
      </c>
      <c r="E495" t="s">
        <v>213</v>
      </c>
      <c r="F495" t="str">
        <f t="shared" si="37"/>
        <v>界石铺镇, 静宁县, 平凉市, 甘肃省</v>
      </c>
      <c r="G495">
        <v>21219</v>
      </c>
      <c r="H495" t="s">
        <v>136</v>
      </c>
      <c r="I495" t="s">
        <v>143</v>
      </c>
      <c r="J495">
        <f>VLOOKUP(F495,[1]!china_towns_second__2[[Column1]:[Y]],3,FALSE)</f>
        <v>35.5860614785948</v>
      </c>
      <c r="K495">
        <f>VLOOKUP(F495,[1]!china_towns_second__2[[Column1]:[Y]],2,FALSE)</f>
        <v>105.56257549999999</v>
      </c>
      <c r="L495" t="s">
        <v>4455</v>
      </c>
      <c r="M495" t="str">
        <f>VLOOKUP(I495,CHOOSE({1,2},Table11[Native],Table11[Name]),2,0)</f>
        <v>Jìngníng Xiàn</v>
      </c>
      <c r="N495" t="str">
        <f>VLOOKUP(H495,CHOOSE({1,2},Table11[Native],Table11[Name]),2,0)</f>
        <v>Píngliáng Shì</v>
      </c>
      <c r="O495" t="str">
        <f t="shared" si="38"/>
        <v>Jieshipu Zhen (Píngliáng Shì)</v>
      </c>
      <c r="P495" t="str">
        <f t="shared" si="39"/>
        <v>Jieshipu Zhen (Píngliáng Shì)</v>
      </c>
    </row>
    <row r="496" spans="1:16" hidden="1" x14ac:dyDescent="0.25">
      <c r="A496" t="s">
        <v>1644</v>
      </c>
      <c r="B496" t="str">
        <f t="shared" si="35"/>
        <v>Jīfēng Zhèn</v>
      </c>
      <c r="C496" t="str">
        <f t="shared" si="36"/>
        <v>Jīfēng Zhèn</v>
      </c>
      <c r="D496" t="s">
        <v>1645</v>
      </c>
      <c r="E496" t="s">
        <v>213</v>
      </c>
      <c r="F496" t="str">
        <f t="shared" si="37"/>
        <v>鸡峰镇, 成县, 陇南市, 甘肃省</v>
      </c>
      <c r="G496">
        <v>16273</v>
      </c>
      <c r="H496" t="s">
        <v>116</v>
      </c>
      <c r="I496" t="s">
        <v>118</v>
      </c>
      <c r="J496">
        <f>VLOOKUP(F496,[1]!china_towns_second__2[[Column1]:[Y]],3,FALSE)</f>
        <v>33.646975340732801</v>
      </c>
      <c r="K496">
        <f>VLOOKUP(F496,[1]!china_towns_second__2[[Column1]:[Y]],2,FALSE)</f>
        <v>105.70997490000001</v>
      </c>
      <c r="L496" t="s">
        <v>4315</v>
      </c>
      <c r="M496" t="str">
        <f>VLOOKUP(I496,CHOOSE({1,2},Table11[Native],Table11[Name]),2,0)</f>
        <v>Chéng Xiàn</v>
      </c>
      <c r="N496" t="str">
        <f>VLOOKUP(H496,CHOOSE({1,2},Table11[Native],Table11[Name]),2,0)</f>
        <v>Lŏngnán Shì</v>
      </c>
      <c r="O496" t="str">
        <f t="shared" si="38"/>
        <v>Jifeng Zhen (Lŏngnán Shì)</v>
      </c>
      <c r="P496" t="str">
        <f t="shared" si="39"/>
        <v>Jifeng Zhen (Lŏngnán Shì)</v>
      </c>
    </row>
    <row r="497" spans="1:16" hidden="1" x14ac:dyDescent="0.25">
      <c r="A497" t="s">
        <v>851</v>
      </c>
      <c r="B497" t="str">
        <f t="shared" si="35"/>
        <v>Jīnchuānlù Jiēdào</v>
      </c>
      <c r="C497" t="str">
        <f t="shared" si="36"/>
        <v>Jīnchuānlù Jiēdào</v>
      </c>
      <c r="D497" t="s">
        <v>852</v>
      </c>
      <c r="E497" t="s">
        <v>231</v>
      </c>
      <c r="F497" t="str">
        <f t="shared" si="37"/>
        <v>金川路街道, 金川区, 金昌市, 甘肃省</v>
      </c>
      <c r="G497">
        <v>47749</v>
      </c>
      <c r="H497" t="s">
        <v>57</v>
      </c>
      <c r="I497" t="s">
        <v>59</v>
      </c>
      <c r="J497">
        <f>VLOOKUP(F497,[1]!china_towns_second__2[[Column1]:[Y]],3,FALSE)</f>
        <v>38.513819377771902</v>
      </c>
      <c r="K497">
        <f>VLOOKUP(F497,[1]!china_towns_second__2[[Column1]:[Y]],2,FALSE)</f>
        <v>102.17971249999999</v>
      </c>
      <c r="L497" t="s">
        <v>3940</v>
      </c>
      <c r="M497" t="str">
        <f>VLOOKUP(I497,CHOOSE({1,2},Table11[Native],Table11[Name]),2,0)</f>
        <v>Jīnchuān Qū</v>
      </c>
      <c r="N497" t="str">
        <f>VLOOKUP(H497,CHOOSE({1,2},Table11[Native],Table11[Name]),2,0)</f>
        <v>Jīnchāng Shì</v>
      </c>
      <c r="O497" t="str">
        <f t="shared" si="38"/>
        <v>Jinchuanlu Jiedao (Jīnchāng Shì)</v>
      </c>
      <c r="P497" t="str">
        <f t="shared" si="39"/>
        <v>Jinchuanlu Jiedao (Jīnchāng Shì)</v>
      </c>
    </row>
    <row r="498" spans="1:16" hidden="1" x14ac:dyDescent="0.25">
      <c r="A498" t="s">
        <v>2157</v>
      </c>
      <c r="B498" t="str">
        <f t="shared" si="35"/>
        <v>Jīncūn Xiāng</v>
      </c>
      <c r="C498" t="str">
        <f t="shared" si="36"/>
        <v>Jīncūn Xiāng</v>
      </c>
      <c r="D498" t="s">
        <v>2158</v>
      </c>
      <c r="E498" t="s">
        <v>216</v>
      </c>
      <c r="F498" t="str">
        <f t="shared" si="37"/>
        <v>金村乡, 宁县, 庆阳市, 甘肃省</v>
      </c>
      <c r="G498">
        <v>5745</v>
      </c>
      <c r="H498" t="s">
        <v>151</v>
      </c>
      <c r="I498" t="s">
        <v>159</v>
      </c>
      <c r="J498" t="e">
        <f>VLOOKUP(F498,[1]!china_towns_second__2[[Column1]:[Y]],3,FALSE)</f>
        <v>#N/A</v>
      </c>
      <c r="K498" t="e">
        <f>VLOOKUP(F498,[1]!china_towns_second__2[[Column1]:[Y]],2,FALSE)</f>
        <v>#N/A</v>
      </c>
      <c r="L498" t="s">
        <v>4552</v>
      </c>
      <c r="M498" t="str">
        <f>VLOOKUP(I498,CHOOSE({1,2},Table11[Native],Table11[Name]),2,0)</f>
        <v>Níng Xiàn</v>
      </c>
      <c r="N498" t="str">
        <f>VLOOKUP(H498,CHOOSE({1,2},Table11[Native],Table11[Name]),2,0)</f>
        <v>Qìngyáng Shì</v>
      </c>
      <c r="O498" t="str">
        <f t="shared" si="38"/>
        <v>Jincun Xiang (Qìngyáng Shì)</v>
      </c>
      <c r="P498" t="str">
        <f t="shared" si="39"/>
        <v>Jincun Xiang (Qìngyáng Shì)</v>
      </c>
    </row>
    <row r="499" spans="1:16" hidden="1" x14ac:dyDescent="0.25">
      <c r="A499" t="s">
        <v>1646</v>
      </c>
      <c r="B499" t="str">
        <f t="shared" si="35"/>
        <v>Jīndòng Xiāng</v>
      </c>
      <c r="C499" t="str">
        <f t="shared" si="36"/>
        <v>Jīndòng Xiāng</v>
      </c>
      <c r="D499" t="s">
        <v>1647</v>
      </c>
      <c r="E499" t="s">
        <v>216</v>
      </c>
      <c r="F499" t="str">
        <f t="shared" si="37"/>
        <v>金洞乡, 两当县, 陇南市, 甘肃省</v>
      </c>
      <c r="G499">
        <v>5470</v>
      </c>
      <c r="H499" t="s">
        <v>116</v>
      </c>
      <c r="I499" t="s">
        <v>124</v>
      </c>
      <c r="J499" t="e">
        <f>VLOOKUP(F499,[1]!china_towns_second__2[[Column1]:[Y]],3,FALSE)</f>
        <v>#N/A</v>
      </c>
      <c r="K499" t="e">
        <f>VLOOKUP(F499,[1]!china_towns_second__2[[Column1]:[Y]],2,FALSE)</f>
        <v>#N/A</v>
      </c>
      <c r="L499" t="s">
        <v>4316</v>
      </c>
      <c r="M499" t="str">
        <f>VLOOKUP(I499,CHOOSE({1,2},Table11[Native],Table11[Name]),2,0)</f>
        <v>Liăngdāng Xiàn</v>
      </c>
      <c r="N499" t="str">
        <f>VLOOKUP(H499,CHOOSE({1,2},Table11[Native],Table11[Name]),2,0)</f>
        <v>Lŏngnán Shì</v>
      </c>
      <c r="O499" t="str">
        <f t="shared" si="38"/>
        <v>Jindong Xiang (Lŏngnán Shì)</v>
      </c>
      <c r="P499" t="str">
        <f t="shared" si="39"/>
        <v>Jindong Xiang (Lŏngnán Shì)</v>
      </c>
    </row>
    <row r="500" spans="1:16" hidden="1" x14ac:dyDescent="0.25">
      <c r="A500" t="s">
        <v>949</v>
      </c>
      <c r="B500" t="str">
        <f t="shared" si="35"/>
        <v>Jīnfósì Zhèn</v>
      </c>
      <c r="C500" t="str">
        <f t="shared" si="36"/>
        <v>Jīnfósì Zhèn</v>
      </c>
      <c r="D500" t="s">
        <v>950</v>
      </c>
      <c r="E500" t="s">
        <v>213</v>
      </c>
      <c r="F500" t="str">
        <f t="shared" si="37"/>
        <v>金佛寺镇, 肃州区, 酒泉市, 甘肃省</v>
      </c>
      <c r="G500">
        <v>14266</v>
      </c>
      <c r="H500" t="s">
        <v>63</v>
      </c>
      <c r="I500" t="s">
        <v>74</v>
      </c>
      <c r="J500">
        <f>VLOOKUP(F500,[1]!china_towns_second__2[[Column1]:[Y]],3,FALSE)</f>
        <v>39.460491165231197</v>
      </c>
      <c r="K500">
        <f>VLOOKUP(F500,[1]!china_towns_second__2[[Column1]:[Y]],2,FALSE)</f>
        <v>98.77531639</v>
      </c>
      <c r="L500" t="s">
        <v>3984</v>
      </c>
      <c r="M500" t="str">
        <f>VLOOKUP(I500,CHOOSE({1,2},Table11[Native],Table11[Name]),2,0)</f>
        <v>Sùzhōu Qū</v>
      </c>
      <c r="N500" t="str">
        <f>VLOOKUP(H500,CHOOSE({1,2},Table11[Native],Table11[Name]),2,0)</f>
        <v>Jiŭquán Shì</v>
      </c>
      <c r="O500" t="str">
        <f t="shared" si="38"/>
        <v>Jinfosi Zhen (Jiŭquán Shì)</v>
      </c>
      <c r="P500" t="str">
        <f t="shared" si="39"/>
        <v>Jinfosi Zhen (Jiŭquán Shì)</v>
      </c>
    </row>
    <row r="501" spans="1:16" hidden="1" x14ac:dyDescent="0.25">
      <c r="A501" t="s">
        <v>278</v>
      </c>
      <c r="B501" t="str">
        <f t="shared" si="35"/>
        <v>Jìng'ān Xiāng (Zhāngyè Shì)</v>
      </c>
      <c r="C501" t="str">
        <f t="shared" si="36"/>
        <v>Jìng'ān Xiāng (Zhāngyè Shì)</v>
      </c>
      <c r="D501" t="s">
        <v>279</v>
      </c>
      <c r="E501" t="s">
        <v>216</v>
      </c>
      <c r="F501" t="str">
        <f t="shared" si="37"/>
        <v>靖安乡, 甘州区, 张掖市, 甘肃省</v>
      </c>
      <c r="G501">
        <v>6197</v>
      </c>
      <c r="H501" t="s">
        <v>194</v>
      </c>
      <c r="I501" t="s">
        <v>196</v>
      </c>
      <c r="J501" t="e">
        <f>VLOOKUP(F501,[1]!china_towns_second__2[[Column1]:[Y]],3,FALSE)</f>
        <v>#N/A</v>
      </c>
      <c r="K501" t="e">
        <f>VLOOKUP(F501,[1]!china_towns_second__2[[Column1]:[Y]],2,FALSE)</f>
        <v>#N/A</v>
      </c>
      <c r="L501" t="s">
        <v>5098</v>
      </c>
      <c r="M501" t="str">
        <f>VLOOKUP(I501,CHOOSE({1,2},Table11[Native],Table11[Name]),2,0)</f>
        <v>Gānzhōu Qū</v>
      </c>
      <c r="N501" t="str">
        <f>VLOOKUP(H501,CHOOSE({1,2},Table11[Native],Table11[Name]),2,0)</f>
        <v>Zhāngyè Shì</v>
      </c>
      <c r="O501" t="str">
        <f t="shared" si="38"/>
        <v>Jing'an Xiang (Zhangye Shi) (Zhāngyè Shì)</v>
      </c>
      <c r="P501" t="str">
        <f t="shared" si="39"/>
        <v>Jing'an Xiang (Zhangye Shi) (Zhāngyè Shì)</v>
      </c>
    </row>
    <row r="502" spans="1:16" hidden="1" x14ac:dyDescent="0.25">
      <c r="A502" t="s">
        <v>278</v>
      </c>
      <c r="B502" t="str">
        <f t="shared" si="35"/>
        <v>Jìng'ān Xiāng (Báiyín Shì)</v>
      </c>
      <c r="C502" t="str">
        <f t="shared" si="36"/>
        <v>Jìng'ān Xiāng (Báiyín Shì)</v>
      </c>
      <c r="D502" t="s">
        <v>279</v>
      </c>
      <c r="E502" t="s">
        <v>216</v>
      </c>
      <c r="F502" t="str">
        <f t="shared" si="37"/>
        <v>靖安乡, 靖远县, 白银市, 甘肃省</v>
      </c>
      <c r="G502">
        <v>11648</v>
      </c>
      <c r="H502" t="s">
        <v>6</v>
      </c>
      <c r="I502" t="s">
        <v>16</v>
      </c>
      <c r="J502" t="e">
        <f>VLOOKUP(F502,[1]!china_towns_second__2[[Column1]:[Y]],3,FALSE)</f>
        <v>#N/A</v>
      </c>
      <c r="K502" t="e">
        <f>VLOOKUP(F502,[1]!china_towns_second__2[[Column1]:[Y]],2,FALSE)</f>
        <v>#N/A</v>
      </c>
      <c r="L502" t="s">
        <v>5099</v>
      </c>
      <c r="M502" t="str">
        <f>VLOOKUP(I502,CHOOSE({1,2},Table11[Native],Table11[Name]),2,0)</f>
        <v>Jìngyuăn Xiàn</v>
      </c>
      <c r="N502" t="str">
        <f>VLOOKUP(H502,CHOOSE({1,2},Table11[Native],Table11[Name]),2,0)</f>
        <v>Báiyín Shì</v>
      </c>
      <c r="O502" t="str">
        <f t="shared" si="38"/>
        <v>Jing'an Xiang (Baiyin Shi) (Báiyín Shì)</v>
      </c>
      <c r="P502" t="str">
        <f t="shared" si="39"/>
        <v>Jing'an Xiang (Baiyin Shi) (Báiyín Shì)</v>
      </c>
    </row>
    <row r="503" spans="1:16" hidden="1" x14ac:dyDescent="0.25">
      <c r="A503" t="s">
        <v>1365</v>
      </c>
      <c r="B503" t="str">
        <f t="shared" si="35"/>
        <v>Jĭnggōu Xiāng</v>
      </c>
      <c r="C503" t="str">
        <f t="shared" si="36"/>
        <v>Jĭnggōu Xiāng</v>
      </c>
      <c r="D503" t="s">
        <v>1366</v>
      </c>
      <c r="E503" t="s">
        <v>216</v>
      </c>
      <c r="F503" t="str">
        <f t="shared" si="37"/>
        <v>井沟乡, 临夏县, 临夏回族自治州, 甘肃省</v>
      </c>
      <c r="G503">
        <v>15557</v>
      </c>
      <c r="H503" t="s">
        <v>98</v>
      </c>
      <c r="I503" t="s">
        <v>112</v>
      </c>
      <c r="J503" t="e">
        <f>VLOOKUP(F503,[1]!china_towns_second__2[[Column1]:[Y]],3,FALSE)</f>
        <v>#N/A</v>
      </c>
      <c r="K503" t="e">
        <f>VLOOKUP(F503,[1]!china_towns_second__2[[Column1]:[Y]],2,FALSE)</f>
        <v>#N/A</v>
      </c>
      <c r="L503" t="s">
        <v>4184</v>
      </c>
      <c r="M503" t="str">
        <f>VLOOKUP(I503,CHOOSE({1,2},Table11[Native],Table11[Name]),2,0)</f>
        <v>Línxià Xiàn</v>
      </c>
      <c r="N503" t="str">
        <f>VLOOKUP(H503,CHOOSE({1,2},Table11[Native],Table11[Name]),2,0)</f>
        <v>Línxià Huízú Zìzhìzhōu</v>
      </c>
      <c r="O503" t="str">
        <f t="shared" si="38"/>
        <v>Jinggou Xiang (Línxià Huízú Zìzhìzhōu)</v>
      </c>
      <c r="P503" t="str">
        <f t="shared" si="39"/>
        <v>Jinggou Xiang (Línxià Huízú Zìzhìzhōu)</v>
      </c>
    </row>
    <row r="504" spans="1:16" hidden="1" x14ac:dyDescent="0.25">
      <c r="A504" t="s">
        <v>1367</v>
      </c>
      <c r="B504" t="str">
        <f t="shared" si="35"/>
        <v>Jĭnggŭ Zhèn</v>
      </c>
      <c r="C504" t="str">
        <f t="shared" si="36"/>
        <v>Jĭnggŭ Zhèn</v>
      </c>
      <c r="D504" t="s">
        <v>1368</v>
      </c>
      <c r="E504" t="s">
        <v>213</v>
      </c>
      <c r="F504" t="str">
        <f t="shared" si="37"/>
        <v>景古镇, 康乐县, 临夏回族自治州, 甘肃省</v>
      </c>
      <c r="G504">
        <v>13301</v>
      </c>
      <c r="H504" t="s">
        <v>98</v>
      </c>
      <c r="I504" t="s">
        <v>108</v>
      </c>
      <c r="J504">
        <f>VLOOKUP(F504,[1]!china_towns_second__2[[Column1]:[Y]],3,FALSE)</f>
        <v>35.112386349831603</v>
      </c>
      <c r="K504">
        <f>VLOOKUP(F504,[1]!china_towns_second__2[[Column1]:[Y]],2,FALSE)</f>
        <v>103.6858577</v>
      </c>
      <c r="L504" t="s">
        <v>4185</v>
      </c>
      <c r="M504" t="str">
        <f>VLOOKUP(I504,CHOOSE({1,2},Table11[Native],Table11[Name]),2,0)</f>
        <v>Kānglè Xiàn</v>
      </c>
      <c r="N504" t="str">
        <f>VLOOKUP(H504,CHOOSE({1,2},Table11[Native],Table11[Name]),2,0)</f>
        <v>Línxià Huízú Zìzhìzhōu</v>
      </c>
      <c r="O504" t="str">
        <f t="shared" si="38"/>
        <v>Jinggu Zhen (Línxià Huízú Zìzhìzhōu)</v>
      </c>
      <c r="P504" t="str">
        <f t="shared" si="39"/>
        <v>Jinggu Zhen (Línxià Huízú Zìzhìzhōu)</v>
      </c>
    </row>
    <row r="505" spans="1:16" hidden="1" x14ac:dyDescent="0.25">
      <c r="A505" t="s">
        <v>1952</v>
      </c>
      <c r="B505" t="str">
        <f t="shared" si="35"/>
        <v>Jīngmíng Xiāng</v>
      </c>
      <c r="C505" t="str">
        <f t="shared" si="36"/>
        <v>Jīngmíng Xiāng</v>
      </c>
      <c r="D505" t="s">
        <v>1953</v>
      </c>
      <c r="E505" t="s">
        <v>216</v>
      </c>
      <c r="F505" t="str">
        <f t="shared" si="37"/>
        <v>泾明乡, 泾川县, 平凉市, 甘肃省</v>
      </c>
      <c r="G505">
        <v>8959</v>
      </c>
      <c r="H505" t="s">
        <v>136</v>
      </c>
      <c r="I505" t="s">
        <v>141</v>
      </c>
      <c r="J505" t="e">
        <f>VLOOKUP(F505,[1]!china_towns_second__2[[Column1]:[Y]],3,FALSE)</f>
        <v>#N/A</v>
      </c>
      <c r="K505" t="e">
        <f>VLOOKUP(F505,[1]!china_towns_second__2[[Column1]:[Y]],2,FALSE)</f>
        <v>#N/A</v>
      </c>
      <c r="L505" t="s">
        <v>4456</v>
      </c>
      <c r="M505" t="str">
        <f>VLOOKUP(I505,CHOOSE({1,2},Table11[Native],Table11[Name]),2,0)</f>
        <v>Jīngchuān Xiàn</v>
      </c>
      <c r="N505" t="str">
        <f>VLOOKUP(H505,CHOOSE({1,2},Table11[Native],Table11[Name]),2,0)</f>
        <v>Píngliáng Shì</v>
      </c>
      <c r="O505" t="str">
        <f t="shared" si="38"/>
        <v>Jingming Xiang (Píngliáng Shì)</v>
      </c>
      <c r="P505" t="str">
        <f t="shared" si="39"/>
        <v>Jingming Xiang (Píngliáng Shì)</v>
      </c>
    </row>
    <row r="506" spans="1:16" hidden="1" x14ac:dyDescent="0.25">
      <c r="A506" t="s">
        <v>1119</v>
      </c>
      <c r="B506" t="str">
        <f t="shared" si="35"/>
        <v>Jīngōu Xiāng</v>
      </c>
      <c r="C506" t="str">
        <f t="shared" si="36"/>
        <v>Jīngōu Xiāng</v>
      </c>
      <c r="D506" t="s">
        <v>1120</v>
      </c>
      <c r="E506" t="s">
        <v>216</v>
      </c>
      <c r="F506" t="str">
        <f t="shared" si="37"/>
        <v>金沟乡, 西固区, 兰州市, 甘肃省</v>
      </c>
      <c r="G506">
        <v>4044</v>
      </c>
      <c r="H506" t="s">
        <v>78</v>
      </c>
      <c r="I506" t="s">
        <v>91</v>
      </c>
      <c r="J506" t="e">
        <f>VLOOKUP(F506,[1]!china_towns_second__2[[Column1]:[Y]],3,FALSE)</f>
        <v>#N/A</v>
      </c>
      <c r="K506" t="e">
        <f>VLOOKUP(F506,[1]!china_towns_second__2[[Column1]:[Y]],2,FALSE)</f>
        <v>#N/A</v>
      </c>
      <c r="L506" t="s">
        <v>4063</v>
      </c>
      <c r="M506" t="str">
        <f>VLOOKUP(I506,CHOOSE({1,2},Table11[Native],Table11[Name]),2,0)</f>
        <v>Xīgù Qū</v>
      </c>
      <c r="N506" t="str">
        <f>VLOOKUP(H506,CHOOSE({1,2},Table11[Native],Table11[Name]),2,0)</f>
        <v>Lánzhōu Shì</v>
      </c>
      <c r="O506" t="str">
        <f t="shared" si="38"/>
        <v>Jingou Xiang (Lánzhōu Shì)</v>
      </c>
      <c r="P506" t="str">
        <f t="shared" si="39"/>
        <v>Jingou Xiang (Lánzhōu Shì)</v>
      </c>
    </row>
    <row r="507" spans="1:16" hidden="1" x14ac:dyDescent="0.25">
      <c r="A507" t="s">
        <v>1121</v>
      </c>
      <c r="B507" t="str">
        <f t="shared" si="35"/>
        <v>Jìngyuănlù Jiēdào</v>
      </c>
      <c r="C507" t="str">
        <f t="shared" si="36"/>
        <v>Jìngyuănlù Jiēdào</v>
      </c>
      <c r="D507" t="s">
        <v>1122</v>
      </c>
      <c r="E507" t="s">
        <v>231</v>
      </c>
      <c r="F507" t="str">
        <f t="shared" si="37"/>
        <v>靖远路街道, 城关区, 兰州市, 甘肃省</v>
      </c>
      <c r="G507">
        <v>59184</v>
      </c>
      <c r="H507" t="s">
        <v>78</v>
      </c>
      <c r="I507" t="s">
        <v>82</v>
      </c>
      <c r="J507">
        <f>VLOOKUP(F507,[1]!china_towns_second__2[[Column1]:[Y]],3,FALSE)</f>
        <v>36.097852472645002</v>
      </c>
      <c r="K507">
        <f>VLOOKUP(F507,[1]!china_towns_second__2[[Column1]:[Y]],2,FALSE)</f>
        <v>103.7986073</v>
      </c>
      <c r="L507" t="s">
        <v>4064</v>
      </c>
      <c r="M507" t="str">
        <f>VLOOKUP(I507,CHOOSE({1,2},Table11[Native],Table11[Name]),2,0)</f>
        <v>Chéngguān Qū</v>
      </c>
      <c r="N507" t="str">
        <f>VLOOKUP(H507,CHOOSE({1,2},Table11[Native],Table11[Name]),2,0)</f>
        <v>Lánzhōu Shì</v>
      </c>
      <c r="O507" t="str">
        <f t="shared" si="38"/>
        <v>Jingyuanlu Jiedao (Lánzhōu Shì)</v>
      </c>
      <c r="P507" t="str">
        <f t="shared" si="39"/>
        <v>Jingyuanlu Jiedao (Lánzhōu Shì)</v>
      </c>
    </row>
    <row r="508" spans="1:16" hidden="1" x14ac:dyDescent="0.25">
      <c r="A508" t="s">
        <v>2626</v>
      </c>
      <c r="B508" t="str">
        <f t="shared" si="35"/>
        <v>Jīnhé Zhèn [Dōnghé Xiāng]</v>
      </c>
      <c r="C508" t="str">
        <f t="shared" si="36"/>
        <v>Jīnhé Zhèn [Dōnghé Xiāng]</v>
      </c>
      <c r="D508" t="s">
        <v>2627</v>
      </c>
      <c r="E508" t="s">
        <v>213</v>
      </c>
      <c r="F508" t="str">
        <f t="shared" si="37"/>
        <v>金河镇, 凉州区, 武威市, 甘肃省</v>
      </c>
      <c r="G508">
        <v>13122</v>
      </c>
      <c r="H508" t="s">
        <v>185</v>
      </c>
      <c r="I508" t="s">
        <v>189</v>
      </c>
      <c r="J508">
        <f>VLOOKUP(F508,[1]!china_towns_second__2[[Column1]:[Y]],3,FALSE)</f>
        <v>37.816706974405498</v>
      </c>
      <c r="K508">
        <f>VLOOKUP(F508,[1]!china_towns_second__2[[Column1]:[Y]],2,FALSE)</f>
        <v>102.83847489999999</v>
      </c>
      <c r="L508" t="s">
        <v>4776</v>
      </c>
      <c r="M508" t="str">
        <f>VLOOKUP(I508,CHOOSE({1,2},Table11[Native],Table11[Name]),2,0)</f>
        <v>Liángzhōu Qū</v>
      </c>
      <c r="N508" t="str">
        <f>VLOOKUP(H508,CHOOSE({1,2},Table11[Native],Table11[Name]),2,0)</f>
        <v>Wŭwēi Shì</v>
      </c>
      <c r="O508" t="str">
        <f t="shared" si="38"/>
        <v>Jinhe Zhen [Donghe Xiang] (Wŭwēi Shì)</v>
      </c>
      <c r="P508" t="str">
        <f t="shared" si="39"/>
        <v>Jinhe Zhen [Donghe Xiang] (Wŭwēi Shì)</v>
      </c>
    </row>
    <row r="509" spans="1:16" hidden="1" x14ac:dyDescent="0.25">
      <c r="A509" t="s">
        <v>2388</v>
      </c>
      <c r="B509" t="str">
        <f t="shared" si="35"/>
        <v>Jīnjí Zhèn</v>
      </c>
      <c r="C509" t="str">
        <f t="shared" si="36"/>
        <v>Jīnjí Zhèn</v>
      </c>
      <c r="D509" t="s">
        <v>2389</v>
      </c>
      <c r="E509" t="s">
        <v>213</v>
      </c>
      <c r="F509" t="str">
        <f t="shared" si="37"/>
        <v>金集镇, 清水县, 天水市, 甘肃省</v>
      </c>
      <c r="G509">
        <v>13250</v>
      </c>
      <c r="H509" t="s">
        <v>169</v>
      </c>
      <c r="I509" t="s">
        <v>177</v>
      </c>
      <c r="J509">
        <f>VLOOKUP(F509,[1]!china_towns_second__2[[Column1]:[Y]],3,FALSE)</f>
        <v>34.649127286707802</v>
      </c>
      <c r="K509">
        <f>VLOOKUP(F509,[1]!china_towns_second__2[[Column1]:[Y]],2,FALSE)</f>
        <v>105.88076340000001</v>
      </c>
      <c r="L509" t="s">
        <v>4663</v>
      </c>
      <c r="M509" t="str">
        <f>VLOOKUP(I509,CHOOSE({1,2},Table11[Native],Table11[Name]),2,0)</f>
        <v>Qīngshuĭ Xiàn</v>
      </c>
      <c r="N509" t="str">
        <f>VLOOKUP(H509,CHOOSE({1,2},Table11[Native],Table11[Name]),2,0)</f>
        <v>Tiānshuĭ Shì</v>
      </c>
      <c r="O509" t="str">
        <f t="shared" si="38"/>
        <v>Jinji Zhen (Tiānshuĭ Shì)</v>
      </c>
      <c r="P509" t="str">
        <f t="shared" si="39"/>
        <v>Jinji Zhen (Tiānshuĭ Shì)</v>
      </c>
    </row>
    <row r="510" spans="1:16" hidden="1" x14ac:dyDescent="0.25">
      <c r="A510" t="s">
        <v>1954</v>
      </c>
      <c r="B510" t="str">
        <f t="shared" si="35"/>
        <v>Jĭnpíng Zhèn</v>
      </c>
      <c r="C510" t="str">
        <f t="shared" si="36"/>
        <v>Jĭnpíng Zhèn</v>
      </c>
      <c r="D510" t="s">
        <v>1955</v>
      </c>
      <c r="E510" t="s">
        <v>213</v>
      </c>
      <c r="F510" t="str">
        <f t="shared" si="37"/>
        <v>锦屏镇, 崇信县, 平凉市, 甘肃省</v>
      </c>
      <c r="G510">
        <v>27234</v>
      </c>
      <c r="H510" t="s">
        <v>136</v>
      </c>
      <c r="I510" t="s">
        <v>138</v>
      </c>
      <c r="J510">
        <f>VLOOKUP(F510,[1]!china_towns_second__2[[Column1]:[Y]],3,FALSE)</f>
        <v>35.284954889299399</v>
      </c>
      <c r="K510">
        <f>VLOOKUP(F510,[1]!china_towns_second__2[[Column1]:[Y]],2,FALSE)</f>
        <v>107.0158977</v>
      </c>
      <c r="L510" t="s">
        <v>4457</v>
      </c>
      <c r="M510" t="str">
        <f>VLOOKUP(I510,CHOOSE({1,2},Table11[Native],Table11[Name]),2,0)</f>
        <v>Chóngxìn Xiàn</v>
      </c>
      <c r="N510" t="str">
        <f>VLOOKUP(H510,CHOOSE({1,2},Table11[Native],Table11[Name]),2,0)</f>
        <v>Píngliáng Shì</v>
      </c>
      <c r="O510" t="str">
        <f t="shared" si="38"/>
        <v>Jinping Zhen (Píngliáng Shì)</v>
      </c>
      <c r="P510" t="str">
        <f t="shared" si="39"/>
        <v>Jinping Zhen (Píngliáng Shì)</v>
      </c>
    </row>
    <row r="511" spans="1:16" hidden="1" x14ac:dyDescent="0.25">
      <c r="A511" t="s">
        <v>2628</v>
      </c>
      <c r="B511" t="str">
        <f t="shared" si="35"/>
        <v>Jīnshā Zhèn</v>
      </c>
      <c r="C511" t="str">
        <f t="shared" si="36"/>
        <v>Jīnshā Zhèn</v>
      </c>
      <c r="D511" t="s">
        <v>2629</v>
      </c>
      <c r="E511" t="s">
        <v>213</v>
      </c>
      <c r="F511" t="str">
        <f t="shared" si="37"/>
        <v>金沙镇, 凉州区, 武威市, 甘肃省</v>
      </c>
      <c r="G511">
        <v>13829</v>
      </c>
      <c r="H511" t="s">
        <v>185</v>
      </c>
      <c r="I511" t="s">
        <v>189</v>
      </c>
      <c r="J511">
        <f>VLOOKUP(F511,[1]!china_towns_second__2[[Column1]:[Y]],3,FALSE)</f>
        <v>37.988320801495099</v>
      </c>
      <c r="K511">
        <f>VLOOKUP(F511,[1]!china_towns_second__2[[Column1]:[Y]],2,FALSE)</f>
        <v>102.5744318</v>
      </c>
      <c r="L511" t="s">
        <v>4777</v>
      </c>
      <c r="M511" t="str">
        <f>VLOOKUP(I511,CHOOSE({1,2},Table11[Native],Table11[Name]),2,0)</f>
        <v>Liángzhōu Qū</v>
      </c>
      <c r="N511" t="str">
        <f>VLOOKUP(H511,CHOOSE({1,2},Table11[Native],Table11[Name]),2,0)</f>
        <v>Wŭwēi Shì</v>
      </c>
      <c r="O511" t="str">
        <f t="shared" si="38"/>
        <v>Jinsha Zhen (Wŭwēi Shì)</v>
      </c>
      <c r="P511" t="str">
        <f t="shared" si="39"/>
        <v>Jinsha Zhen (Wŭwēi Shì)</v>
      </c>
    </row>
    <row r="512" spans="1:16" hidden="1" x14ac:dyDescent="0.25">
      <c r="A512" t="s">
        <v>2390</v>
      </c>
      <c r="B512" t="str">
        <f t="shared" si="35"/>
        <v>Jīnshān Zhèn (Tiānshuĭ Shì)</v>
      </c>
      <c r="C512" t="str">
        <f t="shared" si="36"/>
        <v>Jīnshān Zhèn (Tiānshuĭ Shì)</v>
      </c>
      <c r="D512" t="s">
        <v>2391</v>
      </c>
      <c r="E512" t="s">
        <v>213</v>
      </c>
      <c r="F512" t="str">
        <f t="shared" si="37"/>
        <v>金山镇, 甘谷县, 天水市, 甘肃省</v>
      </c>
      <c r="G512">
        <v>37727</v>
      </c>
      <c r="H512" t="s">
        <v>169</v>
      </c>
      <c r="I512" t="s">
        <v>171</v>
      </c>
      <c r="J512">
        <f>VLOOKUP(F512,[1]!china_towns_second__2[[Column1]:[Y]],3,FALSE)</f>
        <v>34.806717612251902</v>
      </c>
      <c r="K512">
        <f>VLOOKUP(F512,[1]!china_towns_second__2[[Column1]:[Y]],2,FALSE)</f>
        <v>105.4545955</v>
      </c>
      <c r="L512" t="s">
        <v>5100</v>
      </c>
      <c r="M512" t="str">
        <f>VLOOKUP(I512,CHOOSE({1,2},Table11[Native],Table11[Name]),2,0)</f>
        <v>Gāngŭ Xiàn</v>
      </c>
      <c r="N512" t="str">
        <f>VLOOKUP(H512,CHOOSE({1,2},Table11[Native],Table11[Name]),2,0)</f>
        <v>Tiānshuĭ Shì</v>
      </c>
      <c r="O512" t="str">
        <f t="shared" si="38"/>
        <v>Jinshan Zhen (Tianshui Shi) (Tiānshuĭ Shì)</v>
      </c>
      <c r="P512" t="str">
        <f t="shared" si="39"/>
        <v>Jinshan Zhen (Tianshui Shi) (Tiānshuĭ Shì)</v>
      </c>
    </row>
    <row r="513" spans="1:16" hidden="1" x14ac:dyDescent="0.25">
      <c r="A513" t="s">
        <v>2390</v>
      </c>
      <c r="B513" t="str">
        <f t="shared" si="35"/>
        <v>Jīnshān Zhèn (Wŭwēi Shì)</v>
      </c>
      <c r="C513" t="str">
        <f t="shared" si="36"/>
        <v>Jīnshān Zhèn (Wŭwēi Shì)</v>
      </c>
      <c r="D513" t="s">
        <v>2391</v>
      </c>
      <c r="E513" t="s">
        <v>213</v>
      </c>
      <c r="F513" t="str">
        <f t="shared" si="37"/>
        <v>金山镇, 凉州区, 武威市, 甘肃省</v>
      </c>
      <c r="G513">
        <v>5645</v>
      </c>
      <c r="H513" t="s">
        <v>185</v>
      </c>
      <c r="I513" t="s">
        <v>189</v>
      </c>
      <c r="J513">
        <f>VLOOKUP(F513,[1]!china_towns_second__2[[Column1]:[Y]],3,FALSE)</f>
        <v>38.075907384987303</v>
      </c>
      <c r="K513">
        <f>VLOOKUP(F513,[1]!china_towns_second__2[[Column1]:[Y]],2,FALSE)</f>
        <v>102.2713043</v>
      </c>
      <c r="L513" t="s">
        <v>5101</v>
      </c>
      <c r="M513" t="str">
        <f>VLOOKUP(I513,CHOOSE({1,2},Table11[Native],Table11[Name]),2,0)</f>
        <v>Liángzhōu Qū</v>
      </c>
      <c r="N513" t="str">
        <f>VLOOKUP(H513,CHOOSE({1,2},Table11[Native],Table11[Name]),2,0)</f>
        <v>Wŭwēi Shì</v>
      </c>
      <c r="O513" t="str">
        <f t="shared" si="38"/>
        <v>Jinshan Zhen (Wuwei Shi) (Wŭwēi Shì)</v>
      </c>
      <c r="P513" t="str">
        <f t="shared" si="39"/>
        <v>Jinshan Zhen (Wuwei Shi) (Wŭwēi Shì)</v>
      </c>
    </row>
    <row r="514" spans="1:16" hidden="1" x14ac:dyDescent="0.25">
      <c r="A514" t="s">
        <v>951</v>
      </c>
      <c r="B514" t="str">
        <f t="shared" ref="B514:B577" si="40">IF(COUNTIF(A:A,A514)&gt;1,_xlfn.CONCAT(A514," (",N514,")"),A514)</f>
        <v>Jīntă Zhèn (Jiŭquán Shì)</v>
      </c>
      <c r="C514" t="str">
        <f t="shared" ref="C514:C577" si="41">IF(COUNTIF(B:B,B514)&gt;1,_xlfn.CONCAT(A514," (",M514,")"),B514)</f>
        <v>Jīntă Zhèn (Jiŭquán Shì)</v>
      </c>
      <c r="D514" t="s">
        <v>952</v>
      </c>
      <c r="E514" t="s">
        <v>213</v>
      </c>
      <c r="F514" t="str">
        <f t="shared" ref="F514:F577" si="42">_xlfn.CONCAT(D514,", ",I514,", ",H514,", ","甘肃省")</f>
        <v>金塔镇, 金塔县, 酒泉市, 甘肃省</v>
      </c>
      <c r="G514">
        <v>20737</v>
      </c>
      <c r="H514" t="s">
        <v>63</v>
      </c>
      <c r="I514" t="s">
        <v>70</v>
      </c>
      <c r="J514">
        <f>VLOOKUP(F514,[1]!china_towns_second__2[[Column1]:[Y]],3,FALSE)</f>
        <v>40.0184733322113</v>
      </c>
      <c r="K514">
        <f>VLOOKUP(F514,[1]!china_towns_second__2[[Column1]:[Y]],2,FALSE)</f>
        <v>99.040510729999994</v>
      </c>
      <c r="L514" t="s">
        <v>5102</v>
      </c>
      <c r="M514" t="str">
        <f>VLOOKUP(I514,CHOOSE({1,2},Table11[Native],Table11[Name]),2,0)</f>
        <v>Jīntă Xiàn</v>
      </c>
      <c r="N514" t="str">
        <f>VLOOKUP(H514,CHOOSE({1,2},Table11[Native],Table11[Name]),2,0)</f>
        <v>Jiŭquán Shì</v>
      </c>
      <c r="O514" t="str">
        <f t="shared" ref="O514:O577" si="43">_xlfn.CONCAT(L514," (",N514,")")</f>
        <v>Jinta Zhen (Jiuquan Shi) (Jiŭquán Shì)</v>
      </c>
      <c r="P514" t="str">
        <f t="shared" ref="P514:P577" si="44">IF(COUNTIF(O:O,O514)&gt;1,_xlfn.CONCAT(L514," (",M514,")"),O514)</f>
        <v>Jinta Zhen (Jiuquan Shi) (Jiŭquán Shì)</v>
      </c>
    </row>
    <row r="515" spans="1:16" hidden="1" x14ac:dyDescent="0.25">
      <c r="A515" t="s">
        <v>951</v>
      </c>
      <c r="B515" t="str">
        <f t="shared" si="40"/>
        <v>Jīntă Zhèn (Wŭwēi Shì)</v>
      </c>
      <c r="C515" t="str">
        <f t="shared" si="41"/>
        <v>Jīntă Zhèn (Wŭwēi Shì)</v>
      </c>
      <c r="D515" t="s">
        <v>952</v>
      </c>
      <c r="E515" t="s">
        <v>213</v>
      </c>
      <c r="F515" t="str">
        <f t="shared" si="42"/>
        <v>金塔镇, 凉州区, 武威市, 甘肃省</v>
      </c>
      <c r="G515">
        <v>14830</v>
      </c>
      <c r="H515" t="s">
        <v>185</v>
      </c>
      <c r="I515" t="s">
        <v>189</v>
      </c>
      <c r="J515">
        <f>VLOOKUP(F515,[1]!china_towns_second__2[[Column1]:[Y]],3,FALSE)</f>
        <v>37.859316869889497</v>
      </c>
      <c r="K515">
        <f>VLOOKUP(F515,[1]!china_towns_second__2[[Column1]:[Y]],2,FALSE)</f>
        <v>102.56838399999999</v>
      </c>
      <c r="L515" t="s">
        <v>5103</v>
      </c>
      <c r="M515" t="str">
        <f>VLOOKUP(I515,CHOOSE({1,2},Table11[Native],Table11[Name]),2,0)</f>
        <v>Liángzhōu Qū</v>
      </c>
      <c r="N515" t="str">
        <f>VLOOKUP(H515,CHOOSE({1,2},Table11[Native],Table11[Name]),2,0)</f>
        <v>Wŭwēi Shì</v>
      </c>
      <c r="O515" t="str">
        <f t="shared" si="43"/>
        <v>Jinta Zhen (Wuwei Shi) (Wŭwēi Shì)</v>
      </c>
      <c r="P515" t="str">
        <f t="shared" si="44"/>
        <v>Jinta Zhen (Wuwei Shi) (Wŭwēi Shì)</v>
      </c>
    </row>
    <row r="516" spans="1:16" hidden="1" x14ac:dyDescent="0.25">
      <c r="A516" t="s">
        <v>1123</v>
      </c>
      <c r="B516" t="str">
        <f t="shared" si="40"/>
        <v>Jīnyá Zhèn</v>
      </c>
      <c r="C516" t="str">
        <f t="shared" si="41"/>
        <v>Jīnyá Zhèn</v>
      </c>
      <c r="D516" t="s">
        <v>1124</v>
      </c>
      <c r="E516" t="s">
        <v>213</v>
      </c>
      <c r="F516" t="str">
        <f t="shared" si="42"/>
        <v>金崖镇, 榆中县, 兰州市, 甘肃省</v>
      </c>
      <c r="G516">
        <v>23884</v>
      </c>
      <c r="H516" t="s">
        <v>78</v>
      </c>
      <c r="I516" t="s">
        <v>95</v>
      </c>
      <c r="J516">
        <f>VLOOKUP(F516,[1]!china_towns_second__2[[Column1]:[Y]],3,FALSE)</f>
        <v>36.061774683453301</v>
      </c>
      <c r="K516">
        <f>VLOOKUP(F516,[1]!china_towns_second__2[[Column1]:[Y]],2,FALSE)</f>
        <v>104.1705604</v>
      </c>
      <c r="L516" t="s">
        <v>4065</v>
      </c>
      <c r="M516" t="str">
        <f>VLOOKUP(I516,CHOOSE({1,2},Table11[Native],Table11[Name]),2,0)</f>
        <v>Yúzhōng Xiàn</v>
      </c>
      <c r="N516" t="str">
        <f>VLOOKUP(H516,CHOOSE({1,2},Table11[Native],Table11[Name]),2,0)</f>
        <v>Lánzhōu Shì</v>
      </c>
      <c r="O516" t="str">
        <f t="shared" si="43"/>
        <v>Jinya Zhen (Lánzhōu Shì)</v>
      </c>
      <c r="P516" t="str">
        <f t="shared" si="44"/>
        <v>Jinya Zhen (Lánzhōu Shì)</v>
      </c>
    </row>
    <row r="517" spans="1:16" hidden="1" x14ac:dyDescent="0.25">
      <c r="A517" t="s">
        <v>2630</v>
      </c>
      <c r="B517" t="str">
        <f t="shared" si="40"/>
        <v>Jīnyáng Zhèn</v>
      </c>
      <c r="C517" t="str">
        <f t="shared" si="41"/>
        <v>Jīnyáng Zhèn</v>
      </c>
      <c r="D517" t="s">
        <v>2631</v>
      </c>
      <c r="E517" t="s">
        <v>213</v>
      </c>
      <c r="F517" t="str">
        <f t="shared" si="42"/>
        <v>金羊镇, 凉州区, 武威市, 甘肃省</v>
      </c>
      <c r="G517">
        <v>42222</v>
      </c>
      <c r="H517" t="s">
        <v>185</v>
      </c>
      <c r="I517" t="s">
        <v>189</v>
      </c>
      <c r="J517">
        <f>VLOOKUP(F517,[1]!china_towns_second__2[[Column1]:[Y]],3,FALSE)</f>
        <v>37.953505087973198</v>
      </c>
      <c r="K517">
        <f>VLOOKUP(F517,[1]!china_towns_second__2[[Column1]:[Y]],2,FALSE)</f>
        <v>102.6362489</v>
      </c>
      <c r="L517" t="s">
        <v>4778</v>
      </c>
      <c r="M517" t="str">
        <f>VLOOKUP(I517,CHOOSE({1,2},Table11[Native],Table11[Name]),2,0)</f>
        <v>Liángzhōu Qū</v>
      </c>
      <c r="N517" t="str">
        <f>VLOOKUP(H517,CHOOSE({1,2},Table11[Native],Table11[Name]),2,0)</f>
        <v>Wŭwēi Shì</v>
      </c>
      <c r="O517" t="str">
        <f t="shared" si="43"/>
        <v>Jinyang Zhen (Wŭwēi Shì)</v>
      </c>
      <c r="P517" t="str">
        <f t="shared" si="44"/>
        <v>Jinyang Zhen (Wŭwēi Shì)</v>
      </c>
    </row>
    <row r="518" spans="1:16" hidden="1" x14ac:dyDescent="0.25">
      <c r="A518" t="s">
        <v>436</v>
      </c>
      <c r="B518" t="str">
        <f t="shared" si="40"/>
        <v>Jīnzhōng Zhèn</v>
      </c>
      <c r="C518" t="str">
        <f t="shared" si="41"/>
        <v>Jīnzhōng Zhèn</v>
      </c>
      <c r="D518" t="s">
        <v>437</v>
      </c>
      <c r="E518" t="s">
        <v>213</v>
      </c>
      <c r="F518" t="str">
        <f t="shared" si="42"/>
        <v>金钟镇, 漳县, 定西市, 甘肃省</v>
      </c>
      <c r="G518">
        <v>17537</v>
      </c>
      <c r="H518" t="s">
        <v>20</v>
      </c>
      <c r="I518" t="s">
        <v>34</v>
      </c>
      <c r="J518">
        <f>VLOOKUP(F518,[1]!china_towns_second__2[[Column1]:[Y]],3,FALSE)</f>
        <v>34.807147647616603</v>
      </c>
      <c r="K518">
        <f>VLOOKUP(F518,[1]!china_towns_second__2[[Column1]:[Y]],2,FALSE)</f>
        <v>104.08956980000001</v>
      </c>
      <c r="L518" t="s">
        <v>3751</v>
      </c>
      <c r="M518" t="str">
        <f>VLOOKUP(I518,CHOOSE({1,2},Table11[Native],Table11[Name]),2,0)</f>
        <v>Zhāng Xiàn</v>
      </c>
      <c r="N518" t="str">
        <f>VLOOKUP(H518,CHOOSE({1,2},Table11[Native],Table11[Name]),2,0)</f>
        <v>Dìngxī Shì</v>
      </c>
      <c r="O518" t="str">
        <f t="shared" si="43"/>
        <v>Jinzhong Zhen (Dìngxī Shì)</v>
      </c>
      <c r="P518" t="str">
        <f t="shared" si="44"/>
        <v>Jinzhong Zhen (Dìngxī Shì)</v>
      </c>
    </row>
    <row r="519" spans="1:16" hidden="1" x14ac:dyDescent="0.25">
      <c r="A519" t="s">
        <v>2634</v>
      </c>
      <c r="B519" t="str">
        <f t="shared" si="40"/>
        <v>Jiŭdūn Zhèn</v>
      </c>
      <c r="C519" t="str">
        <f t="shared" si="41"/>
        <v>Jiŭdūn Zhèn</v>
      </c>
      <c r="D519" t="s">
        <v>2635</v>
      </c>
      <c r="E519" t="s">
        <v>213</v>
      </c>
      <c r="F519" t="str">
        <f t="shared" si="42"/>
        <v>九墩镇, 凉州区, 武威市, 甘肃省</v>
      </c>
      <c r="G519">
        <v>8153</v>
      </c>
      <c r="H519" t="s">
        <v>185</v>
      </c>
      <c r="I519" t="s">
        <v>189</v>
      </c>
      <c r="J519">
        <f>VLOOKUP(F519,[1]!china_towns_second__2[[Column1]:[Y]],3,FALSE)</f>
        <v>38.135617634533503</v>
      </c>
      <c r="K519">
        <f>VLOOKUP(F519,[1]!china_towns_second__2[[Column1]:[Y]],2,FALSE)</f>
        <v>102.73081310000001</v>
      </c>
      <c r="L519" t="s">
        <v>4780</v>
      </c>
      <c r="M519" t="str">
        <f>VLOOKUP(I519,CHOOSE({1,2},Table11[Native],Table11[Name]),2,0)</f>
        <v>Liángzhōu Qū</v>
      </c>
      <c r="N519" t="str">
        <f>VLOOKUP(H519,CHOOSE({1,2},Table11[Native],Table11[Name]),2,0)</f>
        <v>Wŭwēi Shì</v>
      </c>
      <c r="O519" t="str">
        <f t="shared" si="43"/>
        <v>Jiudun Zhen (Wŭwēi Shì)</v>
      </c>
      <c r="P519" t="str">
        <f t="shared" si="44"/>
        <v>Jiudun Zhen (Wŭwēi Shì)</v>
      </c>
    </row>
    <row r="520" spans="1:16" hidden="1" x14ac:dyDescent="0.25">
      <c r="A520" t="s">
        <v>2632</v>
      </c>
      <c r="B520" t="str">
        <f t="shared" si="40"/>
        <v>Jiŭdūntān Zhĭhuībù</v>
      </c>
      <c r="C520" t="str">
        <f t="shared" si="41"/>
        <v>Jiŭdūntān Zhĭhuībù</v>
      </c>
      <c r="D520" t="s">
        <v>2633</v>
      </c>
      <c r="E520" t="s">
        <v>326</v>
      </c>
      <c r="F520" t="str">
        <f t="shared" si="42"/>
        <v>九墩滩指挥部, 凉州区, 武威市, 甘肃省</v>
      </c>
      <c r="G520">
        <v>7716</v>
      </c>
      <c r="H520" t="s">
        <v>185</v>
      </c>
      <c r="I520" t="s">
        <v>189</v>
      </c>
      <c r="J520">
        <f>VLOOKUP(F520,[1]!china_towns_second__2[[Column1]:[Y]],3,FALSE)</f>
        <v>38.120341106687398</v>
      </c>
      <c r="K520">
        <f>VLOOKUP(F520,[1]!china_towns_second__2[[Column1]:[Y]],2,FALSE)</f>
        <v>102.7859192</v>
      </c>
      <c r="L520" t="s">
        <v>4779</v>
      </c>
      <c r="M520" t="str">
        <f>VLOOKUP(I520,CHOOSE({1,2},Table11[Native],Table11[Name]),2,0)</f>
        <v>Liángzhōu Qū</v>
      </c>
      <c r="N520" t="str">
        <f>VLOOKUP(H520,CHOOSE({1,2},Table11[Native],Table11[Name]),2,0)</f>
        <v>Wŭwēi Shì</v>
      </c>
      <c r="O520" t="str">
        <f t="shared" si="43"/>
        <v>Jiuduntan Zhihuibu (Wŭwēi Shì)</v>
      </c>
      <c r="P520" t="str">
        <f t="shared" si="44"/>
        <v>Jiuduntan Zhihuibu (Wŭwēi Shì)</v>
      </c>
    </row>
    <row r="521" spans="1:16" hidden="1" x14ac:dyDescent="0.25">
      <c r="A521" t="s">
        <v>1125</v>
      </c>
      <c r="B521" t="str">
        <f t="shared" si="40"/>
        <v>Jiŭhé Zhèn</v>
      </c>
      <c r="C521" t="str">
        <f t="shared" si="41"/>
        <v>Jiŭhé Zhèn</v>
      </c>
      <c r="D521" t="s">
        <v>1126</v>
      </c>
      <c r="E521" t="s">
        <v>213</v>
      </c>
      <c r="F521" t="str">
        <f t="shared" si="42"/>
        <v>九合镇, 皋兰县, 兰州市, 甘肃省</v>
      </c>
      <c r="G521">
        <v>10063</v>
      </c>
      <c r="H521" t="s">
        <v>78</v>
      </c>
      <c r="I521" t="s">
        <v>84</v>
      </c>
      <c r="J521">
        <f>VLOOKUP(F521,[1]!china_towns_second__2[[Column1]:[Y]],3,FALSE)</f>
        <v>36.227314409044702</v>
      </c>
      <c r="K521">
        <f>VLOOKUP(F521,[1]!china_towns_second__2[[Column1]:[Y]],2,FALSE)</f>
        <v>103.6570571</v>
      </c>
      <c r="L521" t="s">
        <v>4066</v>
      </c>
      <c r="M521" t="str">
        <f>VLOOKUP(I521,CHOOSE({1,2},Table11[Native],Table11[Name]),2,0)</f>
        <v>Gāolán Xiàn</v>
      </c>
      <c r="N521" t="str">
        <f>VLOOKUP(H521,CHOOSE({1,2},Table11[Native],Table11[Name]),2,0)</f>
        <v>Lánzhōu Shì</v>
      </c>
      <c r="O521" t="str">
        <f t="shared" si="43"/>
        <v>Jiuhe Zhen (Lánzhōu Shì)</v>
      </c>
      <c r="P521" t="str">
        <f t="shared" si="44"/>
        <v>Jiuhe Zhen (Lánzhōu Shì)</v>
      </c>
    </row>
    <row r="522" spans="1:16" hidden="1" x14ac:dyDescent="0.25">
      <c r="A522" t="s">
        <v>1127</v>
      </c>
      <c r="B522" t="str">
        <f t="shared" si="40"/>
        <v>Jiŭquánlù Jiēdào</v>
      </c>
      <c r="C522" t="str">
        <f t="shared" si="41"/>
        <v>Jiŭquánlù Jiēdào</v>
      </c>
      <c r="D522" t="s">
        <v>1128</v>
      </c>
      <c r="E522" t="s">
        <v>231</v>
      </c>
      <c r="F522" t="str">
        <f t="shared" si="42"/>
        <v>酒泉路街道, 城关区, 兰州市, 甘肃省</v>
      </c>
      <c r="G522">
        <v>44767</v>
      </c>
      <c r="H522" t="s">
        <v>78</v>
      </c>
      <c r="I522" t="s">
        <v>82</v>
      </c>
      <c r="J522">
        <f>VLOOKUP(F522,[1]!china_towns_second__2[[Column1]:[Y]],3,FALSE)</f>
        <v>36.0507339271471</v>
      </c>
      <c r="K522">
        <f>VLOOKUP(F522,[1]!china_towns_second__2[[Column1]:[Y]],2,FALSE)</f>
        <v>103.828706</v>
      </c>
      <c r="L522" t="s">
        <v>4067</v>
      </c>
      <c r="M522" t="str">
        <f>VLOOKUP(I522,CHOOSE({1,2},Table11[Native],Table11[Name]),2,0)</f>
        <v>Chéngguān Qū</v>
      </c>
      <c r="N522" t="str">
        <f>VLOOKUP(H522,CHOOSE({1,2},Table11[Native],Table11[Name]),2,0)</f>
        <v>Lánzhōu Shì</v>
      </c>
      <c r="O522" t="str">
        <f t="shared" si="43"/>
        <v>Jiuquanlu Jiedao (Lánzhōu Shì)</v>
      </c>
      <c r="P522" t="str">
        <f t="shared" si="44"/>
        <v>Jiuquanlu Jiedao (Lánzhōu Shì)</v>
      </c>
    </row>
    <row r="523" spans="1:16" hidden="1" x14ac:dyDescent="0.25">
      <c r="A523" t="s">
        <v>2159</v>
      </c>
      <c r="B523" t="str">
        <f t="shared" si="40"/>
        <v>Jiŭxiàn Xiāng</v>
      </c>
      <c r="C523" t="str">
        <f t="shared" si="41"/>
        <v>Jiŭxiàn Xiāng</v>
      </c>
      <c r="D523" t="s">
        <v>2160</v>
      </c>
      <c r="E523" t="s">
        <v>216</v>
      </c>
      <c r="F523" t="str">
        <f t="shared" si="42"/>
        <v>九岘乡, 宁县, 庆阳市, 甘肃省</v>
      </c>
      <c r="G523">
        <v>7565</v>
      </c>
      <c r="H523" t="s">
        <v>151</v>
      </c>
      <c r="I523" t="s">
        <v>159</v>
      </c>
      <c r="J523" t="e">
        <f>VLOOKUP(F523,[1]!china_towns_second__2[[Column1]:[Y]],3,FALSE)</f>
        <v>#N/A</v>
      </c>
      <c r="K523" t="e">
        <f>VLOOKUP(F523,[1]!china_towns_second__2[[Column1]:[Y]],2,FALSE)</f>
        <v>#N/A</v>
      </c>
      <c r="L523" t="s">
        <v>4553</v>
      </c>
      <c r="M523" t="str">
        <f>VLOOKUP(I523,CHOOSE({1,2},Table11[Native],Table11[Name]),2,0)</f>
        <v>Níng Xiàn</v>
      </c>
      <c r="N523" t="str">
        <f>VLOOKUP(H523,CHOOSE({1,2},Table11[Native],Table11[Name]),2,0)</f>
        <v>Qìngyáng Shì</v>
      </c>
      <c r="O523" t="str">
        <f t="shared" si="43"/>
        <v>Jiuxian Xiang (Qìngyáng Shì)</v>
      </c>
      <c r="P523" t="str">
        <f t="shared" si="44"/>
        <v>Jiuxian Xiang (Qìngyáng Shì)</v>
      </c>
    </row>
    <row r="524" spans="1:16" hidden="1" x14ac:dyDescent="0.25">
      <c r="A524" t="s">
        <v>2161</v>
      </c>
      <c r="B524" t="str">
        <f t="shared" si="40"/>
        <v>Jíxiàn Zhèn</v>
      </c>
      <c r="C524" t="str">
        <f t="shared" si="41"/>
        <v>Jíxiàn Zhèn</v>
      </c>
      <c r="D524" t="s">
        <v>2162</v>
      </c>
      <c r="E524" t="s">
        <v>213</v>
      </c>
      <c r="F524" t="str">
        <f t="shared" si="42"/>
        <v>吉岘镇, 合水县, 庆阳市, 甘肃省</v>
      </c>
      <c r="G524">
        <v>9822</v>
      </c>
      <c r="H524" t="s">
        <v>151</v>
      </c>
      <c r="I524" t="s">
        <v>153</v>
      </c>
      <c r="J524">
        <f>VLOOKUP(F524,[1]!china_towns_second__2[[Column1]:[Y]],3,FALSE)</f>
        <v>35.7285778715653</v>
      </c>
      <c r="K524">
        <f>VLOOKUP(F524,[1]!china_towns_second__2[[Column1]:[Y]],2,FALSE)</f>
        <v>107.9710901</v>
      </c>
      <c r="L524" t="s">
        <v>4554</v>
      </c>
      <c r="M524" t="str">
        <f>VLOOKUP(I524,CHOOSE({1,2},Table11[Native],Table11[Name]),2,0)</f>
        <v>Héshuĭ Xiàn</v>
      </c>
      <c r="N524" t="str">
        <f>VLOOKUP(H524,CHOOSE({1,2},Table11[Native],Table11[Name]),2,0)</f>
        <v>Qìngyáng Shì</v>
      </c>
      <c r="O524" t="str">
        <f t="shared" si="43"/>
        <v>Jixian Zhen (Qìngyáng Shì)</v>
      </c>
      <c r="P524" t="str">
        <f t="shared" si="44"/>
        <v>Jixian Zhen (Qìngyáng Shì)</v>
      </c>
    </row>
    <row r="525" spans="1:16" hidden="1" x14ac:dyDescent="0.25">
      <c r="A525" t="s">
        <v>1369</v>
      </c>
      <c r="B525" t="str">
        <f t="shared" si="40"/>
        <v>Jūjí Zhèn</v>
      </c>
      <c r="C525" t="str">
        <f t="shared" si="41"/>
        <v>Jūjí Zhèn</v>
      </c>
      <c r="D525" t="s">
        <v>1370</v>
      </c>
      <c r="E525" t="s">
        <v>213</v>
      </c>
      <c r="F525" t="str">
        <f t="shared" si="42"/>
        <v>居集镇, 积石山保安族东乡族撒拉族自治县, 临夏回族自治州, 甘肃省</v>
      </c>
      <c r="G525">
        <v>13134</v>
      </c>
      <c r="H525" t="s">
        <v>98</v>
      </c>
      <c r="I525" t="s">
        <v>106</v>
      </c>
      <c r="J525">
        <f>VLOOKUP(F525,[1]!china_towns_second__2[[Column1]:[Y]],3,FALSE)</f>
        <v>35.647768065732301</v>
      </c>
      <c r="K525">
        <f>VLOOKUP(F525,[1]!china_towns_second__2[[Column1]:[Y]],2,FALSE)</f>
        <v>102.90504079999999</v>
      </c>
      <c r="L525" t="s">
        <v>4186</v>
      </c>
      <c r="M525" t="str">
        <f>VLOOKUP(I525,CHOOSE({1,2},Table11[Native],Table11[Name]),2,0)</f>
        <v>Jīshíshān Băo'ānzú Dōngxiāngzú Sālāzú Zìzhìxiàn</v>
      </c>
      <c r="N525" t="str">
        <f>VLOOKUP(H525,CHOOSE({1,2},Table11[Native],Table11[Name]),2,0)</f>
        <v>Línxià Huízú Zìzhìzhōu</v>
      </c>
      <c r="O525" t="str">
        <f t="shared" si="43"/>
        <v>Juji Zhen (Línxià Huízú Zìzhìzhōu)</v>
      </c>
      <c r="P525" t="str">
        <f t="shared" si="44"/>
        <v>Juji Zhen (Línxià Huízú Zìzhìzhōu)</v>
      </c>
    </row>
    <row r="526" spans="1:16" hidden="1" x14ac:dyDescent="0.25">
      <c r="A526" t="s">
        <v>693</v>
      </c>
      <c r="B526" t="str">
        <f t="shared" si="40"/>
        <v>Kăbà Xiāng</v>
      </c>
      <c r="C526" t="str">
        <f t="shared" si="41"/>
        <v>Kăbà Xiāng</v>
      </c>
      <c r="D526" t="s">
        <v>694</v>
      </c>
      <c r="E526" t="s">
        <v>216</v>
      </c>
      <c r="F526" t="str">
        <f t="shared" si="42"/>
        <v>卡坝乡, 迭部县, 甘南藏族自治州, 甘肃省</v>
      </c>
      <c r="G526">
        <v>2302</v>
      </c>
      <c r="H526" t="s">
        <v>37</v>
      </c>
      <c r="I526" t="s">
        <v>38</v>
      </c>
      <c r="J526" t="e">
        <f>VLOOKUP(F526,[1]!china_towns_second__2[[Column1]:[Y]],3,FALSE)</f>
        <v>#N/A</v>
      </c>
      <c r="K526" t="e">
        <f>VLOOKUP(F526,[1]!china_towns_second__2[[Column1]:[Y]],2,FALSE)</f>
        <v>#N/A</v>
      </c>
      <c r="L526" t="s">
        <v>3864</v>
      </c>
      <c r="M526" t="str">
        <f>VLOOKUP(I526,CHOOSE({1,2},Table11[Native],Table11[Name]),2,0)</f>
        <v>Diébù Xiàn</v>
      </c>
      <c r="N526" t="str">
        <f>VLOOKUP(H526,CHOOSE({1,2},Table11[Native],Table11[Name]),2,0)</f>
        <v>Gānnán Zàngzú Zìzhìzhōu</v>
      </c>
      <c r="O526" t="str">
        <f t="shared" si="43"/>
        <v>Kaba Xiang (Gānnán Zàngzú Zìzhìzhōu)</v>
      </c>
      <c r="P526" t="str">
        <f t="shared" si="44"/>
        <v>Kaba Xiang (Gānnán Zàngzú Zìzhìzhōu)</v>
      </c>
    </row>
    <row r="527" spans="1:16" hidden="1" x14ac:dyDescent="0.25">
      <c r="A527" t="s">
        <v>695</v>
      </c>
      <c r="B527" t="str">
        <f t="shared" si="40"/>
        <v>Kā'ĕrqīn Zhèn</v>
      </c>
      <c r="C527" t="str">
        <f t="shared" si="41"/>
        <v>Kā'ĕrqīn Zhèn</v>
      </c>
      <c r="D527" t="s">
        <v>696</v>
      </c>
      <c r="E527" t="s">
        <v>213</v>
      </c>
      <c r="F527" t="str">
        <f t="shared" si="42"/>
        <v>喀尔钦镇, 卓尼县, 甘南藏族自治州, 甘肃省</v>
      </c>
      <c r="G527">
        <v>10297</v>
      </c>
      <c r="H527" t="s">
        <v>37</v>
      </c>
      <c r="I527" t="s">
        <v>51</v>
      </c>
      <c r="J527">
        <f>VLOOKUP(F527,[1]!china_towns_second__2[[Column1]:[Y]],3,FALSE)</f>
        <v>34.4499635159804</v>
      </c>
      <c r="K527">
        <f>VLOOKUP(F527,[1]!china_towns_second__2[[Column1]:[Y]],2,FALSE)</f>
        <v>103.3485841</v>
      </c>
      <c r="L527" t="s">
        <v>3865</v>
      </c>
      <c r="M527" t="str">
        <f>VLOOKUP(I527,CHOOSE({1,2},Table11[Native],Table11[Name]),2,0)</f>
        <v>Zhuóní Xiàn</v>
      </c>
      <c r="N527" t="str">
        <f>VLOOKUP(H527,CHOOSE({1,2},Table11[Native],Table11[Name]),2,0)</f>
        <v>Gānnán Zàngzú Zìzhìzhōu</v>
      </c>
      <c r="O527" t="str">
        <f t="shared" si="43"/>
        <v>Ka'erqin Zhen (Gānnán Zàngzú Zìzhìzhōu)</v>
      </c>
      <c r="P527" t="str">
        <f t="shared" si="44"/>
        <v>Ka'erqin Zhen (Gānnán Zàngzú Zìzhìzhōu)</v>
      </c>
    </row>
    <row r="528" spans="1:16" hidden="1" x14ac:dyDescent="0.25">
      <c r="A528" t="s">
        <v>2163</v>
      </c>
      <c r="B528" t="str">
        <f t="shared" si="40"/>
        <v>Kāibiān Zhèn</v>
      </c>
      <c r="C528" t="str">
        <f t="shared" si="41"/>
        <v>Kāibiān Zhèn</v>
      </c>
      <c r="D528" t="s">
        <v>2164</v>
      </c>
      <c r="E528" t="s">
        <v>213</v>
      </c>
      <c r="F528" t="str">
        <f t="shared" si="42"/>
        <v>开边镇, 镇原县, 庆阳市, 甘肃省</v>
      </c>
      <c r="G528">
        <v>17713</v>
      </c>
      <c r="H528" t="s">
        <v>151</v>
      </c>
      <c r="I528" t="s">
        <v>167</v>
      </c>
      <c r="J528">
        <f>VLOOKUP(F528,[1]!china_towns_second__2[[Column1]:[Y]],3,FALSE)</f>
        <v>35.775958927221303</v>
      </c>
      <c r="K528">
        <f>VLOOKUP(F528,[1]!china_towns_second__2[[Column1]:[Y]],2,FALSE)</f>
        <v>107.0733089</v>
      </c>
      <c r="L528" t="s">
        <v>4555</v>
      </c>
      <c r="M528" t="str">
        <f>VLOOKUP(I528,CHOOSE({1,2},Table11[Native],Table11[Name]),2,0)</f>
        <v>Zhènyuán Xiàn</v>
      </c>
      <c r="N528" t="str">
        <f>VLOOKUP(H528,CHOOSE({1,2},Table11[Native],Table11[Name]),2,0)</f>
        <v>Qìngyáng Shì</v>
      </c>
      <c r="O528" t="str">
        <f t="shared" si="43"/>
        <v>Kaibian Zhen (Qìngyáng Shì)</v>
      </c>
      <c r="P528" t="str">
        <f t="shared" si="44"/>
        <v>Kaibian Zhen (Qìngyáng Shì)</v>
      </c>
    </row>
    <row r="529" spans="1:16" hidden="1" x14ac:dyDescent="0.25">
      <c r="A529" t="s">
        <v>697</v>
      </c>
      <c r="B529" t="str">
        <f t="shared" si="40"/>
        <v>Kăjiādào Xiāng</v>
      </c>
      <c r="C529" t="str">
        <f t="shared" si="41"/>
        <v>Kăjiādào Xiāng</v>
      </c>
      <c r="D529" t="s">
        <v>698</v>
      </c>
      <c r="E529" t="s">
        <v>216</v>
      </c>
      <c r="F529" t="str">
        <f t="shared" si="42"/>
        <v>卡加道乡, 合作市, 甘南藏族自治州, 甘肃省</v>
      </c>
      <c r="G529">
        <v>2427</v>
      </c>
      <c r="H529" t="s">
        <v>37</v>
      </c>
      <c r="I529" t="s">
        <v>41</v>
      </c>
      <c r="J529" t="e">
        <f>VLOOKUP(F529,[1]!china_towns_second__2[[Column1]:[Y]],3,FALSE)</f>
        <v>#N/A</v>
      </c>
      <c r="K529" t="e">
        <f>VLOOKUP(F529,[1]!china_towns_second__2[[Column1]:[Y]],2,FALSE)</f>
        <v>#N/A</v>
      </c>
      <c r="L529" t="s">
        <v>3866</v>
      </c>
      <c r="M529" t="str">
        <f>VLOOKUP(I529,CHOOSE({1,2},Table11[Native],Table11[Name]),2,0)</f>
        <v>Hézuò Shì</v>
      </c>
      <c r="N529" t="str">
        <f>VLOOKUP(H529,CHOOSE({1,2},Table11[Native],Table11[Name]),2,0)</f>
        <v>Gānnán Zàngzú Zìzhìzhōu</v>
      </c>
      <c r="O529" t="str">
        <f t="shared" si="43"/>
        <v>Kajiadao Xiang (Gānnán Zàngzú Zìzhìzhōu)</v>
      </c>
      <c r="P529" t="str">
        <f t="shared" si="44"/>
        <v>Kajiadao Xiang (Gānnán Zàngzú Zìzhìzhōu)</v>
      </c>
    </row>
    <row r="530" spans="1:16" hidden="1" x14ac:dyDescent="0.25">
      <c r="A530" t="s">
        <v>699</v>
      </c>
      <c r="B530" t="str">
        <f t="shared" si="40"/>
        <v>Kăjiāmàn Xiāng</v>
      </c>
      <c r="C530" t="str">
        <f t="shared" si="41"/>
        <v>Kăjiāmàn Xiāng</v>
      </c>
      <c r="D530" t="s">
        <v>700</v>
      </c>
      <c r="E530" t="s">
        <v>216</v>
      </c>
      <c r="F530" t="str">
        <f t="shared" si="42"/>
        <v>卡加曼乡, 合作市, 甘南藏族自治州, 甘肃省</v>
      </c>
      <c r="G530">
        <v>2986</v>
      </c>
      <c r="H530" t="s">
        <v>37</v>
      </c>
      <c r="I530" t="s">
        <v>41</v>
      </c>
      <c r="J530" t="e">
        <f>VLOOKUP(F530,[1]!china_towns_second__2[[Column1]:[Y]],3,FALSE)</f>
        <v>#N/A</v>
      </c>
      <c r="K530" t="e">
        <f>VLOOKUP(F530,[1]!china_towns_second__2[[Column1]:[Y]],2,FALSE)</f>
        <v>#N/A</v>
      </c>
      <c r="L530" t="s">
        <v>3867</v>
      </c>
      <c r="M530" t="str">
        <f>VLOOKUP(I530,CHOOSE({1,2},Table11[Native],Table11[Name]),2,0)</f>
        <v>Hézuò Shì</v>
      </c>
      <c r="N530" t="str">
        <f>VLOOKUP(H530,CHOOSE({1,2},Table11[Native],Table11[Name]),2,0)</f>
        <v>Gānnán Zàngzú Zìzhìzhōu</v>
      </c>
      <c r="O530" t="str">
        <f t="shared" si="43"/>
        <v>Kajiaman Xiang (Gānnán Zàngzú Zìzhìzhōu)</v>
      </c>
      <c r="P530" t="str">
        <f t="shared" si="44"/>
        <v>Kajiaman Xiang (Gānnán Zàngzú Zìzhìzhōu)</v>
      </c>
    </row>
    <row r="531" spans="1:16" hidden="1" x14ac:dyDescent="0.25">
      <c r="A531" t="s">
        <v>701</v>
      </c>
      <c r="B531" t="str">
        <f t="shared" si="40"/>
        <v>Kāngduō Xiāng</v>
      </c>
      <c r="C531" t="str">
        <f t="shared" si="41"/>
        <v>Kāngduō Xiāng</v>
      </c>
      <c r="D531" t="s">
        <v>702</v>
      </c>
      <c r="E531" t="s">
        <v>216</v>
      </c>
      <c r="F531" t="str">
        <f t="shared" si="42"/>
        <v>康多乡, 卓尼县, 甘南藏族自治州, 甘肃省</v>
      </c>
      <c r="G531">
        <v>2348</v>
      </c>
      <c r="H531" t="s">
        <v>37</v>
      </c>
      <c r="I531" t="s">
        <v>51</v>
      </c>
      <c r="J531" t="e">
        <f>VLOOKUP(F531,[1]!china_towns_second__2[[Column1]:[Y]],3,FALSE)</f>
        <v>#N/A</v>
      </c>
      <c r="K531" t="e">
        <f>VLOOKUP(F531,[1]!china_towns_second__2[[Column1]:[Y]],2,FALSE)</f>
        <v>#N/A</v>
      </c>
      <c r="L531" t="s">
        <v>3868</v>
      </c>
      <c r="M531" t="str">
        <f>VLOOKUP(I531,CHOOSE({1,2},Table11[Native],Table11[Name]),2,0)</f>
        <v>Zhuóní Xiàn</v>
      </c>
      <c r="N531" t="str">
        <f>VLOOKUP(H531,CHOOSE({1,2},Table11[Native],Table11[Name]),2,0)</f>
        <v>Gānnán Zàngzú Zìzhìzhōu</v>
      </c>
      <c r="O531" t="str">
        <f t="shared" si="43"/>
        <v>Kangduo Xiang (Gānnán Zàngzú Zìzhìzhōu)</v>
      </c>
      <c r="P531" t="str">
        <f t="shared" si="44"/>
        <v>Kangduo Xiang (Gānnán Zàngzú Zìzhìzhōu)</v>
      </c>
    </row>
    <row r="532" spans="1:16" hidden="1" x14ac:dyDescent="0.25">
      <c r="A532" t="s">
        <v>1371</v>
      </c>
      <c r="B532" t="str">
        <f t="shared" si="40"/>
        <v>Kāngfēng Xiāng</v>
      </c>
      <c r="C532" t="str">
        <f t="shared" si="41"/>
        <v>Kāngfēng Xiāng</v>
      </c>
      <c r="D532" t="s">
        <v>1372</v>
      </c>
      <c r="E532" t="s">
        <v>216</v>
      </c>
      <c r="F532" t="str">
        <f t="shared" si="42"/>
        <v>康丰乡, 康乐县, 临夏回族自治州, 甘肃省</v>
      </c>
      <c r="G532">
        <v>15554</v>
      </c>
      <c r="H532" t="s">
        <v>98</v>
      </c>
      <c r="I532" t="s">
        <v>108</v>
      </c>
      <c r="J532" t="e">
        <f>VLOOKUP(F532,[1]!china_towns_second__2[[Column1]:[Y]],3,FALSE)</f>
        <v>#N/A</v>
      </c>
      <c r="K532" t="e">
        <f>VLOOKUP(F532,[1]!china_towns_second__2[[Column1]:[Y]],2,FALSE)</f>
        <v>#N/A</v>
      </c>
      <c r="L532" t="s">
        <v>4187</v>
      </c>
      <c r="M532" t="str">
        <f>VLOOKUP(I532,CHOOSE({1,2},Table11[Native],Table11[Name]),2,0)</f>
        <v>Kānglè Xiàn</v>
      </c>
      <c r="N532" t="str">
        <f>VLOOKUP(H532,CHOOSE({1,2},Table11[Native],Table11[Name]),2,0)</f>
        <v>Línxià Huízú Zìzhìzhōu</v>
      </c>
      <c r="O532" t="str">
        <f t="shared" si="43"/>
        <v>Kangfeng Xiang (Línxià Huízú Zìzhìzhōu)</v>
      </c>
      <c r="P532" t="str">
        <f t="shared" si="44"/>
        <v>Kangfeng Xiang (Línxià Huízú Zìzhìzhōu)</v>
      </c>
    </row>
    <row r="533" spans="1:16" hidden="1" x14ac:dyDescent="0.25">
      <c r="A533" t="s">
        <v>438</v>
      </c>
      <c r="B533" t="str">
        <f t="shared" si="40"/>
        <v>Kāngjiājí Xiāng</v>
      </c>
      <c r="C533" t="str">
        <f t="shared" si="41"/>
        <v>Kāngjiājí Xiāng</v>
      </c>
      <c r="D533" t="s">
        <v>439</v>
      </c>
      <c r="E533" t="s">
        <v>216</v>
      </c>
      <c r="F533" t="str">
        <f t="shared" si="42"/>
        <v>康家集乡, 临洮县, 定西市, 甘肃省</v>
      </c>
      <c r="G533">
        <v>14022</v>
      </c>
      <c r="H533" t="s">
        <v>20</v>
      </c>
      <c r="I533" t="s">
        <v>24</v>
      </c>
      <c r="J533" t="e">
        <f>VLOOKUP(F533,[1]!china_towns_second__2[[Column1]:[Y]],3,FALSE)</f>
        <v>#N/A</v>
      </c>
      <c r="K533" t="e">
        <f>VLOOKUP(F533,[1]!china_towns_second__2[[Column1]:[Y]],2,FALSE)</f>
        <v>#N/A</v>
      </c>
      <c r="L533" t="s">
        <v>3752</v>
      </c>
      <c r="M533" t="str">
        <f>VLOOKUP(I533,CHOOSE({1,2},Table11[Native],Table11[Name]),2,0)</f>
        <v>Líntáo Xiàn</v>
      </c>
      <c r="N533" t="str">
        <f>VLOOKUP(H533,CHOOSE({1,2},Table11[Native],Table11[Name]),2,0)</f>
        <v>Dìngxī Shì</v>
      </c>
      <c r="O533" t="str">
        <f t="shared" si="43"/>
        <v>Kangjiaji Xiang (Dìngxī Shì)</v>
      </c>
      <c r="P533" t="str">
        <f t="shared" si="44"/>
        <v>Kangjiaji Xiang (Dìngxī Shì)</v>
      </c>
    </row>
    <row r="534" spans="1:16" hidden="1" x14ac:dyDescent="0.25">
      <c r="A534" t="s">
        <v>2772</v>
      </c>
      <c r="B534" t="str">
        <f t="shared" si="40"/>
        <v>Kānglè Zhèn</v>
      </c>
      <c r="C534" t="str">
        <f t="shared" si="41"/>
        <v>Kānglè Zhèn</v>
      </c>
      <c r="D534" t="s">
        <v>2773</v>
      </c>
      <c r="E534" t="s">
        <v>213</v>
      </c>
      <c r="F534" t="str">
        <f t="shared" si="42"/>
        <v>康乐镇, 肃南裕固族自治县, 张掖市, 甘肃省</v>
      </c>
      <c r="G534">
        <v>3046</v>
      </c>
      <c r="H534" t="s">
        <v>194</v>
      </c>
      <c r="I534" t="s">
        <v>206</v>
      </c>
      <c r="J534">
        <f>VLOOKUP(F534,[1]!china_towns_second__2[[Column1]:[Y]],3,FALSE)</f>
        <v>38.605600331662998</v>
      </c>
      <c r="K534">
        <f>VLOOKUP(F534,[1]!china_towns_second__2[[Column1]:[Y]],2,FALSE)</f>
        <v>99.858519700000002</v>
      </c>
      <c r="L534" t="s">
        <v>4847</v>
      </c>
      <c r="M534" t="str">
        <f>VLOOKUP(I534,CHOOSE({1,2},Table11[Native],Table11[Name]),2,0)</f>
        <v>Sùnán Yùgùzú Zìzhìxiàn</v>
      </c>
      <c r="N534" t="str">
        <f>VLOOKUP(H534,CHOOSE({1,2},Table11[Native],Table11[Name]),2,0)</f>
        <v>Zhāngyè Shì</v>
      </c>
      <c r="O534" t="str">
        <f t="shared" si="43"/>
        <v>Kangle Zhen (Zhāngyè Shì)</v>
      </c>
      <c r="P534" t="str">
        <f t="shared" si="44"/>
        <v>Kangle Zhen (Zhāngyè Shì)</v>
      </c>
    </row>
    <row r="535" spans="1:16" hidden="1" x14ac:dyDescent="0.25">
      <c r="A535" t="s">
        <v>2636</v>
      </c>
      <c r="B535" t="str">
        <f t="shared" si="40"/>
        <v>Kāngníng Zhèn</v>
      </c>
      <c r="C535" t="str">
        <f t="shared" si="41"/>
        <v>Kāngníng Zhèn</v>
      </c>
      <c r="D535" t="s">
        <v>2637</v>
      </c>
      <c r="E535" t="s">
        <v>213</v>
      </c>
      <c r="F535" t="str">
        <f t="shared" si="42"/>
        <v>康宁镇, 凉州区, 武威市, 甘肃省</v>
      </c>
      <c r="G535">
        <v>10300</v>
      </c>
      <c r="H535" t="s">
        <v>185</v>
      </c>
      <c r="I535" t="s">
        <v>189</v>
      </c>
      <c r="J535">
        <f>VLOOKUP(F535,[1]!china_towns_second__2[[Column1]:[Y]],3,FALSE)</f>
        <v>38.017923533604197</v>
      </c>
      <c r="K535">
        <f>VLOOKUP(F535,[1]!china_towns_second__2[[Column1]:[Y]],2,FALSE)</f>
        <v>102.3589774</v>
      </c>
      <c r="L535" t="s">
        <v>4781</v>
      </c>
      <c r="M535" t="str">
        <f>VLOOKUP(I535,CHOOSE({1,2},Table11[Native],Table11[Name]),2,0)</f>
        <v>Liángzhōu Qū</v>
      </c>
      <c r="N535" t="str">
        <f>VLOOKUP(H535,CHOOSE({1,2},Table11[Native],Table11[Name]),2,0)</f>
        <v>Wŭwēi Shì</v>
      </c>
      <c r="O535" t="str">
        <f t="shared" si="43"/>
        <v>Kangning Zhen (Wŭwēi Shì)</v>
      </c>
      <c r="P535" t="str">
        <f t="shared" si="44"/>
        <v>Kangning Zhen (Wŭwēi Shì)</v>
      </c>
    </row>
    <row r="536" spans="1:16" hidden="1" x14ac:dyDescent="0.25">
      <c r="A536" t="s">
        <v>1373</v>
      </c>
      <c r="B536" t="str">
        <f t="shared" si="40"/>
        <v>Kăolè Xiāng</v>
      </c>
      <c r="C536" t="str">
        <f t="shared" si="41"/>
        <v>Kăolè Xiāng</v>
      </c>
      <c r="D536" t="s">
        <v>1374</v>
      </c>
      <c r="E536" t="s">
        <v>216</v>
      </c>
      <c r="F536" t="str">
        <f t="shared" si="42"/>
        <v>考勒乡, 东乡族自治县, 临夏回族自治州, 甘肃省</v>
      </c>
      <c r="G536">
        <v>8930</v>
      </c>
      <c r="H536" t="s">
        <v>98</v>
      </c>
      <c r="I536" t="s">
        <v>100</v>
      </c>
      <c r="J536" t="e">
        <f>VLOOKUP(F536,[1]!china_towns_second__2[[Column1]:[Y]],3,FALSE)</f>
        <v>#N/A</v>
      </c>
      <c r="K536" t="e">
        <f>VLOOKUP(F536,[1]!china_towns_second__2[[Column1]:[Y]],2,FALSE)</f>
        <v>#N/A</v>
      </c>
      <c r="L536" t="s">
        <v>4188</v>
      </c>
      <c r="M536" t="str">
        <f>VLOOKUP(I536,CHOOSE({1,2},Table11[Native],Table11[Name]),2,0)</f>
        <v>Dōngxiāngzú Zìzhìxiàn</v>
      </c>
      <c r="N536" t="str">
        <f>VLOOKUP(H536,CHOOSE({1,2},Table11[Native],Table11[Name]),2,0)</f>
        <v>Línxià Huízú Zìzhìzhōu</v>
      </c>
      <c r="O536" t="str">
        <f t="shared" si="43"/>
        <v>Kaole Xiang (Línxià Huízú Zìzhìzhōu)</v>
      </c>
      <c r="P536" t="str">
        <f t="shared" si="44"/>
        <v>Kaole Xiang (Línxià Huízú Zìzhìzhōu)</v>
      </c>
    </row>
    <row r="537" spans="1:16" hidden="1" x14ac:dyDescent="0.25">
      <c r="A537" t="s">
        <v>703</v>
      </c>
      <c r="B537" t="str">
        <f t="shared" si="40"/>
        <v>Kēcái Zhèn</v>
      </c>
      <c r="C537" t="str">
        <f t="shared" si="41"/>
        <v>Kēcái Zhèn</v>
      </c>
      <c r="D537" t="s">
        <v>704</v>
      </c>
      <c r="E537" t="s">
        <v>213</v>
      </c>
      <c r="F537" t="str">
        <f t="shared" si="42"/>
        <v>科才镇, 夏河县, 甘南藏族自治州, 甘肃省</v>
      </c>
      <c r="G537">
        <v>3729</v>
      </c>
      <c r="H537" t="s">
        <v>37</v>
      </c>
      <c r="I537" t="s">
        <v>49</v>
      </c>
      <c r="J537">
        <f>VLOOKUP(F537,[1]!china_towns_second__2[[Column1]:[Y]],3,FALSE)</f>
        <v>34.696718907115603</v>
      </c>
      <c r="K537">
        <f>VLOOKUP(F537,[1]!china_towns_second__2[[Column1]:[Y]],2,FALSE)</f>
        <v>102.1058922</v>
      </c>
      <c r="L537" t="s">
        <v>3869</v>
      </c>
      <c r="M537" t="str">
        <f>VLOOKUP(I537,CHOOSE({1,2},Table11[Native],Table11[Name]),2,0)</f>
        <v>Xiàhé Xiàn</v>
      </c>
      <c r="N537" t="str">
        <f>VLOOKUP(H537,CHOOSE({1,2},Table11[Native],Table11[Name]),2,0)</f>
        <v>Gānnán Zàngzú Zìzhìzhōu</v>
      </c>
      <c r="O537" t="str">
        <f t="shared" si="43"/>
        <v>Kecai Zhen (Gānnán Zàngzú Zìzhìzhōu)</v>
      </c>
      <c r="P537" t="str">
        <f t="shared" si="44"/>
        <v>Kecai Zhen (Gānnán Zàngzú Zìzhìzhōu)</v>
      </c>
    </row>
    <row r="538" spans="1:16" hidden="1" x14ac:dyDescent="0.25">
      <c r="A538" t="s">
        <v>440</v>
      </c>
      <c r="B538" t="str">
        <f t="shared" si="40"/>
        <v>Kēzhài Zhèn</v>
      </c>
      <c r="C538" t="str">
        <f t="shared" si="41"/>
        <v>Kēzhài Zhèn</v>
      </c>
      <c r="D538" t="s">
        <v>441</v>
      </c>
      <c r="E538" t="s">
        <v>213</v>
      </c>
      <c r="F538" t="str">
        <f t="shared" si="42"/>
        <v>柯寨镇, 陇西县, 定西市, 甘肃省</v>
      </c>
      <c r="G538">
        <v>11289</v>
      </c>
      <c r="H538" t="s">
        <v>20</v>
      </c>
      <c r="I538" t="s">
        <v>26</v>
      </c>
      <c r="J538">
        <f>VLOOKUP(F538,[1]!china_towns_second__2[[Column1]:[Y]],3,FALSE)</f>
        <v>35.130848692243099</v>
      </c>
      <c r="K538">
        <f>VLOOKUP(F538,[1]!china_towns_second__2[[Column1]:[Y]],2,FALSE)</f>
        <v>104.4840102</v>
      </c>
      <c r="L538" t="s">
        <v>3753</v>
      </c>
      <c r="M538" t="str">
        <f>VLOOKUP(I538,CHOOSE({1,2},Table11[Native],Table11[Name]),2,0)</f>
        <v>Lŏngxī Xiàn</v>
      </c>
      <c r="N538" t="str">
        <f>VLOOKUP(H538,CHOOSE({1,2},Table11[Native],Table11[Name]),2,0)</f>
        <v>Dìngxī Shì</v>
      </c>
      <c r="O538" t="str">
        <f t="shared" si="43"/>
        <v>Kezhai Zhen (Dìngxī Shì)</v>
      </c>
      <c r="P538" t="str">
        <f t="shared" si="44"/>
        <v>Kezhai Zhen (Dìngxī Shì)</v>
      </c>
    </row>
    <row r="539" spans="1:16" hidden="1" x14ac:dyDescent="0.25">
      <c r="A539" t="s">
        <v>1129</v>
      </c>
      <c r="B539" t="str">
        <f t="shared" si="40"/>
        <v>Kŏngjiāyá Jiēdào</v>
      </c>
      <c r="C539" t="str">
        <f t="shared" si="41"/>
        <v>Kŏngjiāyá Jiēdào</v>
      </c>
      <c r="D539" t="s">
        <v>1130</v>
      </c>
      <c r="E539" t="s">
        <v>231</v>
      </c>
      <c r="F539" t="str">
        <f t="shared" si="42"/>
        <v>孔家崖街道, 安宁区, 兰州市, 甘肃省</v>
      </c>
      <c r="G539">
        <v>28422</v>
      </c>
      <c r="H539" t="s">
        <v>78</v>
      </c>
      <c r="I539" t="s">
        <v>80</v>
      </c>
      <c r="J539">
        <f>VLOOKUP(F539,[1]!china_towns_second__2[[Column1]:[Y]],3,FALSE)</f>
        <v>36.097475589864999</v>
      </c>
      <c r="K539">
        <f>VLOOKUP(F539,[1]!china_towns_second__2[[Column1]:[Y]],2,FALSE)</f>
        <v>103.71829649999999</v>
      </c>
      <c r="L539" t="s">
        <v>4068</v>
      </c>
      <c r="M539" t="str">
        <f>VLOOKUP(I539,CHOOSE({1,2},Table11[Native],Table11[Name]),2,0)</f>
        <v>Ānníng Qū</v>
      </c>
      <c r="N539" t="str">
        <f>VLOOKUP(H539,CHOOSE({1,2},Table11[Native],Table11[Name]),2,0)</f>
        <v>Lánzhōu Shì</v>
      </c>
      <c r="O539" t="str">
        <f t="shared" si="43"/>
        <v>Kongjiaya Jiedao (Lánzhōu Shì)</v>
      </c>
      <c r="P539" t="str">
        <f t="shared" si="44"/>
        <v>Kongjiaya Jiedao (Lánzhōu Shì)</v>
      </c>
    </row>
    <row r="540" spans="1:16" hidden="1" x14ac:dyDescent="0.25">
      <c r="A540" t="s">
        <v>1956</v>
      </c>
      <c r="B540" t="str">
        <f t="shared" si="40"/>
        <v>Kōngtóng Zhèn</v>
      </c>
      <c r="C540" t="str">
        <f t="shared" si="41"/>
        <v>Kōngtóng Zhèn</v>
      </c>
      <c r="D540" t="s">
        <v>1957</v>
      </c>
      <c r="E540" t="s">
        <v>213</v>
      </c>
      <c r="F540" t="str">
        <f t="shared" si="42"/>
        <v>崆峒镇, 崆峒区, 平凉市, 甘肃省</v>
      </c>
      <c r="G540">
        <v>19362</v>
      </c>
      <c r="H540" t="s">
        <v>136</v>
      </c>
      <c r="I540" t="s">
        <v>145</v>
      </c>
      <c r="J540">
        <f>VLOOKUP(F540,[1]!china_towns_second__2[[Column1]:[Y]],3,FALSE)</f>
        <v>35.526928501972897</v>
      </c>
      <c r="K540">
        <f>VLOOKUP(F540,[1]!china_towns_second__2[[Column1]:[Y]],2,FALSE)</f>
        <v>106.5542006</v>
      </c>
      <c r="L540" t="s">
        <v>4458</v>
      </c>
      <c r="M540" t="str">
        <f>VLOOKUP(I540,CHOOSE({1,2},Table11[Native],Table11[Name]),2,0)</f>
        <v>Kōngtóng Qū</v>
      </c>
      <c r="N540" t="str">
        <f>VLOOKUP(H540,CHOOSE({1,2},Table11[Native],Table11[Name]),2,0)</f>
        <v>Píngliáng Shì</v>
      </c>
      <c r="O540" t="str">
        <f t="shared" si="43"/>
        <v>Kongtong Zhen (Píngliáng Shì)</v>
      </c>
      <c r="P540" t="str">
        <f t="shared" si="44"/>
        <v>Kongtong Zhen (Píngliáng Shì)</v>
      </c>
    </row>
    <row r="541" spans="1:16" hidden="1" x14ac:dyDescent="0.25">
      <c r="A541" t="s">
        <v>1648</v>
      </c>
      <c r="B541" t="str">
        <f t="shared" si="40"/>
        <v>Kŏutóubà Xiāng</v>
      </c>
      <c r="C541" t="str">
        <f t="shared" si="41"/>
        <v>Kŏutóubà Xiāng</v>
      </c>
      <c r="D541" t="s">
        <v>1649</v>
      </c>
      <c r="E541" t="s">
        <v>216</v>
      </c>
      <c r="F541" t="str">
        <f t="shared" si="42"/>
        <v>口头坝乡, 文县, 陇南市, 甘肃省</v>
      </c>
      <c r="G541">
        <v>6808</v>
      </c>
      <c r="H541" t="s">
        <v>116</v>
      </c>
      <c r="I541" t="s">
        <v>130</v>
      </c>
      <c r="J541" t="e">
        <f>VLOOKUP(F541,[1]!china_towns_second__2[[Column1]:[Y]],3,FALSE)</f>
        <v>#N/A</v>
      </c>
      <c r="K541" t="e">
        <f>VLOOKUP(F541,[1]!china_towns_second__2[[Column1]:[Y]],2,FALSE)</f>
        <v>#N/A</v>
      </c>
      <c r="L541" t="s">
        <v>4317</v>
      </c>
      <c r="M541" t="str">
        <f>VLOOKUP(I541,CHOOSE({1,2},Table11[Native],Table11[Name]),2,0)</f>
        <v>Wén Xiàn</v>
      </c>
      <c r="N541" t="str">
        <f>VLOOKUP(H541,CHOOSE({1,2},Table11[Native],Table11[Name]),2,0)</f>
        <v>Lŏngnán Shì</v>
      </c>
      <c r="O541" t="str">
        <f t="shared" si="43"/>
        <v>Koutouba Xiang (Lŏngnán Shì)</v>
      </c>
      <c r="P541" t="str">
        <f t="shared" si="44"/>
        <v>Koutouba Xiang (Lŏngnán Shì)</v>
      </c>
    </row>
    <row r="542" spans="1:16" hidden="1" x14ac:dyDescent="0.25">
      <c r="A542" t="s">
        <v>1650</v>
      </c>
      <c r="B542" t="str">
        <f t="shared" si="40"/>
        <v>Kuānchuān Zhèn</v>
      </c>
      <c r="C542" t="str">
        <f t="shared" si="41"/>
        <v>Kuānchuān Zhèn</v>
      </c>
      <c r="D542" t="s">
        <v>1651</v>
      </c>
      <c r="E542" t="s">
        <v>213</v>
      </c>
      <c r="F542" t="str">
        <f t="shared" si="42"/>
        <v>宽川镇, 礼县, 陇南市, 甘肃省</v>
      </c>
      <c r="G542">
        <v>27438</v>
      </c>
      <c r="H542" t="s">
        <v>116</v>
      </c>
      <c r="I542" t="s">
        <v>126</v>
      </c>
      <c r="J542">
        <f>VLOOKUP(F542,[1]!china_towns_second__2[[Column1]:[Y]],3,FALSE)</f>
        <v>34.1632537412383</v>
      </c>
      <c r="K542">
        <f>VLOOKUP(F542,[1]!china_towns_second__2[[Column1]:[Y]],2,FALSE)</f>
        <v>105.50561999999999</v>
      </c>
      <c r="L542" t="s">
        <v>4318</v>
      </c>
      <c r="M542" t="str">
        <f>VLOOKUP(I542,CHOOSE({1,2},Table11[Native],Table11[Name]),2,0)</f>
        <v>Lĭ Xiàn</v>
      </c>
      <c r="N542" t="str">
        <f>VLOOKUP(H542,CHOOSE({1,2},Table11[Native],Table11[Name]),2,0)</f>
        <v>Lŏngnán Shì</v>
      </c>
      <c r="O542" t="str">
        <f t="shared" si="43"/>
        <v>Kuanchuan Zhen (Lŏngnán Shì)</v>
      </c>
      <c r="P542" t="str">
        <f t="shared" si="44"/>
        <v>Kuanchuan Zhen (Lŏngnán Shì)</v>
      </c>
    </row>
    <row r="543" spans="1:16" hidden="1" x14ac:dyDescent="0.25">
      <c r="A543" t="s">
        <v>1131</v>
      </c>
      <c r="B543" t="str">
        <f t="shared" si="40"/>
        <v>Kuàngqū Jiēdào</v>
      </c>
      <c r="C543" t="str">
        <f t="shared" si="41"/>
        <v>Kuàngqū Jiēdào</v>
      </c>
      <c r="D543" t="s">
        <v>1132</v>
      </c>
      <c r="E543" t="s">
        <v>231</v>
      </c>
      <c r="F543" t="str">
        <f t="shared" si="42"/>
        <v>矿区街道, 红古区, 兰州市, 甘肃省</v>
      </c>
      <c r="G543">
        <v>6357</v>
      </c>
      <c r="H543" t="s">
        <v>78</v>
      </c>
      <c r="I543" t="s">
        <v>86</v>
      </c>
      <c r="J543">
        <f>VLOOKUP(F543,[1]!china_towns_second__2[[Column1]:[Y]],3,FALSE)</f>
        <v>36.404902662053601</v>
      </c>
      <c r="K543">
        <f>VLOOKUP(F543,[1]!china_towns_second__2[[Column1]:[Y]],2,FALSE)</f>
        <v>102.88480250000001</v>
      </c>
      <c r="L543" t="s">
        <v>4069</v>
      </c>
      <c r="M543" t="str">
        <f>VLOOKUP(I543,CHOOSE({1,2},Table11[Native],Table11[Name]),2,0)</f>
        <v>Hónggŭ Qū</v>
      </c>
      <c r="N543" t="str">
        <f>VLOOKUP(H543,CHOOSE({1,2},Table11[Native],Table11[Name]),2,0)</f>
        <v>Lánzhōu Shì</v>
      </c>
      <c r="O543" t="str">
        <f t="shared" si="43"/>
        <v>Kuangqu Jiedao (Lánzhōu Shì)</v>
      </c>
      <c r="P543" t="str">
        <f t="shared" si="44"/>
        <v>Kuangqu Jiedao (Lánzhōu Shì)</v>
      </c>
    </row>
    <row r="544" spans="1:16" hidden="1" x14ac:dyDescent="0.25">
      <c r="A544" t="s">
        <v>1133</v>
      </c>
      <c r="B544" t="str">
        <f t="shared" si="40"/>
        <v>Kŭshuĭ Zhèn</v>
      </c>
      <c r="C544" t="str">
        <f t="shared" si="41"/>
        <v>Kŭshuĭ Zhèn</v>
      </c>
      <c r="D544" t="s">
        <v>1134</v>
      </c>
      <c r="E544" t="s">
        <v>213</v>
      </c>
      <c r="F544" t="str">
        <f t="shared" si="42"/>
        <v>苦水镇, 永登县, 兰州市, 甘肃省</v>
      </c>
      <c r="G544">
        <v>22453</v>
      </c>
      <c r="H544" t="s">
        <v>78</v>
      </c>
      <c r="I544" t="s">
        <v>93</v>
      </c>
      <c r="J544">
        <f>VLOOKUP(F544,[1]!china_towns_second__2[[Column1]:[Y]],3,FALSE)</f>
        <v>36.287371537266502</v>
      </c>
      <c r="K544">
        <f>VLOOKUP(F544,[1]!china_towns_second__2[[Column1]:[Y]],2,FALSE)</f>
        <v>103.3710107</v>
      </c>
      <c r="L544" t="s">
        <v>4070</v>
      </c>
      <c r="M544" t="str">
        <f>VLOOKUP(I544,CHOOSE({1,2},Table11[Native],Table11[Name]),2,0)</f>
        <v>Yŏngdēng Xiàn</v>
      </c>
      <c r="N544" t="str">
        <f>VLOOKUP(H544,CHOOSE({1,2},Table11[Native],Table11[Name]),2,0)</f>
        <v>Lánzhōu Shì</v>
      </c>
      <c r="O544" t="str">
        <f t="shared" si="43"/>
        <v>Kushui Zhen (Lánzhōu Shì)</v>
      </c>
      <c r="P544" t="str">
        <f t="shared" si="44"/>
        <v>Kushui Zhen (Lánzhōu Shì)</v>
      </c>
    </row>
    <row r="545" spans="1:16" hidden="1" x14ac:dyDescent="0.25">
      <c r="A545" t="s">
        <v>705</v>
      </c>
      <c r="B545" t="str">
        <f t="shared" si="40"/>
        <v>Lābŭléng Zhèn</v>
      </c>
      <c r="C545" t="str">
        <f t="shared" si="41"/>
        <v>Lābŭléng Zhèn</v>
      </c>
      <c r="D545" t="s">
        <v>706</v>
      </c>
      <c r="E545" t="s">
        <v>213</v>
      </c>
      <c r="F545" t="str">
        <f t="shared" si="42"/>
        <v>拉卜楞镇, 夏河县, 甘南藏族自治州, 甘肃省</v>
      </c>
      <c r="G545">
        <v>22970</v>
      </c>
      <c r="H545" t="s">
        <v>37</v>
      </c>
      <c r="I545" t="s">
        <v>49</v>
      </c>
      <c r="J545">
        <f>VLOOKUP(F545,[1]!china_towns_second__2[[Column1]:[Y]],3,FALSE)</f>
        <v>35.174543491280602</v>
      </c>
      <c r="K545">
        <f>VLOOKUP(F545,[1]!china_towns_second__2[[Column1]:[Y]],2,FALSE)</f>
        <v>102.5269852</v>
      </c>
      <c r="L545" t="s">
        <v>3870</v>
      </c>
      <c r="M545" t="str">
        <f>VLOOKUP(I545,CHOOSE({1,2},Table11[Native],Table11[Name]),2,0)</f>
        <v>Xiàhé Xiàn</v>
      </c>
      <c r="N545" t="str">
        <f>VLOOKUP(H545,CHOOSE({1,2},Table11[Native],Table11[Name]),2,0)</f>
        <v>Gānnán Zàngzú Zìzhìzhōu</v>
      </c>
      <c r="O545" t="str">
        <f t="shared" si="43"/>
        <v>Labuleng Zhen (Gānnán Zàngzú Zìzhìzhōu)</v>
      </c>
      <c r="P545" t="str">
        <f t="shared" si="44"/>
        <v>Labuleng Zhen (Gānnán Zàngzú Zìzhìzhōu)</v>
      </c>
    </row>
    <row r="546" spans="1:16" hidden="1" x14ac:dyDescent="0.25">
      <c r="A546" t="s">
        <v>1135</v>
      </c>
      <c r="B546" t="str">
        <f t="shared" si="40"/>
        <v>Láizĭbăo Xiāng</v>
      </c>
      <c r="C546" t="str">
        <f t="shared" si="41"/>
        <v>Láizĭbăo Xiāng</v>
      </c>
      <c r="D546" t="s">
        <v>1136</v>
      </c>
      <c r="E546" t="s">
        <v>216</v>
      </c>
      <c r="F546" t="str">
        <f t="shared" si="42"/>
        <v>来紫堡乡, 榆中县, 兰州市, 甘肃省</v>
      </c>
      <c r="G546">
        <v>19171</v>
      </c>
      <c r="H546" t="s">
        <v>78</v>
      </c>
      <c r="I546" t="s">
        <v>95</v>
      </c>
      <c r="J546" t="e">
        <f>VLOOKUP(F546,[1]!china_towns_second__2[[Column1]:[Y]],3,FALSE)</f>
        <v>#N/A</v>
      </c>
      <c r="K546" t="e">
        <f>VLOOKUP(F546,[1]!china_towns_second__2[[Column1]:[Y]],2,FALSE)</f>
        <v>#N/A</v>
      </c>
      <c r="L546" t="s">
        <v>4071</v>
      </c>
      <c r="M546" t="str">
        <f>VLOOKUP(I546,CHOOSE({1,2},Table11[Native],Table11[Name]),2,0)</f>
        <v>Yúzhōng Xiàn</v>
      </c>
      <c r="N546" t="str">
        <f>VLOOKUP(H546,CHOOSE({1,2},Table11[Native],Table11[Name]),2,0)</f>
        <v>Lánzhōu Shì</v>
      </c>
      <c r="O546" t="str">
        <f t="shared" si="43"/>
        <v>Laizibao Xiang (Lánzhōu Shì)</v>
      </c>
      <c r="P546" t="str">
        <f t="shared" si="44"/>
        <v>Laizibao Xiang (Lánzhōu Shì)</v>
      </c>
    </row>
    <row r="547" spans="1:16" hidden="1" x14ac:dyDescent="0.25">
      <c r="A547" t="s">
        <v>707</v>
      </c>
      <c r="B547" t="str">
        <f t="shared" si="40"/>
        <v>Lángmùsì Zhèn</v>
      </c>
      <c r="C547" t="str">
        <f t="shared" si="41"/>
        <v>Lángmùsì Zhèn</v>
      </c>
      <c r="D547" t="s">
        <v>708</v>
      </c>
      <c r="E547" t="s">
        <v>213</v>
      </c>
      <c r="F547" t="str">
        <f t="shared" si="42"/>
        <v>郎木寺镇, 碌曲县, 甘南藏族自治州, 甘肃省</v>
      </c>
      <c r="G547">
        <v>5054</v>
      </c>
      <c r="H547" t="s">
        <v>37</v>
      </c>
      <c r="I547" t="s">
        <v>45</v>
      </c>
      <c r="J547">
        <f>VLOOKUP(F547,[1]!china_towns_second__2[[Column1]:[Y]],3,FALSE)</f>
        <v>34.113560300908198</v>
      </c>
      <c r="K547">
        <f>VLOOKUP(F547,[1]!china_towns_second__2[[Column1]:[Y]],2,FALSE)</f>
        <v>102.4685446</v>
      </c>
      <c r="L547" t="s">
        <v>3871</v>
      </c>
      <c r="M547" t="str">
        <f>VLOOKUP(I547,CHOOSE({1,2},Table11[Native],Table11[Name]),2,0)</f>
        <v>Lùqŭ Xiàn</v>
      </c>
      <c r="N547" t="str">
        <f>VLOOKUP(H547,CHOOSE({1,2},Table11[Native],Table11[Name]),2,0)</f>
        <v>Gānnán Zàngzú Zìzhìzhōu</v>
      </c>
      <c r="O547" t="str">
        <f t="shared" si="43"/>
        <v>Langmusi Zhen (Gānnán Zàngzú Zìzhìzhōu)</v>
      </c>
      <c r="P547" t="str">
        <f t="shared" si="44"/>
        <v>Langmusi Zhen (Gānnán Zàngzú Zìzhìzhōu)</v>
      </c>
    </row>
    <row r="548" spans="1:16" hidden="1" x14ac:dyDescent="0.25">
      <c r="A548" t="s">
        <v>2165</v>
      </c>
      <c r="B548" t="str">
        <f t="shared" si="40"/>
        <v>Lăochéng Zhèn</v>
      </c>
      <c r="C548" t="str">
        <f t="shared" si="41"/>
        <v>Lăochéng Zhèn</v>
      </c>
      <c r="D548" t="s">
        <v>2166</v>
      </c>
      <c r="E548" t="s">
        <v>213</v>
      </c>
      <c r="F548" t="str">
        <f t="shared" si="42"/>
        <v>老城镇, 合水县, 庆阳市, 甘肃省</v>
      </c>
      <c r="G548">
        <v>9994</v>
      </c>
      <c r="H548" t="s">
        <v>151</v>
      </c>
      <c r="I548" t="s">
        <v>153</v>
      </c>
      <c r="J548">
        <f>VLOOKUP(F548,[1]!china_towns_second__2[[Column1]:[Y]],3,FALSE)</f>
        <v>36.082459890937798</v>
      </c>
      <c r="K548">
        <f>VLOOKUP(F548,[1]!china_towns_second__2[[Column1]:[Y]],2,FALSE)</f>
        <v>108.1357817</v>
      </c>
      <c r="L548" t="s">
        <v>4556</v>
      </c>
      <c r="M548" t="str">
        <f>VLOOKUP(I548,CHOOSE({1,2},Table11[Native],Table11[Name]),2,0)</f>
        <v>Héshuĭ Xiàn</v>
      </c>
      <c r="N548" t="str">
        <f>VLOOKUP(H548,CHOOSE({1,2},Table11[Native],Table11[Name]),2,0)</f>
        <v>Qìngyáng Shì</v>
      </c>
      <c r="O548" t="str">
        <f t="shared" si="43"/>
        <v>Laocheng Zhen (Qìngyáng Shì)</v>
      </c>
      <c r="P548" t="str">
        <f t="shared" si="44"/>
        <v>Laocheng Zhen (Qìngyáng Shì)</v>
      </c>
    </row>
    <row r="549" spans="1:16" hidden="1" x14ac:dyDescent="0.25">
      <c r="A549" t="s">
        <v>2774</v>
      </c>
      <c r="B549" t="str">
        <f t="shared" si="40"/>
        <v>Lăojūn Xiāng</v>
      </c>
      <c r="C549" t="str">
        <f t="shared" si="41"/>
        <v>Lăojūn Xiāng</v>
      </c>
      <c r="D549" t="s">
        <v>2775</v>
      </c>
      <c r="E549" t="s">
        <v>216</v>
      </c>
      <c r="F549" t="str">
        <f t="shared" si="42"/>
        <v>老军乡, 山丹县, 张掖市, 甘肃省</v>
      </c>
      <c r="G549">
        <v>4473</v>
      </c>
      <c r="H549" t="s">
        <v>194</v>
      </c>
      <c r="I549" t="s">
        <v>204</v>
      </c>
      <c r="J549" t="e">
        <f>VLOOKUP(F549,[1]!china_towns_second__2[[Column1]:[Y]],3,FALSE)</f>
        <v>#N/A</v>
      </c>
      <c r="K549" t="e">
        <f>VLOOKUP(F549,[1]!china_towns_second__2[[Column1]:[Y]],2,FALSE)</f>
        <v>#N/A</v>
      </c>
      <c r="L549" t="s">
        <v>4848</v>
      </c>
      <c r="M549" t="str">
        <f>VLOOKUP(I549,CHOOSE({1,2},Table11[Native],Table11[Name]),2,0)</f>
        <v>Shāndān Xiàn</v>
      </c>
      <c r="N549" t="str">
        <f>VLOOKUP(H549,CHOOSE({1,2},Table11[Native],Table11[Name]),2,0)</f>
        <v>Zhāngyè Shì</v>
      </c>
      <c r="O549" t="str">
        <f t="shared" si="43"/>
        <v>Laojun Xiang (Zhāngyè Shì)</v>
      </c>
      <c r="P549" t="str">
        <f t="shared" si="44"/>
        <v>Laojun Xiang (Zhāngyè Shì)</v>
      </c>
    </row>
    <row r="550" spans="1:16" hidden="1" x14ac:dyDescent="0.25">
      <c r="A550" t="s">
        <v>953</v>
      </c>
      <c r="B550" t="str">
        <f t="shared" si="40"/>
        <v>Lǎojūnmiào Zhèn [incl. Lǎoshì Qū, Dōngzhèn Jiēdào, Qīngquán Xiāng]</v>
      </c>
      <c r="C550" t="str">
        <f t="shared" si="41"/>
        <v>Lǎojūnmiào Zhèn [incl. Lǎoshì Qū, Dōngzhèn Jiēdào, Qīngquán Xiāng]</v>
      </c>
      <c r="D550" t="s">
        <v>954</v>
      </c>
      <c r="E550" t="s">
        <v>231</v>
      </c>
      <c r="F550" t="str">
        <f t="shared" si="42"/>
        <v>老君庙镇, 玉门市, 酒泉市, 甘肃省</v>
      </c>
      <c r="G550">
        <v>26710</v>
      </c>
      <c r="H550" t="s">
        <v>63</v>
      </c>
      <c r="I550" t="s">
        <v>76</v>
      </c>
      <c r="J550" t="e">
        <f>VLOOKUP(F550,[1]!china_towns_second__2[[Column1]:[Y]],3,FALSE)</f>
        <v>#N/A</v>
      </c>
      <c r="K550" t="e">
        <f>VLOOKUP(F550,[1]!china_towns_second__2[[Column1]:[Y]],2,FALSE)</f>
        <v>#N/A</v>
      </c>
      <c r="L550" t="s">
        <v>3985</v>
      </c>
      <c r="M550" t="str">
        <f>VLOOKUP(I550,CHOOSE({1,2},Table11[Native],Table11[Name]),2,0)</f>
        <v>Yùmén Shì</v>
      </c>
      <c r="N550" t="str">
        <f>VLOOKUP(H550,CHOOSE({1,2},Table11[Native],Table11[Name]),2,0)</f>
        <v>Jiŭquán Shì</v>
      </c>
      <c r="O550" t="str">
        <f t="shared" si="43"/>
        <v>Laojunmiao Zhen [incl. Laoshi Qu, Dongzhen Jiedao, Qingquan Xiang] (Jiŭquán Shì)</v>
      </c>
      <c r="P550" t="str">
        <f t="shared" si="44"/>
        <v>Laojunmiao Zhen [incl. Laoshi Qu, Dongzhen Jiedao, Qingquan Xiang] (Jiŭquán Shì)</v>
      </c>
    </row>
    <row r="551" spans="1:16" hidden="1" x14ac:dyDescent="0.25">
      <c r="A551" t="s">
        <v>280</v>
      </c>
      <c r="B551" t="str">
        <f t="shared" si="40"/>
        <v>Lăojūnpō Zhèn</v>
      </c>
      <c r="C551" t="str">
        <f t="shared" si="41"/>
        <v>Lăojūnpō Zhèn</v>
      </c>
      <c r="D551" t="s">
        <v>281</v>
      </c>
      <c r="E551" t="s">
        <v>213</v>
      </c>
      <c r="F551" t="str">
        <f t="shared" si="42"/>
        <v>老君坡镇, 会宁县, 白银市, 甘肃省</v>
      </c>
      <c r="G551">
        <v>21097</v>
      </c>
      <c r="H551" t="s">
        <v>6</v>
      </c>
      <c r="I551" t="s">
        <v>12</v>
      </c>
      <c r="J551">
        <f>VLOOKUP(F551,[1]!china_towns_second__2[[Column1]:[Y]],3,FALSE)</f>
        <v>35.763130956747801</v>
      </c>
      <c r="K551">
        <f>VLOOKUP(F551,[1]!china_towns_second__2[[Column1]:[Y]],2,FALSE)</f>
        <v>105.38006470000001</v>
      </c>
      <c r="L551" t="s">
        <v>3678</v>
      </c>
      <c r="M551" t="str">
        <f>VLOOKUP(I551,CHOOSE({1,2},Table11[Native],Table11[Name]),2,0)</f>
        <v>Huìníng Xiàn</v>
      </c>
      <c r="N551" t="str">
        <f>VLOOKUP(H551,CHOOSE({1,2},Table11[Native],Table11[Name]),2,0)</f>
        <v>Báiyín Shì</v>
      </c>
      <c r="O551" t="str">
        <f t="shared" si="43"/>
        <v>Laojunpo Zhen (Báiyín Shì)</v>
      </c>
      <c r="P551" t="str">
        <f t="shared" si="44"/>
        <v>Laojunpo Zhen (Báiyín Shì)</v>
      </c>
    </row>
    <row r="552" spans="1:16" hidden="1" x14ac:dyDescent="0.25">
      <c r="A552" t="s">
        <v>709</v>
      </c>
      <c r="B552" t="str">
        <f t="shared" si="40"/>
        <v>Lārénguān Xiāng</v>
      </c>
      <c r="C552" t="str">
        <f t="shared" si="41"/>
        <v>Lārénguān Xiāng</v>
      </c>
      <c r="D552" t="s">
        <v>710</v>
      </c>
      <c r="E552" t="s">
        <v>216</v>
      </c>
      <c r="F552" t="str">
        <f t="shared" si="42"/>
        <v>拉仁关乡, 碌曲县, 甘南藏族自治州, 甘肃省</v>
      </c>
      <c r="G552">
        <v>2870</v>
      </c>
      <c r="H552" t="s">
        <v>37</v>
      </c>
      <c r="I552" t="s">
        <v>45</v>
      </c>
      <c r="J552" t="e">
        <f>VLOOKUP(F552,[1]!china_towns_second__2[[Column1]:[Y]],3,FALSE)</f>
        <v>#N/A</v>
      </c>
      <c r="K552" t="e">
        <f>VLOOKUP(F552,[1]!china_towns_second__2[[Column1]:[Y]],2,FALSE)</f>
        <v>#N/A</v>
      </c>
      <c r="L552" t="s">
        <v>3872</v>
      </c>
      <c r="M552" t="str">
        <f>VLOOKUP(I552,CHOOSE({1,2},Table11[Native],Table11[Name]),2,0)</f>
        <v>Lùqŭ Xiàn</v>
      </c>
      <c r="N552" t="str">
        <f>VLOOKUP(H552,CHOOSE({1,2},Table11[Native],Table11[Name]),2,0)</f>
        <v>Gānnán Zàngzú Zìzhìzhōu</v>
      </c>
      <c r="O552" t="str">
        <f t="shared" si="43"/>
        <v>Larenguan Xiang (Gānnán Zàngzú Zìzhìzhōu)</v>
      </c>
      <c r="P552" t="str">
        <f t="shared" si="44"/>
        <v>Larenguan Xiang (Gānnán Zàngzú Zìzhìzhōu)</v>
      </c>
    </row>
    <row r="553" spans="1:16" hidden="1" x14ac:dyDescent="0.25">
      <c r="A553" t="s">
        <v>711</v>
      </c>
      <c r="B553" t="str">
        <f t="shared" si="40"/>
        <v>Làzikŏu Zhèn</v>
      </c>
      <c r="C553" t="str">
        <f t="shared" si="41"/>
        <v>Làzikŏu Zhèn</v>
      </c>
      <c r="D553" t="s">
        <v>712</v>
      </c>
      <c r="E553" t="s">
        <v>213</v>
      </c>
      <c r="F553" t="str">
        <f t="shared" si="42"/>
        <v>腊子口镇, 迭部县, 甘南藏族自治州, 甘肃省</v>
      </c>
      <c r="G553">
        <v>3331</v>
      </c>
      <c r="H553" t="s">
        <v>37</v>
      </c>
      <c r="I553" t="s">
        <v>38</v>
      </c>
      <c r="J553">
        <f>VLOOKUP(F553,[1]!china_towns_second__2[[Column1]:[Y]],3,FALSE)</f>
        <v>34.159925381101303</v>
      </c>
      <c r="K553">
        <f>VLOOKUP(F553,[1]!china_towns_second__2[[Column1]:[Y]],2,FALSE)</f>
        <v>103.8722132</v>
      </c>
      <c r="L553" t="s">
        <v>3873</v>
      </c>
      <c r="M553" t="str">
        <f>VLOOKUP(I553,CHOOSE({1,2},Table11[Native],Table11[Name]),2,0)</f>
        <v>Diébù Xiàn</v>
      </c>
      <c r="N553" t="str">
        <f>VLOOKUP(H553,CHOOSE({1,2},Table11[Native],Table11[Name]),2,0)</f>
        <v>Gānnán Zàngzú Zìzhìzhōu</v>
      </c>
      <c r="O553" t="str">
        <f t="shared" si="43"/>
        <v>Lazikou Zhen (Gānnán Zàngzú Zìzhìzhōu)</v>
      </c>
      <c r="P553" t="str">
        <f t="shared" si="44"/>
        <v>Lazikou Zhen (Gānnán Zàngzú Zìzhìzhōu)</v>
      </c>
    </row>
    <row r="554" spans="1:16" hidden="1" x14ac:dyDescent="0.25">
      <c r="A554" t="s">
        <v>1652</v>
      </c>
      <c r="B554" t="str">
        <f t="shared" si="40"/>
        <v>Léibà Zhèn</v>
      </c>
      <c r="C554" t="str">
        <f t="shared" si="41"/>
        <v>Léibà Zhèn</v>
      </c>
      <c r="D554" t="s">
        <v>1653</v>
      </c>
      <c r="E554" t="s">
        <v>213</v>
      </c>
      <c r="F554" t="str">
        <f t="shared" si="42"/>
        <v>雷坝镇, 礼县, 陇南市, 甘肃省</v>
      </c>
      <c r="G554">
        <v>9217</v>
      </c>
      <c r="H554" t="s">
        <v>116</v>
      </c>
      <c r="I554" t="s">
        <v>126</v>
      </c>
      <c r="J554">
        <f>VLOOKUP(F554,[1]!china_towns_second__2[[Column1]:[Y]],3,FALSE)</f>
        <v>33.834747627583198</v>
      </c>
      <c r="K554">
        <f>VLOOKUP(F554,[1]!china_towns_second__2[[Column1]:[Y]],2,FALSE)</f>
        <v>105.0685258</v>
      </c>
      <c r="L554" t="s">
        <v>4319</v>
      </c>
      <c r="M554" t="str">
        <f>VLOOKUP(I554,CHOOSE({1,2},Table11[Native],Table11[Name]),2,0)</f>
        <v>Lĭ Xiàn</v>
      </c>
      <c r="N554" t="str">
        <f>VLOOKUP(H554,CHOOSE({1,2},Table11[Native],Table11[Name]),2,0)</f>
        <v>Lŏngnán Shì</v>
      </c>
      <c r="O554" t="str">
        <f t="shared" si="43"/>
        <v>Leiba Zhen (Lŏngnán Shì)</v>
      </c>
      <c r="P554" t="str">
        <f t="shared" si="44"/>
        <v>Leiba Zhen (Lŏngnán Shì)</v>
      </c>
    </row>
    <row r="555" spans="1:16" hidden="1" x14ac:dyDescent="0.25">
      <c r="A555" t="s">
        <v>1958</v>
      </c>
      <c r="B555" t="str">
        <f t="shared" si="40"/>
        <v>Léidà Zhèn</v>
      </c>
      <c r="C555" t="str">
        <f t="shared" si="41"/>
        <v>Léidà Zhèn</v>
      </c>
      <c r="D555" t="s">
        <v>1959</v>
      </c>
      <c r="E555" t="s">
        <v>213</v>
      </c>
      <c r="F555" t="str">
        <f t="shared" si="42"/>
        <v>雷大镇, 静宁县, 平凉市, 甘肃省</v>
      </c>
      <c r="G555">
        <v>18570</v>
      </c>
      <c r="H555" t="s">
        <v>136</v>
      </c>
      <c r="I555" t="s">
        <v>143</v>
      </c>
      <c r="J555">
        <f>VLOOKUP(F555,[1]!china_towns_second__2[[Column1]:[Y]],3,FALSE)</f>
        <v>35.286593761346197</v>
      </c>
      <c r="K555">
        <f>VLOOKUP(F555,[1]!china_towns_second__2[[Column1]:[Y]],2,FALSE)</f>
        <v>105.78812979999999</v>
      </c>
      <c r="L555" t="s">
        <v>4459</v>
      </c>
      <c r="M555" t="str">
        <f>VLOOKUP(I555,CHOOSE({1,2},Table11[Native],Table11[Name]),2,0)</f>
        <v>Jìngníng Xiàn</v>
      </c>
      <c r="N555" t="str">
        <f>VLOOKUP(H555,CHOOSE({1,2},Table11[Native],Table11[Name]),2,0)</f>
        <v>Píngliáng Shì</v>
      </c>
      <c r="O555" t="str">
        <f t="shared" si="43"/>
        <v>Leida Zhen (Píngliáng Shì)</v>
      </c>
      <c r="P555" t="str">
        <f t="shared" si="44"/>
        <v>Leida Zhen (Píngliáng Shì)</v>
      </c>
    </row>
    <row r="556" spans="1:16" hidden="1" x14ac:dyDescent="0.25">
      <c r="A556" t="s">
        <v>1654</v>
      </c>
      <c r="B556" t="str">
        <f t="shared" si="40"/>
        <v>Léiwáng Xiāng</v>
      </c>
      <c r="C556" t="str">
        <f t="shared" si="41"/>
        <v>Léiwáng Xiāng</v>
      </c>
      <c r="D556" t="s">
        <v>1655</v>
      </c>
      <c r="E556" t="s">
        <v>216</v>
      </c>
      <c r="F556" t="str">
        <f t="shared" si="42"/>
        <v>雷王乡, 礼县, 陇南市, 甘肃省</v>
      </c>
      <c r="G556">
        <v>11143</v>
      </c>
      <c r="H556" t="s">
        <v>116</v>
      </c>
      <c r="I556" t="s">
        <v>126</v>
      </c>
      <c r="J556" t="e">
        <f>VLOOKUP(F556,[1]!china_towns_second__2[[Column1]:[Y]],3,FALSE)</f>
        <v>#N/A</v>
      </c>
      <c r="K556" t="e">
        <f>VLOOKUP(F556,[1]!china_towns_second__2[[Column1]:[Y]],2,FALSE)</f>
        <v>#N/A</v>
      </c>
      <c r="L556" t="s">
        <v>4320</v>
      </c>
      <c r="M556" t="str">
        <f>VLOOKUP(I556,CHOOSE({1,2},Table11[Native],Table11[Name]),2,0)</f>
        <v>Lĭ Xiàn</v>
      </c>
      <c r="N556" t="str">
        <f>VLOOKUP(H556,CHOOSE({1,2},Table11[Native],Table11[Name]),2,0)</f>
        <v>Lŏngnán Shì</v>
      </c>
      <c r="O556" t="str">
        <f t="shared" si="43"/>
        <v>Leiwang Xiang (Lŏngnán Shì)</v>
      </c>
      <c r="P556" t="str">
        <f t="shared" si="44"/>
        <v>Leiwang Xiang (Lŏngnán Shì)</v>
      </c>
    </row>
    <row r="557" spans="1:16" hidden="1" x14ac:dyDescent="0.25">
      <c r="A557" t="s">
        <v>713</v>
      </c>
      <c r="B557" t="str">
        <f t="shared" si="40"/>
        <v>Lèxiù Zhèn</v>
      </c>
      <c r="C557" t="str">
        <f t="shared" si="41"/>
        <v>Lèxiù Zhèn</v>
      </c>
      <c r="D557" t="s">
        <v>714</v>
      </c>
      <c r="E557" t="s">
        <v>213</v>
      </c>
      <c r="F557" t="str">
        <f t="shared" si="42"/>
        <v>勒秀镇, 合作市, 甘南藏族自治州, 甘肃省</v>
      </c>
      <c r="G557">
        <v>9057</v>
      </c>
      <c r="H557" t="s">
        <v>37</v>
      </c>
      <c r="I557" t="s">
        <v>41</v>
      </c>
      <c r="J557">
        <f>VLOOKUP(F557,[1]!china_towns_second__2[[Column1]:[Y]],3,FALSE)</f>
        <v>34.752157491377297</v>
      </c>
      <c r="K557">
        <f>VLOOKUP(F557,[1]!china_towns_second__2[[Column1]:[Y]],2,FALSE)</f>
        <v>103.0124888</v>
      </c>
      <c r="L557" t="s">
        <v>3874</v>
      </c>
      <c r="M557" t="str">
        <f>VLOOKUP(I557,CHOOSE({1,2},Table11[Native],Table11[Name]),2,0)</f>
        <v>Hézuò Shì</v>
      </c>
      <c r="N557" t="str">
        <f>VLOOKUP(H557,CHOOSE({1,2},Table11[Native],Table11[Name]),2,0)</f>
        <v>Gānnán Zàngzú Zìzhìzhōu</v>
      </c>
      <c r="O557" t="str">
        <f t="shared" si="43"/>
        <v>Lexiu Zhen (Gānnán Zàngzú Zìzhìzhōu)</v>
      </c>
      <c r="P557" t="str">
        <f t="shared" si="44"/>
        <v>Lexiu Zhen (Gānnán Zàngzú Zìzhìzhōu)</v>
      </c>
    </row>
    <row r="558" spans="1:16" hidden="1" x14ac:dyDescent="0.25">
      <c r="A558" t="s">
        <v>1137</v>
      </c>
      <c r="B558" t="str">
        <f t="shared" si="40"/>
        <v>Liánchéng Zhèn</v>
      </c>
      <c r="C558" t="str">
        <f t="shared" si="41"/>
        <v>Liánchéng Zhèn</v>
      </c>
      <c r="D558" t="s">
        <v>1138</v>
      </c>
      <c r="E558" t="s">
        <v>213</v>
      </c>
      <c r="F558" t="str">
        <f t="shared" si="42"/>
        <v>连城镇, 永登县, 兰州市, 甘肃省</v>
      </c>
      <c r="G558">
        <v>28929</v>
      </c>
      <c r="H558" t="s">
        <v>78</v>
      </c>
      <c r="I558" t="s">
        <v>93</v>
      </c>
      <c r="J558">
        <f>VLOOKUP(F558,[1]!china_towns_second__2[[Column1]:[Y]],3,FALSE)</f>
        <v>36.642125153285001</v>
      </c>
      <c r="K558">
        <f>VLOOKUP(F558,[1]!china_towns_second__2[[Column1]:[Y]],2,FALSE)</f>
        <v>102.767532</v>
      </c>
      <c r="L558" t="s">
        <v>4072</v>
      </c>
      <c r="M558" t="str">
        <f>VLOOKUP(I558,CHOOSE({1,2},Table11[Native],Table11[Name]),2,0)</f>
        <v>Yŏngdēng Xiàn</v>
      </c>
      <c r="N558" t="str">
        <f>VLOOKUP(H558,CHOOSE({1,2},Table11[Native],Table11[Name]),2,0)</f>
        <v>Lánzhōu Shì</v>
      </c>
      <c r="O558" t="str">
        <f t="shared" si="43"/>
        <v>Liancheng Zhen (Lánzhōu Shì)</v>
      </c>
      <c r="P558" t="str">
        <f t="shared" si="44"/>
        <v>Liancheng Zhen (Lánzhōu Shì)</v>
      </c>
    </row>
    <row r="559" spans="1:16" hidden="1" x14ac:dyDescent="0.25">
      <c r="A559" t="s">
        <v>1139</v>
      </c>
      <c r="B559" t="str">
        <f t="shared" si="40"/>
        <v>Liándā Zhèn</v>
      </c>
      <c r="C559" t="str">
        <f t="shared" si="41"/>
        <v>Liándā Zhèn</v>
      </c>
      <c r="D559" t="s">
        <v>1140</v>
      </c>
      <c r="E559" t="s">
        <v>213</v>
      </c>
      <c r="F559" t="str">
        <f t="shared" si="42"/>
        <v>连搭镇, 榆中县, 兰州市, 甘肃省</v>
      </c>
      <c r="G559">
        <v>27365</v>
      </c>
      <c r="H559" t="s">
        <v>78</v>
      </c>
      <c r="I559" t="s">
        <v>95</v>
      </c>
      <c r="J559">
        <f>VLOOKUP(F559,[1]!china_towns_second__2[[Column1]:[Y]],3,FALSE)</f>
        <v>35.901195900851697</v>
      </c>
      <c r="K559">
        <f>VLOOKUP(F559,[1]!china_towns_second__2[[Column1]:[Y]],2,FALSE)</f>
        <v>104.04994000000001</v>
      </c>
      <c r="L559" t="s">
        <v>4073</v>
      </c>
      <c r="M559" t="str">
        <f>VLOOKUP(I559,CHOOSE({1,2},Table11[Native],Table11[Name]),2,0)</f>
        <v>Yúzhōng Xiàn</v>
      </c>
      <c r="N559" t="str">
        <f>VLOOKUP(H559,CHOOSE({1,2},Table11[Native],Table11[Name]),2,0)</f>
        <v>Lánzhōu Shì</v>
      </c>
      <c r="O559" t="str">
        <f t="shared" si="43"/>
        <v>Lianda Zhen (Lánzhōu Shì)</v>
      </c>
      <c r="P559" t="str">
        <f t="shared" si="44"/>
        <v>Lianda Zhen (Lánzhōu Shì)</v>
      </c>
    </row>
    <row r="560" spans="1:16" hidden="1" x14ac:dyDescent="0.25">
      <c r="A560" t="s">
        <v>442</v>
      </c>
      <c r="B560" t="str">
        <f t="shared" si="40"/>
        <v>Lián'érwān Xiāng</v>
      </c>
      <c r="C560" t="str">
        <f t="shared" si="41"/>
        <v>Lián'érwān Xiāng</v>
      </c>
      <c r="D560" t="s">
        <v>443</v>
      </c>
      <c r="E560" t="s">
        <v>216</v>
      </c>
      <c r="F560" t="str">
        <f t="shared" si="42"/>
        <v>连儿湾乡, 临洮县, 定西市, 甘肃省</v>
      </c>
      <c r="G560">
        <v>15306</v>
      </c>
      <c r="H560" t="s">
        <v>20</v>
      </c>
      <c r="I560" t="s">
        <v>24</v>
      </c>
      <c r="J560" t="e">
        <f>VLOOKUP(F560,[1]!china_towns_second__2[[Column1]:[Y]],3,FALSE)</f>
        <v>#N/A</v>
      </c>
      <c r="K560" t="e">
        <f>VLOOKUP(F560,[1]!china_towns_second__2[[Column1]:[Y]],2,FALSE)</f>
        <v>#N/A</v>
      </c>
      <c r="L560" t="s">
        <v>3754</v>
      </c>
      <c r="M560" t="str">
        <f>VLOOKUP(I560,CHOOSE({1,2},Table11[Native],Table11[Name]),2,0)</f>
        <v>Líntáo Xiàn</v>
      </c>
      <c r="N560" t="str">
        <f>VLOOKUP(H560,CHOOSE({1,2},Table11[Native],Table11[Name]),2,0)</f>
        <v>Dìngxī Shì</v>
      </c>
      <c r="O560" t="str">
        <f t="shared" si="43"/>
        <v>Lian'erwan Xiang (Dìngxī Shì)</v>
      </c>
      <c r="P560" t="str">
        <f t="shared" si="44"/>
        <v>Lian'erwan Xiang (Dìngxī Shì)</v>
      </c>
    </row>
    <row r="561" spans="1:16" hidden="1" x14ac:dyDescent="0.25">
      <c r="A561" t="s">
        <v>444</v>
      </c>
      <c r="B561" t="str">
        <f t="shared" si="40"/>
        <v>Liánfēng Zhèn</v>
      </c>
      <c r="C561" t="str">
        <f t="shared" si="41"/>
        <v>Liánfēng Zhèn</v>
      </c>
      <c r="D561" t="s">
        <v>445</v>
      </c>
      <c r="E561" t="s">
        <v>213</v>
      </c>
      <c r="F561" t="str">
        <f t="shared" si="42"/>
        <v>莲峰镇, 渭源县, 定西市, 甘肃省</v>
      </c>
      <c r="G561">
        <v>41115</v>
      </c>
      <c r="H561" t="s">
        <v>20</v>
      </c>
      <c r="I561" t="s">
        <v>32</v>
      </c>
      <c r="J561">
        <f>VLOOKUP(F561,[1]!china_towns_second__2[[Column1]:[Y]],3,FALSE)</f>
        <v>34.997624221076798</v>
      </c>
      <c r="K561">
        <f>VLOOKUP(F561,[1]!china_towns_second__2[[Column1]:[Y]],2,FALSE)</f>
        <v>104.256675</v>
      </c>
      <c r="L561" t="s">
        <v>3755</v>
      </c>
      <c r="M561" t="str">
        <f>VLOOKUP(I561,CHOOSE({1,2},Table11[Native],Table11[Name]),2,0)</f>
        <v>Wèiyuán Xiàn</v>
      </c>
      <c r="N561" t="str">
        <f>VLOOKUP(H561,CHOOSE({1,2},Table11[Native],Table11[Name]),2,0)</f>
        <v>Dìngxī Shì</v>
      </c>
      <c r="O561" t="str">
        <f t="shared" si="43"/>
        <v>Lianfeng Zhen (Dìngxī Shì)</v>
      </c>
      <c r="P561" t="str">
        <f t="shared" si="44"/>
        <v>Lianfeng Zhen (Dìngxī Shì)</v>
      </c>
    </row>
    <row r="562" spans="1:16" hidden="1" x14ac:dyDescent="0.25">
      <c r="A562" t="s">
        <v>1658</v>
      </c>
      <c r="B562" t="str">
        <f t="shared" si="40"/>
        <v>Liănghé Zhèn</v>
      </c>
      <c r="C562" t="str">
        <f t="shared" si="41"/>
        <v>Liănghé Zhèn</v>
      </c>
      <c r="D562" t="s">
        <v>1659</v>
      </c>
      <c r="E562" t="s">
        <v>213</v>
      </c>
      <c r="F562" t="str">
        <f t="shared" si="42"/>
        <v>两河镇, 康县, 陇南市, 甘肃省</v>
      </c>
      <c r="G562">
        <v>4240</v>
      </c>
      <c r="H562" t="s">
        <v>116</v>
      </c>
      <c r="I562" t="s">
        <v>122</v>
      </c>
      <c r="J562">
        <f>VLOOKUP(F562,[1]!china_towns_second__2[[Column1]:[Y]],3,FALSE)</f>
        <v>33.157694386729197</v>
      </c>
      <c r="K562">
        <f>VLOOKUP(F562,[1]!china_towns_second__2[[Column1]:[Y]],2,FALSE)</f>
        <v>105.8873083</v>
      </c>
      <c r="L562" t="s">
        <v>4322</v>
      </c>
      <c r="M562" t="str">
        <f>VLOOKUP(I562,CHOOSE({1,2},Table11[Native],Table11[Name]),2,0)</f>
        <v>Kāng Xiàn</v>
      </c>
      <c r="N562" t="str">
        <f>VLOOKUP(H562,CHOOSE({1,2},Table11[Native],Table11[Name]),2,0)</f>
        <v>Lŏngnán Shì</v>
      </c>
      <c r="O562" t="str">
        <f t="shared" si="43"/>
        <v>Lianghe Zhen (Lŏngnán Shì)</v>
      </c>
      <c r="P562" t="str">
        <f t="shared" si="44"/>
        <v>Lianghe Zhen (Lŏngnán Shì)</v>
      </c>
    </row>
    <row r="563" spans="1:16" hidden="1" x14ac:dyDescent="0.25">
      <c r="A563" t="s">
        <v>1656</v>
      </c>
      <c r="B563" t="str">
        <f t="shared" si="40"/>
        <v>Liănghékŏu Zhèn</v>
      </c>
      <c r="C563" t="str">
        <f t="shared" si="41"/>
        <v>Liănghékŏu Zhèn</v>
      </c>
      <c r="D563" t="s">
        <v>1657</v>
      </c>
      <c r="E563" t="s">
        <v>213</v>
      </c>
      <c r="F563" t="str">
        <f t="shared" si="42"/>
        <v>两河口镇, 宕昌县, 陇南市, 甘肃省</v>
      </c>
      <c r="G563">
        <v>11653</v>
      </c>
      <c r="H563" t="s">
        <v>116</v>
      </c>
      <c r="I563" t="s">
        <v>128</v>
      </c>
      <c r="J563">
        <f>VLOOKUP(F563,[1]!china_towns_second__2[[Column1]:[Y]],3,FALSE)</f>
        <v>33.736628387511601</v>
      </c>
      <c r="K563">
        <f>VLOOKUP(F563,[1]!china_towns_second__2[[Column1]:[Y]],2,FALSE)</f>
        <v>104.55399</v>
      </c>
      <c r="L563" t="s">
        <v>4321</v>
      </c>
      <c r="M563" t="str">
        <f>VLOOKUP(I563,CHOOSE({1,2},Table11[Native],Table11[Name]),2,0)</f>
        <v>Tànchāng Xiàn</v>
      </c>
      <c r="N563" t="str">
        <f>VLOOKUP(H563,CHOOSE({1,2},Table11[Native],Table11[Name]),2,0)</f>
        <v>Lŏngnán Shì</v>
      </c>
      <c r="O563" t="str">
        <f t="shared" si="43"/>
        <v>Lianghekou Zhen (Lŏngnán Shì)</v>
      </c>
      <c r="P563" t="str">
        <f t="shared" si="44"/>
        <v>Lianghekou Zhen (Lŏngnán Shì)</v>
      </c>
    </row>
    <row r="564" spans="1:16" hidden="1" x14ac:dyDescent="0.25">
      <c r="A564" t="s">
        <v>955</v>
      </c>
      <c r="B564" t="str">
        <f t="shared" si="40"/>
        <v>Liánghú Xiāng</v>
      </c>
      <c r="C564" t="str">
        <f t="shared" si="41"/>
        <v>Liánghú Xiāng</v>
      </c>
      <c r="D564" t="s">
        <v>956</v>
      </c>
      <c r="E564" t="s">
        <v>216</v>
      </c>
      <c r="F564" t="str">
        <f t="shared" si="42"/>
        <v>梁湖乡, 瓜州县, 酒泉市, 甘肃省</v>
      </c>
      <c r="G564">
        <v>7141</v>
      </c>
      <c r="H564" t="s">
        <v>63</v>
      </c>
      <c r="I564" t="s">
        <v>68</v>
      </c>
      <c r="J564" t="e">
        <f>VLOOKUP(F564,[1]!china_towns_second__2[[Column1]:[Y]],3,FALSE)</f>
        <v>#N/A</v>
      </c>
      <c r="K564" t="e">
        <f>VLOOKUP(F564,[1]!china_towns_second__2[[Column1]:[Y]],2,FALSE)</f>
        <v>#N/A</v>
      </c>
      <c r="L564" t="s">
        <v>3986</v>
      </c>
      <c r="M564" t="str">
        <f>VLOOKUP(I564,CHOOSE({1,2},Table11[Native],Table11[Name]),2,0)</f>
        <v>Guāzhōu Xiàn</v>
      </c>
      <c r="N564" t="str">
        <f>VLOOKUP(H564,CHOOSE({1,2},Table11[Native],Table11[Name]),2,0)</f>
        <v>Jiŭquán Shì</v>
      </c>
      <c r="O564" t="str">
        <f t="shared" si="43"/>
        <v>Lianghu Xiang (Jiŭquán Shì)</v>
      </c>
      <c r="P564" t="str">
        <f t="shared" si="44"/>
        <v>Lianghu Xiang (Jiŭquán Shì)</v>
      </c>
    </row>
    <row r="565" spans="1:16" hidden="1" x14ac:dyDescent="0.25">
      <c r="A565" t="s">
        <v>2776</v>
      </c>
      <c r="B565" t="str">
        <f t="shared" si="40"/>
        <v>Liángjiādūn Zhèn</v>
      </c>
      <c r="C565" t="str">
        <f t="shared" si="41"/>
        <v>Liángjiādūn Zhèn</v>
      </c>
      <c r="D565" t="s">
        <v>2777</v>
      </c>
      <c r="E565" t="s">
        <v>213</v>
      </c>
      <c r="F565" t="str">
        <f t="shared" si="42"/>
        <v>梁家墩镇, 甘州区, 张掖市, 甘肃省</v>
      </c>
      <c r="G565">
        <v>17570</v>
      </c>
      <c r="H565" t="s">
        <v>194</v>
      </c>
      <c r="I565" t="s">
        <v>196</v>
      </c>
      <c r="J565">
        <f>VLOOKUP(F565,[1]!china_towns_second__2[[Column1]:[Y]],3,FALSE)</f>
        <v>38.898322540342903</v>
      </c>
      <c r="K565">
        <f>VLOOKUP(F565,[1]!china_towns_second__2[[Column1]:[Y]],2,FALSE)</f>
        <v>100.4818337</v>
      </c>
      <c r="L565" t="s">
        <v>4849</v>
      </c>
      <c r="M565" t="str">
        <f>VLOOKUP(I565,CHOOSE({1,2},Table11[Native],Table11[Name]),2,0)</f>
        <v>Gānzhōu Qū</v>
      </c>
      <c r="N565" t="str">
        <f>VLOOKUP(H565,CHOOSE({1,2},Table11[Native],Table11[Name]),2,0)</f>
        <v>Zhāngyè Shì</v>
      </c>
      <c r="O565" t="str">
        <f t="shared" si="43"/>
        <v>Liangjiadun Zhen (Zhāngyè Shì)</v>
      </c>
      <c r="P565" t="str">
        <f t="shared" si="44"/>
        <v>Liangjiadun Zhen (Zhāngyè Shì)</v>
      </c>
    </row>
    <row r="566" spans="1:16" hidden="1" x14ac:dyDescent="0.25">
      <c r="A566" t="s">
        <v>1375</v>
      </c>
      <c r="B566" t="str">
        <f t="shared" si="40"/>
        <v>Liángjiāsì Xiāng</v>
      </c>
      <c r="C566" t="str">
        <f t="shared" si="41"/>
        <v>Liángjiāsì Xiāng</v>
      </c>
      <c r="D566" t="s">
        <v>1376</v>
      </c>
      <c r="E566" t="s">
        <v>216</v>
      </c>
      <c r="F566" t="str">
        <f t="shared" si="42"/>
        <v>梁家寺乡, 和政县, 临夏回族自治州, 甘肃省</v>
      </c>
      <c r="G566">
        <v>12331</v>
      </c>
      <c r="H566" t="s">
        <v>98</v>
      </c>
      <c r="I566" t="s">
        <v>104</v>
      </c>
      <c r="J566" t="e">
        <f>VLOOKUP(F566,[1]!china_towns_second__2[[Column1]:[Y]],3,FALSE)</f>
        <v>#N/A</v>
      </c>
      <c r="K566" t="e">
        <f>VLOOKUP(F566,[1]!china_towns_second__2[[Column1]:[Y]],2,FALSE)</f>
        <v>#N/A</v>
      </c>
      <c r="L566" t="s">
        <v>4189</v>
      </c>
      <c r="M566" t="str">
        <f>VLOOKUP(I566,CHOOSE({1,2},Table11[Native],Table11[Name]),2,0)</f>
        <v>Hézhèng Xiàn</v>
      </c>
      <c r="N566" t="str">
        <f>VLOOKUP(H566,CHOOSE({1,2},Table11[Native],Table11[Name]),2,0)</f>
        <v>Línxià Huízú Zìzhìzhōu</v>
      </c>
      <c r="O566" t="str">
        <f t="shared" si="43"/>
        <v>Liangjiasi Xiang (Línxià Huízú Zìzhìzhōu)</v>
      </c>
      <c r="P566" t="str">
        <f t="shared" si="44"/>
        <v>Liangjiasi Xiang (Línxià Huízú Zìzhìzhōu)</v>
      </c>
    </row>
    <row r="567" spans="1:16" hidden="1" x14ac:dyDescent="0.25">
      <c r="A567" t="s">
        <v>2167</v>
      </c>
      <c r="B567" t="str">
        <f t="shared" si="40"/>
        <v>Liángpíng Zhèn</v>
      </c>
      <c r="C567" t="str">
        <f t="shared" si="41"/>
        <v>Liángpíng Zhèn</v>
      </c>
      <c r="D567" t="s">
        <v>2168</v>
      </c>
      <c r="E567" t="s">
        <v>213</v>
      </c>
      <c r="F567" t="str">
        <f t="shared" si="42"/>
        <v>良平镇, 宁县, 庆阳市, 甘肃省</v>
      </c>
      <c r="G567">
        <v>18355</v>
      </c>
      <c r="H567" t="s">
        <v>151</v>
      </c>
      <c r="I567" t="s">
        <v>159</v>
      </c>
      <c r="J567">
        <f>VLOOKUP(F567,[1]!china_towns_second__2[[Column1]:[Y]],3,FALSE)</f>
        <v>35.451754701685601</v>
      </c>
      <c r="K567">
        <f>VLOOKUP(F567,[1]!china_towns_second__2[[Column1]:[Y]],2,FALSE)</f>
        <v>108.06764920000001</v>
      </c>
      <c r="L567" t="s">
        <v>4557</v>
      </c>
      <c r="M567" t="str">
        <f>VLOOKUP(I567,CHOOSE({1,2},Table11[Native],Table11[Name]),2,0)</f>
        <v>Níng Xiàn</v>
      </c>
      <c r="N567" t="str">
        <f>VLOOKUP(H567,CHOOSE({1,2},Table11[Native],Table11[Name]),2,0)</f>
        <v>Qìngyáng Shì</v>
      </c>
      <c r="O567" t="str">
        <f t="shared" si="43"/>
        <v>Liangping Zhen (Qìngyáng Shì)</v>
      </c>
      <c r="P567" t="str">
        <f t="shared" si="44"/>
        <v>Liangping Zhen (Qìngyáng Shì)</v>
      </c>
    </row>
    <row r="568" spans="1:16" hidden="1" x14ac:dyDescent="0.25">
      <c r="A568" t="s">
        <v>2392</v>
      </c>
      <c r="B568" t="str">
        <f t="shared" si="40"/>
        <v>Liángshān Zhèn</v>
      </c>
      <c r="C568" t="str">
        <f t="shared" si="41"/>
        <v>Liángshān Zhèn</v>
      </c>
      <c r="D568" t="s">
        <v>2393</v>
      </c>
      <c r="E568" t="s">
        <v>213</v>
      </c>
      <c r="F568" t="str">
        <f t="shared" si="42"/>
        <v>梁山镇, 张家川回族自治县, 天水市, 甘肃省</v>
      </c>
      <c r="G568">
        <v>12894</v>
      </c>
      <c r="H568" t="s">
        <v>169</v>
      </c>
      <c r="I568" t="s">
        <v>183</v>
      </c>
      <c r="J568">
        <f>VLOOKUP(F568,[1]!china_towns_second__2[[Column1]:[Y]],3,FALSE)</f>
        <v>35.077141017520503</v>
      </c>
      <c r="K568">
        <f>VLOOKUP(F568,[1]!china_towns_second__2[[Column1]:[Y]],2,FALSE)</f>
        <v>105.97195929999999</v>
      </c>
      <c r="L568" t="s">
        <v>4664</v>
      </c>
      <c r="M568" t="str">
        <f>VLOOKUP(I568,CHOOSE({1,2},Table11[Native],Table11[Name]),2,0)</f>
        <v>Zhāngjiāchuān Huízú Zìzhìxiàn</v>
      </c>
      <c r="N568" t="str">
        <f>VLOOKUP(H568,CHOOSE({1,2},Table11[Native],Table11[Name]),2,0)</f>
        <v>Tiānshuĭ Shì</v>
      </c>
      <c r="O568" t="str">
        <f t="shared" si="43"/>
        <v>Liangshan Zhen (Tiānshuĭ Shì)</v>
      </c>
      <c r="P568" t="str">
        <f t="shared" si="44"/>
        <v>Liangshan Zhen (Tiānshuĭ Shì)</v>
      </c>
    </row>
    <row r="569" spans="1:16" hidden="1" x14ac:dyDescent="0.25">
      <c r="A569" t="s">
        <v>1660</v>
      </c>
      <c r="B569" t="str">
        <f t="shared" si="40"/>
        <v>Liăngshuĭ Zhèn</v>
      </c>
      <c r="C569" t="str">
        <f t="shared" si="41"/>
        <v>Liăngshuĭ Zhèn</v>
      </c>
      <c r="D569" t="s">
        <v>1661</v>
      </c>
      <c r="E569" t="s">
        <v>213</v>
      </c>
      <c r="F569" t="str">
        <f t="shared" si="42"/>
        <v>两水镇, 武都区, 陇南市, 甘肃省</v>
      </c>
      <c r="G569">
        <v>27281</v>
      </c>
      <c r="H569" t="s">
        <v>116</v>
      </c>
      <c r="I569" t="s">
        <v>132</v>
      </c>
      <c r="J569">
        <f>VLOOKUP(F569,[1]!china_towns_second__2[[Column1]:[Y]],3,FALSE)</f>
        <v>33.389442389812501</v>
      </c>
      <c r="K569">
        <f>VLOOKUP(F569,[1]!china_towns_second__2[[Column1]:[Y]],2,FALSE)</f>
        <v>104.791499</v>
      </c>
      <c r="L569" t="s">
        <v>4323</v>
      </c>
      <c r="M569" t="str">
        <f>VLOOKUP(I569,CHOOSE({1,2},Table11[Native],Table11[Name]),2,0)</f>
        <v>Wŭdū Qū</v>
      </c>
      <c r="N569" t="str">
        <f>VLOOKUP(H569,CHOOSE({1,2},Table11[Native],Table11[Name]),2,0)</f>
        <v>Lŏngnán Shì</v>
      </c>
      <c r="O569" t="str">
        <f t="shared" si="43"/>
        <v>Liangshui Zhen (Lŏngnán Shì)</v>
      </c>
      <c r="P569" t="str">
        <f t="shared" si="44"/>
        <v>Liangshui Zhen (Lŏngnán Shì)</v>
      </c>
    </row>
    <row r="570" spans="1:16" hidden="1" x14ac:dyDescent="0.25">
      <c r="A570" t="s">
        <v>1960</v>
      </c>
      <c r="B570" t="str">
        <f t="shared" si="40"/>
        <v>Liángyì Zhèn</v>
      </c>
      <c r="C570" t="str">
        <f t="shared" si="41"/>
        <v>Liángyì Zhèn</v>
      </c>
      <c r="D570" t="s">
        <v>1961</v>
      </c>
      <c r="E570" t="s">
        <v>213</v>
      </c>
      <c r="F570" t="str">
        <f t="shared" si="42"/>
        <v>良邑镇, 庄浪县, 平凉市, 甘肃省</v>
      </c>
      <c r="G570">
        <v>16529</v>
      </c>
      <c r="H570" t="s">
        <v>136</v>
      </c>
      <c r="I570" t="s">
        <v>149</v>
      </c>
      <c r="J570">
        <f>VLOOKUP(F570,[1]!china_towns_second__2[[Column1]:[Y]],3,FALSE)</f>
        <v>35.271830507465801</v>
      </c>
      <c r="K570">
        <f>VLOOKUP(F570,[1]!china_towns_second__2[[Column1]:[Y]],2,FALSE)</f>
        <v>106.0926529</v>
      </c>
      <c r="L570" t="s">
        <v>4460</v>
      </c>
      <c r="M570" t="str">
        <f>VLOOKUP(I570,CHOOSE({1,2},Table11[Native],Table11[Name]),2,0)</f>
        <v>Zhuānglàng Xiàn</v>
      </c>
      <c r="N570" t="str">
        <f>VLOOKUP(H570,CHOOSE({1,2},Table11[Native],Table11[Name]),2,0)</f>
        <v>Píngliáng Shì</v>
      </c>
      <c r="O570" t="str">
        <f t="shared" si="43"/>
        <v>Liangyi Zhen (Píngliáng Shì)</v>
      </c>
      <c r="P570" t="str">
        <f t="shared" si="44"/>
        <v>Liangyi Zhen (Píngliáng Shì)</v>
      </c>
    </row>
    <row r="571" spans="1:16" hidden="1" x14ac:dyDescent="0.25">
      <c r="A571" t="s">
        <v>1962</v>
      </c>
      <c r="B571" t="str">
        <f t="shared" si="40"/>
        <v>Liángyuán Xiāng</v>
      </c>
      <c r="C571" t="str">
        <f t="shared" si="41"/>
        <v>Liángyuán Xiāng</v>
      </c>
      <c r="D571" t="s">
        <v>1963</v>
      </c>
      <c r="E571" t="s">
        <v>216</v>
      </c>
      <c r="F571" t="str">
        <f t="shared" si="42"/>
        <v>梁原乡, 灵台县, 平凉市, 甘肃省</v>
      </c>
      <c r="G571">
        <v>14516</v>
      </c>
      <c r="H571" t="s">
        <v>136</v>
      </c>
      <c r="I571" t="s">
        <v>147</v>
      </c>
      <c r="J571" t="e">
        <f>VLOOKUP(F571,[1]!china_towns_second__2[[Column1]:[Y]],3,FALSE)</f>
        <v>#N/A</v>
      </c>
      <c r="K571" t="e">
        <f>VLOOKUP(F571,[1]!china_towns_second__2[[Column1]:[Y]],2,FALSE)</f>
        <v>#N/A</v>
      </c>
      <c r="L571" t="s">
        <v>4461</v>
      </c>
      <c r="M571" t="str">
        <f>VLOOKUP(I571,CHOOSE({1,2},Table11[Native],Table11[Name]),2,0)</f>
        <v>Língtái Xiàn</v>
      </c>
      <c r="N571" t="str">
        <f>VLOOKUP(H571,CHOOSE({1,2},Table11[Native],Table11[Name]),2,0)</f>
        <v>Píngliáng Shì</v>
      </c>
      <c r="O571" t="str">
        <f t="shared" si="43"/>
        <v>Liangyuan Xiang (Píngliáng Shì)</v>
      </c>
      <c r="P571" t="str">
        <f t="shared" si="44"/>
        <v>Liangyuan Xiang (Píngliáng Shì)</v>
      </c>
    </row>
    <row r="572" spans="1:16" hidden="1" x14ac:dyDescent="0.25">
      <c r="A572" t="s">
        <v>2778</v>
      </c>
      <c r="B572" t="str">
        <f t="shared" si="40"/>
        <v>Liángzhŏng Fánzhí Chăng</v>
      </c>
      <c r="C572" t="str">
        <f t="shared" si="41"/>
        <v>Liángzhŏng Fánzhí Chăng</v>
      </c>
      <c r="D572" t="s">
        <v>2779</v>
      </c>
      <c r="E572" t="s">
        <v>326</v>
      </c>
      <c r="F572" t="str">
        <f t="shared" si="42"/>
        <v>良种繁殖场, 临泽县, 张掖市, 甘肃省</v>
      </c>
      <c r="G572">
        <v>52</v>
      </c>
      <c r="H572" t="s">
        <v>194</v>
      </c>
      <c r="I572" t="s">
        <v>200</v>
      </c>
      <c r="J572">
        <f>VLOOKUP(F572,[1]!china_towns_second__2[[Column1]:[Y]],3,FALSE)</f>
        <v>39.180436005996498</v>
      </c>
      <c r="K572">
        <f>VLOOKUP(F572,[1]!china_towns_second__2[[Column1]:[Y]],2,FALSE)</f>
        <v>100.1649721</v>
      </c>
      <c r="L572" t="s">
        <v>4850</v>
      </c>
      <c r="M572" t="str">
        <f>VLOOKUP(I572,CHOOSE({1,2},Table11[Native],Table11[Name]),2,0)</f>
        <v>Línzé Xiàn</v>
      </c>
      <c r="N572" t="str">
        <f>VLOOKUP(H572,CHOOSE({1,2},Table11[Native],Table11[Name]),2,0)</f>
        <v>Zhāngyè Shì</v>
      </c>
      <c r="O572" t="str">
        <f t="shared" si="43"/>
        <v>Liangzhong Fanzhi Chang (Zhāngyè Shì)</v>
      </c>
      <c r="P572" t="str">
        <f t="shared" si="44"/>
        <v>Liangzhong Fanzhi Chang (Zhāngyè Shì)</v>
      </c>
    </row>
    <row r="573" spans="1:16" hidden="1" x14ac:dyDescent="0.25">
      <c r="A573" t="s">
        <v>1377</v>
      </c>
      <c r="B573" t="str">
        <f t="shared" si="40"/>
        <v>Liánhuā Zhèn (Tiānshuĭ Shì)</v>
      </c>
      <c r="C573" t="str">
        <f t="shared" si="41"/>
        <v>Liánhuā Zhèn (Tiānshuĭ Shì)</v>
      </c>
      <c r="D573" t="s">
        <v>1378</v>
      </c>
      <c r="E573" t="s">
        <v>213</v>
      </c>
      <c r="F573" t="str">
        <f t="shared" si="42"/>
        <v>莲花镇, 秦安县, 天水市, 甘肃省</v>
      </c>
      <c r="G573">
        <v>34447</v>
      </c>
      <c r="H573" t="s">
        <v>169</v>
      </c>
      <c r="I573" t="s">
        <v>175</v>
      </c>
      <c r="J573">
        <f>VLOOKUP(F573,[1]!china_towns_second__2[[Column1]:[Y]],3,FALSE)</f>
        <v>35.018814687905</v>
      </c>
      <c r="K573">
        <f>VLOOKUP(F573,[1]!china_towns_second__2[[Column1]:[Y]],2,FALSE)</f>
        <v>105.7943136</v>
      </c>
      <c r="L573" t="s">
        <v>5104</v>
      </c>
      <c r="M573" t="str">
        <f>VLOOKUP(I573,CHOOSE({1,2},Table11[Native],Table11[Name]),2,0)</f>
        <v>Qín'ān Xiàn</v>
      </c>
      <c r="N573" t="str">
        <f>VLOOKUP(H573,CHOOSE({1,2},Table11[Native],Table11[Name]),2,0)</f>
        <v>Tiānshuĭ Shì</v>
      </c>
      <c r="O573" t="str">
        <f t="shared" si="43"/>
        <v>Lianhua Zhen (Tianshui Shi) (Tiānshuĭ Shì)</v>
      </c>
      <c r="P573" t="str">
        <f t="shared" si="44"/>
        <v>Lianhua Zhen (Tianshui Shi) (Tiānshuĭ Shì)</v>
      </c>
    </row>
    <row r="574" spans="1:16" hidden="1" x14ac:dyDescent="0.25">
      <c r="A574" t="s">
        <v>1377</v>
      </c>
      <c r="B574" t="str">
        <f t="shared" si="40"/>
        <v>Liánhuā Zhèn (Línxià Huízú Zìzhìzhōu)</v>
      </c>
      <c r="C574" t="str">
        <f t="shared" si="41"/>
        <v>Liánhuā Zhèn (Línxià Huízú Zìzhìzhōu)</v>
      </c>
      <c r="D574" t="s">
        <v>1378</v>
      </c>
      <c r="E574" t="s">
        <v>213</v>
      </c>
      <c r="F574" t="str">
        <f t="shared" si="42"/>
        <v>莲花镇, 临夏县, 临夏回族自治州, 甘肃省</v>
      </c>
      <c r="G574">
        <v>6826</v>
      </c>
      <c r="H574" t="s">
        <v>98</v>
      </c>
      <c r="I574" t="s">
        <v>112</v>
      </c>
      <c r="J574">
        <f>VLOOKUP(F574,[1]!china_towns_second__2[[Column1]:[Y]],3,FALSE)</f>
        <v>35.757423378911497</v>
      </c>
      <c r="K574">
        <f>VLOOKUP(F574,[1]!china_towns_second__2[[Column1]:[Y]],2,FALSE)</f>
        <v>103.12988660000001</v>
      </c>
      <c r="L574" t="s">
        <v>5105</v>
      </c>
      <c r="M574" t="str">
        <f>VLOOKUP(I574,CHOOSE({1,2},Table11[Native],Table11[Name]),2,0)</f>
        <v>Línxià Xiàn</v>
      </c>
      <c r="N574" t="str">
        <f>VLOOKUP(H574,CHOOSE({1,2},Table11[Native],Table11[Name]),2,0)</f>
        <v>Línxià Huízú Zìzhìzhōu</v>
      </c>
      <c r="O574" t="str">
        <f t="shared" si="43"/>
        <v>Lianhua Zhen (Linxia Huizu Zizhizhou) (Línxià Huízú Zìzhìzhōu)</v>
      </c>
      <c r="P574" t="str">
        <f t="shared" si="44"/>
        <v>Lianhua Zhen (Linxia Huizu Zizhizhou) (Línxià Huízú Zìzhìzhōu)</v>
      </c>
    </row>
    <row r="575" spans="1:16" hidden="1" x14ac:dyDescent="0.25">
      <c r="A575" t="s">
        <v>1379</v>
      </c>
      <c r="B575" t="str">
        <f t="shared" si="40"/>
        <v>Liánlù Zhèn</v>
      </c>
      <c r="C575" t="str">
        <f t="shared" si="41"/>
        <v>Liánlù Zhèn</v>
      </c>
      <c r="D575" t="s">
        <v>1380</v>
      </c>
      <c r="E575" t="s">
        <v>213</v>
      </c>
      <c r="F575" t="str">
        <f t="shared" si="42"/>
        <v>莲麓镇, 康乐县, 临夏回族自治州, 甘肃省</v>
      </c>
      <c r="G575">
        <v>10208</v>
      </c>
      <c r="H575" t="s">
        <v>98</v>
      </c>
      <c r="I575" t="s">
        <v>108</v>
      </c>
      <c r="J575">
        <f>VLOOKUP(F575,[1]!china_towns_second__2[[Column1]:[Y]],3,FALSE)</f>
        <v>34.9783703900926</v>
      </c>
      <c r="K575">
        <f>VLOOKUP(F575,[1]!china_towns_second__2[[Column1]:[Y]],2,FALSE)</f>
        <v>103.7526809</v>
      </c>
      <c r="L575" t="s">
        <v>4190</v>
      </c>
      <c r="M575" t="str">
        <f>VLOOKUP(I575,CHOOSE({1,2},Table11[Native],Table11[Name]),2,0)</f>
        <v>Kānglè Xiàn</v>
      </c>
      <c r="N575" t="str">
        <f>VLOOKUP(H575,CHOOSE({1,2},Table11[Native],Table11[Name]),2,0)</f>
        <v>Línxià Huízú Zìzhìzhōu</v>
      </c>
      <c r="O575" t="str">
        <f t="shared" si="43"/>
        <v>Lianlu Zhen (Línxià Huízú Zìzhìzhōu)</v>
      </c>
      <c r="P575" t="str">
        <f t="shared" si="44"/>
        <v>Lianlu Zhen (Línxià Huízú Zìzhìzhōu)</v>
      </c>
    </row>
    <row r="576" spans="1:16" hidden="1" x14ac:dyDescent="0.25">
      <c r="A576" t="s">
        <v>2394</v>
      </c>
      <c r="B576" t="str">
        <f t="shared" si="40"/>
        <v>Liánwŭ Xiāng</v>
      </c>
      <c r="C576" t="str">
        <f t="shared" si="41"/>
        <v>Liánwŭ Xiāng</v>
      </c>
      <c r="D576" t="s">
        <v>2395</v>
      </c>
      <c r="E576" t="s">
        <v>216</v>
      </c>
      <c r="F576" t="str">
        <f t="shared" si="42"/>
        <v>连五乡, 张家川回族自治县, 天水市, 甘肃省</v>
      </c>
      <c r="G576">
        <v>12261</v>
      </c>
      <c r="H576" t="s">
        <v>169</v>
      </c>
      <c r="I576" t="s">
        <v>183</v>
      </c>
      <c r="J576" t="e">
        <f>VLOOKUP(F576,[1]!china_towns_second__2[[Column1]:[Y]],3,FALSE)</f>
        <v>#N/A</v>
      </c>
      <c r="K576" t="e">
        <f>VLOOKUP(F576,[1]!china_towns_second__2[[Column1]:[Y]],2,FALSE)</f>
        <v>#N/A</v>
      </c>
      <c r="L576" t="s">
        <v>4665</v>
      </c>
      <c r="M576" t="str">
        <f>VLOOKUP(I576,CHOOSE({1,2},Table11[Native],Table11[Name]),2,0)</f>
        <v>Zhāngjiāchuān Huízú Zìzhìxiàn</v>
      </c>
      <c r="N576" t="str">
        <f>VLOOKUP(H576,CHOOSE({1,2},Table11[Native],Table11[Name]),2,0)</f>
        <v>Tiānshuĭ Shì</v>
      </c>
      <c r="O576" t="str">
        <f t="shared" si="43"/>
        <v>Lianwu Xiang (Tiānshuĭ Shì)</v>
      </c>
      <c r="P576" t="str">
        <f t="shared" si="44"/>
        <v>Lianwu Xiang (Tiānshuĭ Shì)</v>
      </c>
    </row>
    <row r="577" spans="1:16" hidden="1" x14ac:dyDescent="0.25">
      <c r="A577" t="s">
        <v>2780</v>
      </c>
      <c r="B577" t="str">
        <f t="shared" si="40"/>
        <v>Liăoquán Zhèn</v>
      </c>
      <c r="C577" t="str">
        <f t="shared" si="41"/>
        <v>Liăoquán Zhèn</v>
      </c>
      <c r="D577" t="s">
        <v>2781</v>
      </c>
      <c r="E577" t="s">
        <v>213</v>
      </c>
      <c r="F577" t="str">
        <f t="shared" si="42"/>
        <v>蓼泉镇, 临泽县, 张掖市, 甘肃省</v>
      </c>
      <c r="G577">
        <v>15185</v>
      </c>
      <c r="H577" t="s">
        <v>194</v>
      </c>
      <c r="I577" t="s">
        <v>200</v>
      </c>
      <c r="J577">
        <f>VLOOKUP(F577,[1]!china_towns_second__2[[Column1]:[Y]],3,FALSE)</f>
        <v>39.315007392794897</v>
      </c>
      <c r="K577">
        <f>VLOOKUP(F577,[1]!china_towns_second__2[[Column1]:[Y]],2,FALSE)</f>
        <v>100.0315975</v>
      </c>
      <c r="L577" t="s">
        <v>4851</v>
      </c>
      <c r="M577" t="str">
        <f>VLOOKUP(I577,CHOOSE({1,2},Table11[Native],Table11[Name]),2,0)</f>
        <v>Línzé Xiàn</v>
      </c>
      <c r="N577" t="str">
        <f>VLOOKUP(H577,CHOOSE({1,2},Table11[Native],Table11[Name]),2,0)</f>
        <v>Zhāngyè Shì</v>
      </c>
      <c r="O577" t="str">
        <f t="shared" si="43"/>
        <v>Liaoquan Zhen (Zhāngyè Shì)</v>
      </c>
      <c r="P577" t="str">
        <f t="shared" si="44"/>
        <v>Liaoquan Zhen (Zhāngyè Shì)</v>
      </c>
    </row>
    <row r="578" spans="1:16" hidden="1" x14ac:dyDescent="0.25">
      <c r="A578" t="s">
        <v>1964</v>
      </c>
      <c r="B578" t="str">
        <f t="shared" ref="B578:B641" si="45">IF(COUNTIF(A:A,A578)&gt;1,_xlfn.CONCAT(A578," (",N578,")"),A578)</f>
        <v>Lìbăo Zhèn</v>
      </c>
      <c r="C578" t="str">
        <f t="shared" ref="C578:C641" si="46">IF(COUNTIF(B:B,B578)&gt;1,_xlfn.CONCAT(A578," (",M578,")"),B578)</f>
        <v>Lìbăo Zhèn</v>
      </c>
      <c r="D578" t="s">
        <v>1965</v>
      </c>
      <c r="E578" t="s">
        <v>213</v>
      </c>
      <c r="F578" t="str">
        <f t="shared" ref="F578:F641" si="47">_xlfn.CONCAT(D578,", ",I578,", ",H578,", ","甘肃省")</f>
        <v>荔堡镇, 泾川县, 平凉市, 甘肃省</v>
      </c>
      <c r="G578">
        <v>25179</v>
      </c>
      <c r="H578" t="s">
        <v>136</v>
      </c>
      <c r="I578" t="s">
        <v>141</v>
      </c>
      <c r="J578">
        <f>VLOOKUP(F578,[1]!china_towns_second__2[[Column1]:[Y]],3,FALSE)</f>
        <v>35.433612257969202</v>
      </c>
      <c r="K578">
        <f>VLOOKUP(F578,[1]!china_towns_second__2[[Column1]:[Y]],2,FALSE)</f>
        <v>107.5893059</v>
      </c>
      <c r="L578" t="s">
        <v>4462</v>
      </c>
      <c r="M578" t="str">
        <f>VLOOKUP(I578,CHOOSE({1,2},Table11[Native],Table11[Name]),2,0)</f>
        <v>Jīngchuān Xiàn</v>
      </c>
      <c r="N578" t="str">
        <f>VLOOKUP(H578,CHOOSE({1,2},Table11[Native],Table11[Name]),2,0)</f>
        <v>Píngliáng Shì</v>
      </c>
      <c r="O578" t="str">
        <f t="shared" ref="O578:O641" si="48">_xlfn.CONCAT(L578," (",N578,")")</f>
        <v>Libao Zhen (Píngliáng Shì)</v>
      </c>
      <c r="P578" t="str">
        <f t="shared" ref="P578:P641" si="49">IF(COUNTIF(O:O,O578)&gt;1,_xlfn.CONCAT(L578," (",M578,")"),O578)</f>
        <v>Libao Zhen (Píngliáng Shì)</v>
      </c>
    </row>
    <row r="579" spans="1:16" x14ac:dyDescent="0.25">
      <c r="A579" t="s">
        <v>1664</v>
      </c>
      <c r="B579" t="str">
        <f t="shared" si="45"/>
        <v>Lìchuān Zhèn</v>
      </c>
      <c r="C579" t="str">
        <f t="shared" si="46"/>
        <v>Lìchuān Zhèn</v>
      </c>
      <c r="D579" t="s">
        <v>1665</v>
      </c>
      <c r="E579" t="s">
        <v>213</v>
      </c>
      <c r="F579" t="str">
        <f t="shared" si="47"/>
        <v>栗川镇, 徽县, 陇南市, 甘肃省</v>
      </c>
      <c r="G579">
        <v>12554</v>
      </c>
      <c r="H579" t="s">
        <v>116</v>
      </c>
      <c r="I579" t="s">
        <v>120</v>
      </c>
      <c r="J579">
        <f>VLOOKUP(F579,[1]!china_towns_second__2[[Column1]:[Y]],3,FALSE)</f>
        <v>33.756632907040199</v>
      </c>
      <c r="K579">
        <f>VLOOKUP(F579,[1]!china_towns_second__2[[Column1]:[Y]],2,FALSE)</f>
        <v>105.9631572</v>
      </c>
      <c r="L579" t="s">
        <v>4324</v>
      </c>
      <c r="M579" t="str">
        <f>VLOOKUP(I579,CHOOSE({1,2},Table11[Native],Table11[Name]),2,0)</f>
        <v>Huī Xiàn</v>
      </c>
      <c r="N579" t="str">
        <f>VLOOKUP(H579,CHOOSE({1,2},Table11[Native],Table11[Name]),2,0)</f>
        <v>Lŏngnán Shì</v>
      </c>
      <c r="O579" t="str">
        <f t="shared" si="48"/>
        <v>Lichuan Zhen (Lŏngnán Shì)</v>
      </c>
      <c r="P579" t="str">
        <f t="shared" si="49"/>
        <v>Lichuan Zhen (Huī Xiàn)</v>
      </c>
    </row>
    <row r="580" spans="1:16" x14ac:dyDescent="0.25">
      <c r="A580" t="s">
        <v>1662</v>
      </c>
      <c r="B580" t="str">
        <f t="shared" si="45"/>
        <v>Lĭchuān Zhèn</v>
      </c>
      <c r="C580" t="str">
        <f t="shared" si="46"/>
        <v>Lĭchuān Zhèn</v>
      </c>
      <c r="D580" t="s">
        <v>1663</v>
      </c>
      <c r="E580" t="s">
        <v>213</v>
      </c>
      <c r="F580" t="str">
        <f t="shared" si="47"/>
        <v>理川镇, 宕昌县, 陇南市, 甘肃省</v>
      </c>
      <c r="G580">
        <v>19701</v>
      </c>
      <c r="H580" t="s">
        <v>116</v>
      </c>
      <c r="I580" t="s">
        <v>128</v>
      </c>
      <c r="J580">
        <f>VLOOKUP(F580,[1]!china_towns_second__2[[Column1]:[Y]],3,FALSE)</f>
        <v>34.2119688897373</v>
      </c>
      <c r="K580">
        <f>VLOOKUP(F580,[1]!china_towns_second__2[[Column1]:[Y]],2,FALSE)</f>
        <v>104.3123391</v>
      </c>
      <c r="L580" t="s">
        <v>4324</v>
      </c>
      <c r="M580" t="str">
        <f>VLOOKUP(I580,CHOOSE({1,2},Table11[Native],Table11[Name]),2,0)</f>
        <v>Tànchāng Xiàn</v>
      </c>
      <c r="N580" t="str">
        <f>VLOOKUP(H580,CHOOSE({1,2},Table11[Native],Table11[Name]),2,0)</f>
        <v>Lŏngnán Shì</v>
      </c>
      <c r="O580" t="str">
        <f t="shared" si="48"/>
        <v>Lichuan Zhen (Lŏngnán Shì)</v>
      </c>
      <c r="P580" t="str">
        <f t="shared" si="49"/>
        <v>Lichuan Zhen (Tànchāng Xiàn)</v>
      </c>
    </row>
    <row r="581" spans="1:16" hidden="1" x14ac:dyDescent="0.25">
      <c r="A581" t="s">
        <v>1966</v>
      </c>
      <c r="B581" t="str">
        <f t="shared" si="45"/>
        <v>Lĭdiàn Zhèn</v>
      </c>
      <c r="C581" t="str">
        <f t="shared" si="46"/>
        <v>Lĭdiàn Zhèn</v>
      </c>
      <c r="D581" t="s">
        <v>1967</v>
      </c>
      <c r="E581" t="s">
        <v>213</v>
      </c>
      <c r="F581" t="str">
        <f t="shared" si="47"/>
        <v>李店镇, 静宁县, 平凉市, 甘肃省</v>
      </c>
      <c r="G581">
        <v>19220</v>
      </c>
      <c r="H581" t="s">
        <v>136</v>
      </c>
      <c r="I581" t="s">
        <v>143</v>
      </c>
      <c r="J581">
        <f>VLOOKUP(F581,[1]!china_towns_second__2[[Column1]:[Y]],3,FALSE)</f>
        <v>35.205051855937597</v>
      </c>
      <c r="K581">
        <f>VLOOKUP(F581,[1]!china_towns_second__2[[Column1]:[Y]],2,FALSE)</f>
        <v>105.68067480000001</v>
      </c>
      <c r="L581" t="s">
        <v>4463</v>
      </c>
      <c r="M581" t="str">
        <f>VLOOKUP(I581,CHOOSE({1,2},Table11[Native],Table11[Name]),2,0)</f>
        <v>Jìngníng Xiàn</v>
      </c>
      <c r="N581" t="str">
        <f>VLOOKUP(H581,CHOOSE({1,2},Table11[Native],Table11[Name]),2,0)</f>
        <v>Píngliáng Shì</v>
      </c>
      <c r="O581" t="str">
        <f t="shared" si="48"/>
        <v>Lidian Zhen (Píngliáng Shì)</v>
      </c>
      <c r="P581" t="str">
        <f t="shared" si="49"/>
        <v>Lidian Zhen (Píngliáng Shì)</v>
      </c>
    </row>
    <row r="582" spans="1:16" hidden="1" x14ac:dyDescent="0.25">
      <c r="A582" t="s">
        <v>446</v>
      </c>
      <c r="B582" t="str">
        <f t="shared" si="45"/>
        <v>Lĭjiābăo Zhèn</v>
      </c>
      <c r="C582" t="str">
        <f t="shared" si="46"/>
        <v>Lĭjiābăo Zhèn</v>
      </c>
      <c r="D582" t="s">
        <v>447</v>
      </c>
      <c r="E582" t="s">
        <v>213</v>
      </c>
      <c r="F582" t="str">
        <f t="shared" si="47"/>
        <v>李家堡镇, 安定区, 定西市, 甘肃省</v>
      </c>
      <c r="G582">
        <v>19500</v>
      </c>
      <c r="H582" t="s">
        <v>20</v>
      </c>
      <c r="I582" t="s">
        <v>22</v>
      </c>
      <c r="J582">
        <f>VLOOKUP(F582,[1]!china_towns_second__2[[Column1]:[Y]],3,FALSE)</f>
        <v>35.461378683406501</v>
      </c>
      <c r="K582">
        <f>VLOOKUP(F582,[1]!china_towns_second__2[[Column1]:[Y]],2,FALSE)</f>
        <v>104.7494049</v>
      </c>
      <c r="L582" t="s">
        <v>3756</v>
      </c>
      <c r="M582" t="str">
        <f>VLOOKUP(I582,CHOOSE({1,2},Table11[Native],Table11[Name]),2,0)</f>
        <v>Āndìng Qū</v>
      </c>
      <c r="N582" t="str">
        <f>VLOOKUP(H582,CHOOSE({1,2},Table11[Native],Table11[Name]),2,0)</f>
        <v>Dìngxī Shì</v>
      </c>
      <c r="O582" t="str">
        <f t="shared" si="48"/>
        <v>Lijiabao Zhen (Dìngxī Shì)</v>
      </c>
      <c r="P582" t="str">
        <f t="shared" si="49"/>
        <v>Lijiabao Zhen (Dìngxī Shì)</v>
      </c>
    </row>
    <row r="583" spans="1:16" hidden="1" x14ac:dyDescent="0.25">
      <c r="A583" t="s">
        <v>448</v>
      </c>
      <c r="B583" t="str">
        <f t="shared" si="45"/>
        <v>Lĭjiādiàn Xiāng [Lĭdiàn Xiāng]</v>
      </c>
      <c r="C583" t="str">
        <f t="shared" si="46"/>
        <v>Lĭjiādiàn Xiāng [Lĭdiàn Xiāng]</v>
      </c>
      <c r="D583" t="s">
        <v>449</v>
      </c>
      <c r="E583" t="s">
        <v>216</v>
      </c>
      <c r="F583" t="str">
        <f t="shared" si="47"/>
        <v>李家店乡, 通渭县, 定西市, 甘肃省</v>
      </c>
      <c r="G583">
        <v>11628</v>
      </c>
      <c r="H583" t="s">
        <v>20</v>
      </c>
      <c r="I583" t="s">
        <v>30</v>
      </c>
      <c r="J583" t="e">
        <f>VLOOKUP(F583,[1]!china_towns_second__2[[Column1]:[Y]],3,FALSE)</f>
        <v>#N/A</v>
      </c>
      <c r="K583" t="e">
        <f>VLOOKUP(F583,[1]!china_towns_second__2[[Column1]:[Y]],2,FALSE)</f>
        <v>#N/A</v>
      </c>
      <c r="L583" t="s">
        <v>3757</v>
      </c>
      <c r="M583" t="str">
        <f>VLOOKUP(I583,CHOOSE({1,2},Table11[Native],Table11[Name]),2,0)</f>
        <v>Tōngwèi Xiàn</v>
      </c>
      <c r="N583" t="str">
        <f>VLOOKUP(H583,CHOOSE({1,2},Table11[Native],Table11[Name]),2,0)</f>
        <v>Dìngxī Shì</v>
      </c>
      <c r="O583" t="str">
        <f t="shared" si="48"/>
        <v>Lijiadian Xiang [Lidian Xiang] (Dìngxī Shì)</v>
      </c>
      <c r="P583" t="str">
        <f t="shared" si="49"/>
        <v>Lijiadian Xiang [Lidian Xiang] (Dìngxī Shì)</v>
      </c>
    </row>
    <row r="584" spans="1:16" hidden="1" x14ac:dyDescent="0.25">
      <c r="A584" t="s">
        <v>715</v>
      </c>
      <c r="B584" t="str">
        <f t="shared" si="45"/>
        <v>Lìjié Zhèn</v>
      </c>
      <c r="C584" t="str">
        <f t="shared" si="46"/>
        <v>Lìjié Zhèn</v>
      </c>
      <c r="D584" t="s">
        <v>716</v>
      </c>
      <c r="E584" t="s">
        <v>213</v>
      </c>
      <c r="F584" t="str">
        <f t="shared" si="47"/>
        <v>立节镇, 舟曲县, 甘南藏族自治州, 甘肃省</v>
      </c>
      <c r="G584">
        <v>5282</v>
      </c>
      <c r="H584" t="s">
        <v>37</v>
      </c>
      <c r="I584" t="s">
        <v>50</v>
      </c>
      <c r="J584">
        <f>VLOOKUP(F584,[1]!china_towns_second__2[[Column1]:[Y]],3,FALSE)</f>
        <v>33.886653868202401</v>
      </c>
      <c r="K584">
        <f>VLOOKUP(F584,[1]!china_towns_second__2[[Column1]:[Y]],2,FALSE)</f>
        <v>104.0975632</v>
      </c>
      <c r="L584" t="s">
        <v>3875</v>
      </c>
      <c r="M584" t="str">
        <f>VLOOKUP(I584,CHOOSE({1,2},Table11[Native],Table11[Name]),2,0)</f>
        <v>Zhōuqŭ Xiàn</v>
      </c>
      <c r="N584" t="str">
        <f>VLOOKUP(H584,CHOOSE({1,2},Table11[Native],Table11[Name]),2,0)</f>
        <v>Gānnán Zàngzú Zìzhìzhōu</v>
      </c>
      <c r="O584" t="str">
        <f t="shared" si="48"/>
        <v>Lijie Zhen (Gānnán Zàngzú Zìzhìzhōu)</v>
      </c>
      <c r="P584" t="str">
        <f t="shared" si="49"/>
        <v>Lijie Zhen (Gānnán Zàngzú Zìzhìzhōu)</v>
      </c>
    </row>
    <row r="585" spans="1:16" hidden="1" x14ac:dyDescent="0.25">
      <c r="A585" t="s">
        <v>1968</v>
      </c>
      <c r="B585" t="str">
        <f t="shared" si="45"/>
        <v>Língzhī Xiāng</v>
      </c>
      <c r="C585" t="str">
        <f t="shared" si="46"/>
        <v>Língzhī Xiāng</v>
      </c>
      <c r="D585" t="s">
        <v>1969</v>
      </c>
      <c r="E585" t="s">
        <v>216</v>
      </c>
      <c r="F585" t="str">
        <f t="shared" si="47"/>
        <v>灵芝乡, 静宁县, 平凉市, 甘肃省</v>
      </c>
      <c r="G585">
        <v>9443</v>
      </c>
      <c r="H585" t="s">
        <v>136</v>
      </c>
      <c r="I585" t="s">
        <v>143</v>
      </c>
      <c r="J585" t="e">
        <f>VLOOKUP(F585,[1]!china_towns_second__2[[Column1]:[Y]],3,FALSE)</f>
        <v>#N/A</v>
      </c>
      <c r="K585" t="e">
        <f>VLOOKUP(F585,[1]!china_towns_second__2[[Column1]:[Y]],2,FALSE)</f>
        <v>#N/A</v>
      </c>
      <c r="L585" t="s">
        <v>4464</v>
      </c>
      <c r="M585" t="str">
        <f>VLOOKUP(I585,CHOOSE({1,2},Table11[Native],Table11[Name]),2,0)</f>
        <v>Jìngníng Xiàn</v>
      </c>
      <c r="N585" t="str">
        <f>VLOOKUP(H585,CHOOSE({1,2},Table11[Native],Table11[Name]),2,0)</f>
        <v>Píngliáng Shì</v>
      </c>
      <c r="O585" t="str">
        <f t="shared" si="48"/>
        <v>Lingzhi Xiang (Píngliáng Shì)</v>
      </c>
      <c r="P585" t="str">
        <f t="shared" si="49"/>
        <v>Lingzhi Xiang (Píngliáng Shì)</v>
      </c>
    </row>
    <row r="586" spans="1:16" hidden="1" x14ac:dyDescent="0.25">
      <c r="A586" t="s">
        <v>1666</v>
      </c>
      <c r="B586" t="str">
        <f t="shared" si="45"/>
        <v>Línjiāng Zhèn (Lŏngnán Shì)</v>
      </c>
      <c r="C586" t="str">
        <f t="shared" si="46"/>
        <v>Línjiāng Zhèn (Wén Xiàn)</v>
      </c>
      <c r="D586" t="s">
        <v>1667</v>
      </c>
      <c r="E586" t="s">
        <v>213</v>
      </c>
      <c r="F586" t="str">
        <f t="shared" si="47"/>
        <v>临江镇, 文县, 陇南市, 甘肃省</v>
      </c>
      <c r="G586">
        <v>7583</v>
      </c>
      <c r="H586" t="s">
        <v>116</v>
      </c>
      <c r="I586" t="s">
        <v>130</v>
      </c>
      <c r="J586">
        <f>VLOOKUP(F586,[1]!china_towns_second__2[[Column1]:[Y]],3,FALSE)</f>
        <v>33.086554564318</v>
      </c>
      <c r="K586">
        <f>VLOOKUP(F586,[1]!china_towns_second__2[[Column1]:[Y]],2,FALSE)</f>
        <v>104.94283249999999</v>
      </c>
      <c r="L586" t="s">
        <v>4936</v>
      </c>
      <c r="M586" t="str">
        <f>VLOOKUP(I586,CHOOSE({1,2},Table11[Native],Table11[Name]),2,0)</f>
        <v>Wén Xiàn</v>
      </c>
      <c r="N586" t="str">
        <f>VLOOKUP(H586,CHOOSE({1,2},Table11[Native],Table11[Name]),2,0)</f>
        <v>Lŏngnán Shì</v>
      </c>
      <c r="O586" t="str">
        <f t="shared" si="48"/>
        <v>Linjiang Zhen (Wen Xian) (Lŏngnán Shì)</v>
      </c>
      <c r="P586" t="str">
        <f t="shared" si="49"/>
        <v>Linjiang Zhen (Wen Xian) (Lŏngnán Shì)</v>
      </c>
    </row>
    <row r="587" spans="1:16" hidden="1" x14ac:dyDescent="0.25">
      <c r="A587" t="s">
        <v>1666</v>
      </c>
      <c r="B587" t="str">
        <f t="shared" si="45"/>
        <v>Línjiāng Zhèn (Lŏngnán Shì)</v>
      </c>
      <c r="C587" t="str">
        <f t="shared" si="46"/>
        <v>Línjiāng Zhèn (Tànchāng Xiàn)</v>
      </c>
      <c r="D587" t="s">
        <v>1668</v>
      </c>
      <c r="E587" t="s">
        <v>213</v>
      </c>
      <c r="F587" t="str">
        <f t="shared" si="47"/>
        <v>临江铺镇, 宕昌县, 陇南市, 甘肃省</v>
      </c>
      <c r="G587">
        <v>5798</v>
      </c>
      <c r="H587" t="s">
        <v>116</v>
      </c>
      <c r="I587" t="s">
        <v>128</v>
      </c>
      <c r="J587">
        <f>VLOOKUP(F587,[1]!china_towns_second__2[[Column1]:[Y]],3,FALSE)</f>
        <v>33.9761568305004</v>
      </c>
      <c r="K587">
        <f>VLOOKUP(F587,[1]!china_towns_second__2[[Column1]:[Y]],2,FALSE)</f>
        <v>104.5185072</v>
      </c>
      <c r="L587" t="s">
        <v>4935</v>
      </c>
      <c r="M587" t="str">
        <f>VLOOKUP(I587,CHOOSE({1,2},Table11[Native],Table11[Name]),2,0)</f>
        <v>Tànchāng Xiàn</v>
      </c>
      <c r="N587" t="str">
        <f>VLOOKUP(H587,CHOOSE({1,2},Table11[Native],Table11[Name]),2,0)</f>
        <v>Lŏngnán Shì</v>
      </c>
      <c r="O587" t="str">
        <f t="shared" si="48"/>
        <v>Linjiang Zhen (Tanchang Xian) (Lŏngnán Shì)</v>
      </c>
      <c r="P587" t="str">
        <f t="shared" si="49"/>
        <v>Linjiang Zhen (Tanchang Xian) (Lŏngnán Shì)</v>
      </c>
    </row>
    <row r="588" spans="1:16" hidden="1" x14ac:dyDescent="0.25">
      <c r="A588" t="s">
        <v>2169</v>
      </c>
      <c r="B588" t="str">
        <f t="shared" si="45"/>
        <v>Línjīng Zhèn</v>
      </c>
      <c r="C588" t="str">
        <f t="shared" si="46"/>
        <v>Línjīng Zhèn</v>
      </c>
      <c r="D588" t="s">
        <v>2170</v>
      </c>
      <c r="E588" t="s">
        <v>213</v>
      </c>
      <c r="F588" t="str">
        <f t="shared" si="47"/>
        <v>临泾镇, 镇原县, 庆阳市, 甘肃省</v>
      </c>
      <c r="G588">
        <v>25617</v>
      </c>
      <c r="H588" t="s">
        <v>151</v>
      </c>
      <c r="I588" t="s">
        <v>167</v>
      </c>
      <c r="J588">
        <f>VLOOKUP(F588,[1]!china_towns_second__2[[Column1]:[Y]],3,FALSE)</f>
        <v>35.709093033464498</v>
      </c>
      <c r="K588">
        <f>VLOOKUP(F588,[1]!china_towns_second__2[[Column1]:[Y]],2,FALSE)</f>
        <v>107.277272</v>
      </c>
      <c r="L588" t="s">
        <v>4558</v>
      </c>
      <c r="M588" t="str">
        <f>VLOOKUP(I588,CHOOSE({1,2},Table11[Native],Table11[Name]),2,0)</f>
        <v>Zhènyuán Xiàn</v>
      </c>
      <c r="N588" t="str">
        <f>VLOOKUP(H588,CHOOSE({1,2},Table11[Native],Table11[Name]),2,0)</f>
        <v>Qìngyáng Shì</v>
      </c>
      <c r="O588" t="str">
        <f t="shared" si="48"/>
        <v>Linjing Zhen (Qìngyáng Shì)</v>
      </c>
      <c r="P588" t="str">
        <f t="shared" si="49"/>
        <v>Linjing Zhen (Qìngyáng Shì)</v>
      </c>
    </row>
    <row r="589" spans="1:16" hidden="1" x14ac:dyDescent="0.25">
      <c r="A589" t="s">
        <v>1141</v>
      </c>
      <c r="B589" t="str">
        <f t="shared" si="45"/>
        <v>Líntáojiē Jiēdào</v>
      </c>
      <c r="C589" t="str">
        <f t="shared" si="46"/>
        <v>Líntáojiē Jiēdào</v>
      </c>
      <c r="D589" t="s">
        <v>1142</v>
      </c>
      <c r="E589" t="s">
        <v>231</v>
      </c>
      <c r="F589" t="str">
        <f t="shared" si="47"/>
        <v>临洮街街道, 西固区, 兰州市, 甘肃省</v>
      </c>
      <c r="G589">
        <v>22427</v>
      </c>
      <c r="H589" t="s">
        <v>78</v>
      </c>
      <c r="I589" t="s">
        <v>91</v>
      </c>
      <c r="J589">
        <f>VLOOKUP(F589,[1]!china_towns_second__2[[Column1]:[Y]],3,FALSE)</f>
        <v>36.095788708303303</v>
      </c>
      <c r="K589">
        <f>VLOOKUP(F589,[1]!china_towns_second__2[[Column1]:[Y]],2,FALSE)</f>
        <v>103.60408889999999</v>
      </c>
      <c r="L589" t="s">
        <v>4074</v>
      </c>
      <c r="M589" t="str">
        <f>VLOOKUP(I589,CHOOSE({1,2},Table11[Native],Table11[Name]),2,0)</f>
        <v>Xīgù Qū</v>
      </c>
      <c r="N589" t="str">
        <f>VLOOKUP(H589,CHOOSE({1,2},Table11[Native],Table11[Name]),2,0)</f>
        <v>Lánzhōu Shì</v>
      </c>
      <c r="O589" t="str">
        <f t="shared" si="48"/>
        <v>Lintaojie Jiedao (Lánzhōu Shì)</v>
      </c>
      <c r="P589" t="str">
        <f t="shared" si="49"/>
        <v>Lintaojie Jiedao (Lánzhōu Shì)</v>
      </c>
    </row>
    <row r="590" spans="1:16" hidden="1" x14ac:dyDescent="0.25">
      <c r="A590" t="s">
        <v>1143</v>
      </c>
      <c r="B590" t="str">
        <f t="shared" si="45"/>
        <v>Línxiàlù Jiēdào</v>
      </c>
      <c r="C590" t="str">
        <f t="shared" si="46"/>
        <v>Línxiàlù Jiēdào</v>
      </c>
      <c r="D590" t="s">
        <v>1144</v>
      </c>
      <c r="E590" t="s">
        <v>231</v>
      </c>
      <c r="F590" t="str">
        <f t="shared" si="47"/>
        <v>临夏路街道, 城关区, 兰州市, 甘肃省</v>
      </c>
      <c r="G590">
        <v>43655</v>
      </c>
      <c r="H590" t="s">
        <v>78</v>
      </c>
      <c r="I590" t="s">
        <v>82</v>
      </c>
      <c r="J590">
        <f>VLOOKUP(F590,[1]!china_towns_second__2[[Column1]:[Y]],3,FALSE)</f>
        <v>36.060184658881496</v>
      </c>
      <c r="K590">
        <f>VLOOKUP(F590,[1]!china_towns_second__2[[Column1]:[Y]],2,FALSE)</f>
        <v>103.8122357</v>
      </c>
      <c r="L590" t="s">
        <v>4075</v>
      </c>
      <c r="M590" t="str">
        <f>VLOOKUP(I590,CHOOSE({1,2},Table11[Native],Table11[Name]),2,0)</f>
        <v>Chéngguān Qū</v>
      </c>
      <c r="N590" t="str">
        <f>VLOOKUP(H590,CHOOSE({1,2},Table11[Native],Table11[Name]),2,0)</f>
        <v>Lánzhōu Shì</v>
      </c>
      <c r="O590" t="str">
        <f t="shared" si="48"/>
        <v>Linxialu Jiedao (Lánzhōu Shì)</v>
      </c>
      <c r="P590" t="str">
        <f t="shared" si="49"/>
        <v>Linxialu Jiedao (Lánzhōu Shì)</v>
      </c>
    </row>
    <row r="591" spans="1:16" hidden="1" x14ac:dyDescent="0.25">
      <c r="A591" t="s">
        <v>2171</v>
      </c>
      <c r="B591" t="str">
        <f t="shared" si="45"/>
        <v>Línzhèn Xiāng</v>
      </c>
      <c r="C591" t="str">
        <f t="shared" si="46"/>
        <v>Línzhèn Xiāng</v>
      </c>
      <c r="D591" t="s">
        <v>2172</v>
      </c>
      <c r="E591" t="s">
        <v>216</v>
      </c>
      <c r="F591" t="str">
        <f t="shared" si="47"/>
        <v>林镇乡, 华池县, 庆阳市, 甘肃省</v>
      </c>
      <c r="G591">
        <v>4666</v>
      </c>
      <c r="H591" t="s">
        <v>151</v>
      </c>
      <c r="I591" t="s">
        <v>155</v>
      </c>
      <c r="J591" t="e">
        <f>VLOOKUP(F591,[1]!china_towns_second__2[[Column1]:[Y]],3,FALSE)</f>
        <v>#N/A</v>
      </c>
      <c r="K591" t="e">
        <f>VLOOKUP(F591,[1]!china_towns_second__2[[Column1]:[Y]],2,FALSE)</f>
        <v>#N/A</v>
      </c>
      <c r="L591" t="s">
        <v>4559</v>
      </c>
      <c r="M591" t="str">
        <f>VLOOKUP(I591,CHOOSE({1,2},Table11[Native],Table11[Name]),2,0)</f>
        <v>Huáchí Xiàn</v>
      </c>
      <c r="N591" t="str">
        <f>VLOOKUP(H591,CHOOSE({1,2},Table11[Native],Table11[Name]),2,0)</f>
        <v>Qìngyáng Shì</v>
      </c>
      <c r="O591" t="str">
        <f t="shared" si="48"/>
        <v>Linzhen Xiang (Qìngyáng Shì)</v>
      </c>
      <c r="P591" t="str">
        <f t="shared" si="49"/>
        <v>Linzhen Xiang (Qìngyáng Shì)</v>
      </c>
    </row>
    <row r="592" spans="1:16" hidden="1" x14ac:dyDescent="0.25">
      <c r="A592" t="s">
        <v>1669</v>
      </c>
      <c r="B592" t="str">
        <f t="shared" si="45"/>
        <v>Lípíng Zhèn</v>
      </c>
      <c r="C592" t="str">
        <f t="shared" si="46"/>
        <v>Lípíng Zhèn</v>
      </c>
      <c r="D592" t="s">
        <v>1670</v>
      </c>
      <c r="E592" t="s">
        <v>213</v>
      </c>
      <c r="F592" t="str">
        <f t="shared" si="47"/>
        <v>梨坪镇, 文县, 陇南市, 甘肃省</v>
      </c>
      <c r="G592">
        <v>10287</v>
      </c>
      <c r="H592" t="s">
        <v>116</v>
      </c>
      <c r="I592" t="s">
        <v>130</v>
      </c>
      <c r="J592">
        <f>VLOOKUP(F592,[1]!china_towns_second__2[[Column1]:[Y]],3,FALSE)</f>
        <v>33.207739339721101</v>
      </c>
      <c r="K592">
        <f>VLOOKUP(F592,[1]!china_towns_second__2[[Column1]:[Y]],2,FALSE)</f>
        <v>104.8740423</v>
      </c>
      <c r="L592" t="s">
        <v>4325</v>
      </c>
      <c r="M592" t="str">
        <f>VLOOKUP(I592,CHOOSE({1,2},Table11[Native],Table11[Name]),2,0)</f>
        <v>Wén Xiàn</v>
      </c>
      <c r="N592" t="str">
        <f>VLOOKUP(H592,CHOOSE({1,2},Table11[Native],Table11[Name]),2,0)</f>
        <v>Lŏngnán Shì</v>
      </c>
      <c r="O592" t="str">
        <f t="shared" si="48"/>
        <v>Liping Zhen (Lŏngnán Shì)</v>
      </c>
      <c r="P592" t="str">
        <f t="shared" si="49"/>
        <v>Liping Zhen (Lŏngnán Shì)</v>
      </c>
    </row>
    <row r="593" spans="1:16" hidden="1" x14ac:dyDescent="0.25">
      <c r="A593" t="s">
        <v>2782</v>
      </c>
      <c r="B593" t="str">
        <f t="shared" si="45"/>
        <v>Lĭqiáo Xiāng</v>
      </c>
      <c r="C593" t="str">
        <f t="shared" si="46"/>
        <v>Lĭqiáo Xiāng</v>
      </c>
      <c r="D593" t="s">
        <v>2783</v>
      </c>
      <c r="E593" t="s">
        <v>216</v>
      </c>
      <c r="F593" t="str">
        <f t="shared" si="47"/>
        <v>李桥乡, 山丹县, 张掖市, 甘肃省</v>
      </c>
      <c r="G593">
        <v>5671</v>
      </c>
      <c r="H593" t="s">
        <v>194</v>
      </c>
      <c r="I593" t="s">
        <v>204</v>
      </c>
      <c r="J593" t="e">
        <f>VLOOKUP(F593,[1]!china_towns_second__2[[Column1]:[Y]],3,FALSE)</f>
        <v>#N/A</v>
      </c>
      <c r="K593" t="e">
        <f>VLOOKUP(F593,[1]!china_towns_second__2[[Column1]:[Y]],2,FALSE)</f>
        <v>#N/A</v>
      </c>
      <c r="L593" t="s">
        <v>4852</v>
      </c>
      <c r="M593" t="str">
        <f>VLOOKUP(I593,CHOOSE({1,2},Table11[Native],Table11[Name]),2,0)</f>
        <v>Shāndān Xiàn</v>
      </c>
      <c r="N593" t="str">
        <f>VLOOKUP(H593,CHOOSE({1,2},Table11[Native],Table11[Name]),2,0)</f>
        <v>Zhāngyè Shì</v>
      </c>
      <c r="O593" t="str">
        <f t="shared" si="48"/>
        <v>Liqiao Xiang (Zhāngyè Shì)</v>
      </c>
      <c r="P593" t="str">
        <f t="shared" si="49"/>
        <v>Liqiao Xiang (Zhāngyè Shì)</v>
      </c>
    </row>
    <row r="594" spans="1:16" hidden="1" x14ac:dyDescent="0.25">
      <c r="A594" t="s">
        <v>2396</v>
      </c>
      <c r="B594" t="str">
        <f t="shared" si="45"/>
        <v>Lìqiáo Zhèn</v>
      </c>
      <c r="C594" t="str">
        <f t="shared" si="46"/>
        <v>Lìqiáo Zhèn</v>
      </c>
      <c r="D594" t="s">
        <v>2397</v>
      </c>
      <c r="E594" t="s">
        <v>213</v>
      </c>
      <c r="F594" t="str">
        <f t="shared" si="47"/>
        <v>利桥镇, 麦积区, 天水市, 甘肃省</v>
      </c>
      <c r="G594">
        <v>5146</v>
      </c>
      <c r="H594" t="s">
        <v>169</v>
      </c>
      <c r="I594" t="s">
        <v>173</v>
      </c>
      <c r="J594">
        <f>VLOOKUP(F594,[1]!china_towns_second__2[[Column1]:[Y]],3,FALSE)</f>
        <v>34.279100256746901</v>
      </c>
      <c r="K594">
        <f>VLOOKUP(F594,[1]!china_towns_second__2[[Column1]:[Y]],2,FALSE)</f>
        <v>106.38618270000001</v>
      </c>
      <c r="L594" t="s">
        <v>4666</v>
      </c>
      <c r="M594" t="str">
        <f>VLOOKUP(I594,CHOOSE({1,2},Table11[Native],Table11[Name]),2,0)</f>
        <v>Màijī Qū</v>
      </c>
      <c r="N594" t="str">
        <f>VLOOKUP(H594,CHOOSE({1,2},Table11[Native],Table11[Name]),2,0)</f>
        <v>Tiānshuĭ Shì</v>
      </c>
      <c r="O594" t="str">
        <f t="shared" si="48"/>
        <v>Liqiao Zhen (Tiānshuĭ Shì)</v>
      </c>
      <c r="P594" t="str">
        <f t="shared" si="49"/>
        <v>Liqiao Zhen (Tiānshuĭ Shì)</v>
      </c>
    </row>
    <row r="595" spans="1:16" hidden="1" x14ac:dyDescent="0.25">
      <c r="A595" t="s">
        <v>853</v>
      </c>
      <c r="B595" t="str">
        <f t="shared" si="45"/>
        <v>Liùbà Zhèn (Zhāngyè Shì)</v>
      </c>
      <c r="C595" t="str">
        <f t="shared" si="46"/>
        <v>Liùbà Zhèn (Zhāngyè Shì)</v>
      </c>
      <c r="D595" t="s">
        <v>854</v>
      </c>
      <c r="E595" t="s">
        <v>213</v>
      </c>
      <c r="F595" t="str">
        <f t="shared" si="47"/>
        <v>六坝镇, 民乐县, 张掖市, 甘肃省</v>
      </c>
      <c r="G595">
        <v>19457</v>
      </c>
      <c r="H595" t="s">
        <v>194</v>
      </c>
      <c r="I595" t="s">
        <v>202</v>
      </c>
      <c r="J595">
        <f>VLOOKUP(F595,[1]!china_towns_second__2[[Column1]:[Y]],3,FALSE)</f>
        <v>38.641100422389599</v>
      </c>
      <c r="K595">
        <f>VLOOKUP(F595,[1]!china_towns_second__2[[Column1]:[Y]],2,FALSE)</f>
        <v>100.7553372</v>
      </c>
      <c r="L595" t="s">
        <v>5106</v>
      </c>
      <c r="M595" t="str">
        <f>VLOOKUP(I595,CHOOSE({1,2},Table11[Native],Table11[Name]),2,0)</f>
        <v>Mínlè Xiàn</v>
      </c>
      <c r="N595" t="str">
        <f>VLOOKUP(H595,CHOOSE({1,2},Table11[Native],Table11[Name]),2,0)</f>
        <v>Zhāngyè Shì</v>
      </c>
      <c r="O595" t="str">
        <f t="shared" si="48"/>
        <v>Liuba Zhen (Zhangye Shi) (Zhāngyè Shì)</v>
      </c>
      <c r="P595" t="str">
        <f t="shared" si="49"/>
        <v>Liuba Zhen (Zhangye Shi) (Zhāngyè Shì)</v>
      </c>
    </row>
    <row r="596" spans="1:16" hidden="1" x14ac:dyDescent="0.25">
      <c r="A596" t="s">
        <v>853</v>
      </c>
      <c r="B596" t="str">
        <f t="shared" si="45"/>
        <v>Liùbà Zhèn (Jīnchāng Shì)</v>
      </c>
      <c r="C596" t="str">
        <f t="shared" si="46"/>
        <v>Liùbà Zhèn (Jīnchāng Shì)</v>
      </c>
      <c r="D596" t="s">
        <v>854</v>
      </c>
      <c r="E596" t="s">
        <v>213</v>
      </c>
      <c r="F596" t="str">
        <f t="shared" si="47"/>
        <v>六坝镇, 永昌县, 金昌市, 甘肃省</v>
      </c>
      <c r="G596">
        <v>12069</v>
      </c>
      <c r="H596" t="s">
        <v>57</v>
      </c>
      <c r="I596" t="s">
        <v>61</v>
      </c>
      <c r="J596">
        <f>VLOOKUP(F596,[1]!china_towns_second__2[[Column1]:[Y]],3,FALSE)</f>
        <v>38.174655750286902</v>
      </c>
      <c r="K596">
        <f>VLOOKUP(F596,[1]!china_towns_second__2[[Column1]:[Y]],2,FALSE)</f>
        <v>102.2111278</v>
      </c>
      <c r="L596" t="s">
        <v>5107</v>
      </c>
      <c r="M596" t="str">
        <f>VLOOKUP(I596,CHOOSE({1,2},Table11[Native],Table11[Name]),2,0)</f>
        <v>Yŏngchāng Xiàn</v>
      </c>
      <c r="N596" t="str">
        <f>VLOOKUP(H596,CHOOSE({1,2},Table11[Native],Table11[Name]),2,0)</f>
        <v>Jīnchāng Shì</v>
      </c>
      <c r="O596" t="str">
        <f t="shared" si="48"/>
        <v>Liuba Zhen (Jinchang Shi) (Jīnchāng Shì)</v>
      </c>
      <c r="P596" t="str">
        <f t="shared" si="49"/>
        <v>Liuba Zhen (Jinchang Shi) (Jīnchāng Shì)</v>
      </c>
    </row>
    <row r="597" spans="1:16" hidden="1" x14ac:dyDescent="0.25">
      <c r="A597" t="s">
        <v>2398</v>
      </c>
      <c r="B597" t="str">
        <f t="shared" si="45"/>
        <v>Liúbăo Zhèn</v>
      </c>
      <c r="C597" t="str">
        <f t="shared" si="46"/>
        <v>Liúbăo Zhèn</v>
      </c>
      <c r="D597" t="s">
        <v>2399</v>
      </c>
      <c r="E597" t="s">
        <v>213</v>
      </c>
      <c r="F597" t="str">
        <f t="shared" si="47"/>
        <v>刘堡镇, 张家川回族自治县, 天水市, 甘肃省</v>
      </c>
      <c r="G597">
        <v>12581</v>
      </c>
      <c r="H597" t="s">
        <v>169</v>
      </c>
      <c r="I597" t="s">
        <v>183</v>
      </c>
      <c r="J597">
        <f>VLOOKUP(F597,[1]!china_towns_second__2[[Column1]:[Y]],3,FALSE)</f>
        <v>35.064131748089601</v>
      </c>
      <c r="K597">
        <f>VLOOKUP(F597,[1]!china_towns_second__2[[Column1]:[Y]],2,FALSE)</f>
        <v>106.2433616</v>
      </c>
      <c r="L597" t="s">
        <v>4667</v>
      </c>
      <c r="M597" t="str">
        <f>VLOOKUP(I597,CHOOSE({1,2},Table11[Native],Table11[Name]),2,0)</f>
        <v>Zhāngjiāchuān Huízú Zìzhìxiàn</v>
      </c>
      <c r="N597" t="str">
        <f>VLOOKUP(H597,CHOOSE({1,2},Table11[Native],Table11[Name]),2,0)</f>
        <v>Tiānshuĭ Shì</v>
      </c>
      <c r="O597" t="str">
        <f t="shared" si="48"/>
        <v>Liubao Zhen (Tiānshuĭ Shì)</v>
      </c>
      <c r="P597" t="str">
        <f t="shared" si="49"/>
        <v>Liubao Zhen (Tiānshuĭ Shì)</v>
      </c>
    </row>
    <row r="598" spans="1:16" hidden="1" x14ac:dyDescent="0.25">
      <c r="A598" t="s">
        <v>1381</v>
      </c>
      <c r="B598" t="str">
        <f t="shared" si="45"/>
        <v>Liúchuān Xiāng</v>
      </c>
      <c r="C598" t="str">
        <f t="shared" si="46"/>
        <v>Liúchuān Xiāng</v>
      </c>
      <c r="D598" t="s">
        <v>1382</v>
      </c>
      <c r="E598" t="s">
        <v>216</v>
      </c>
      <c r="F598" t="str">
        <f t="shared" si="47"/>
        <v>流川乡, 康乐县, 临夏回族自治州, 甘肃省</v>
      </c>
      <c r="G598">
        <v>14234</v>
      </c>
      <c r="H598" t="s">
        <v>98</v>
      </c>
      <c r="I598" t="s">
        <v>108</v>
      </c>
      <c r="J598" t="e">
        <f>VLOOKUP(F598,[1]!china_towns_second__2[[Column1]:[Y]],3,FALSE)</f>
        <v>#N/A</v>
      </c>
      <c r="K598" t="e">
        <f>VLOOKUP(F598,[1]!china_towns_second__2[[Column1]:[Y]],2,FALSE)</f>
        <v>#N/A</v>
      </c>
      <c r="L598" t="s">
        <v>4191</v>
      </c>
      <c r="M598" t="str">
        <f>VLOOKUP(I598,CHOOSE({1,2},Table11[Native],Table11[Name]),2,0)</f>
        <v>Kānglè Xiàn</v>
      </c>
      <c r="N598" t="str">
        <f>VLOOKUP(H598,CHOOSE({1,2},Table11[Native],Table11[Name]),2,0)</f>
        <v>Línxià Huízú Zìzhìzhōu</v>
      </c>
      <c r="O598" t="str">
        <f t="shared" si="48"/>
        <v>Liuchuan Xiang (Línxià Huízú Zìzhìzhōu)</v>
      </c>
      <c r="P598" t="str">
        <f t="shared" si="49"/>
        <v>Liuchuan Xiang (Línxià Huízú Zìzhìzhōu)</v>
      </c>
    </row>
    <row r="599" spans="1:16" hidden="1" x14ac:dyDescent="0.25">
      <c r="A599" t="s">
        <v>282</v>
      </c>
      <c r="B599" t="str">
        <f t="shared" si="45"/>
        <v>Liúchuān Zhèn</v>
      </c>
      <c r="C599" t="str">
        <f t="shared" si="46"/>
        <v>Liúchuān Zhèn</v>
      </c>
      <c r="D599" t="s">
        <v>283</v>
      </c>
      <c r="E599" t="s">
        <v>213</v>
      </c>
      <c r="F599" t="str">
        <f t="shared" si="47"/>
        <v>刘川镇, 靖远县, 白银市, 甘肃省</v>
      </c>
      <c r="G599">
        <v>29860</v>
      </c>
      <c r="H599" t="s">
        <v>6</v>
      </c>
      <c r="I599" t="s">
        <v>16</v>
      </c>
      <c r="J599">
        <f>VLOOKUP(F599,[1]!china_towns_second__2[[Column1]:[Y]],3,FALSE)</f>
        <v>36.652651607978299</v>
      </c>
      <c r="K599">
        <f>VLOOKUP(F599,[1]!china_towns_second__2[[Column1]:[Y]],2,FALSE)</f>
        <v>104.3938319</v>
      </c>
      <c r="L599" t="s">
        <v>3679</v>
      </c>
      <c r="M599" t="str">
        <f>VLOOKUP(I599,CHOOSE({1,2},Table11[Native],Table11[Name]),2,0)</f>
        <v>Jìngyuăn Xiàn</v>
      </c>
      <c r="N599" t="str">
        <f>VLOOKUP(H599,CHOOSE({1,2},Table11[Native],Table11[Name]),2,0)</f>
        <v>Báiyín Shì</v>
      </c>
      <c r="O599" t="str">
        <f t="shared" si="48"/>
        <v>Liuchuan Zhen (Báiyín Shì)</v>
      </c>
      <c r="P599" t="str">
        <f t="shared" si="49"/>
        <v>Liuchuan Zhen (Báiyín Shì)</v>
      </c>
    </row>
    <row r="600" spans="1:16" hidden="1" x14ac:dyDescent="0.25">
      <c r="A600" t="s">
        <v>957</v>
      </c>
      <c r="B600" t="str">
        <f t="shared" si="45"/>
        <v>Liùdūn Zhèn</v>
      </c>
      <c r="C600" t="str">
        <f t="shared" si="46"/>
        <v>Liùdūn Zhèn</v>
      </c>
      <c r="D600" t="s">
        <v>958</v>
      </c>
      <c r="E600" t="s">
        <v>213</v>
      </c>
      <c r="F600" t="str">
        <f t="shared" si="47"/>
        <v>六墩镇, 玉门市, 酒泉市, 甘肃省</v>
      </c>
      <c r="G600">
        <v>2245</v>
      </c>
      <c r="H600" t="s">
        <v>63</v>
      </c>
      <c r="I600" t="s">
        <v>76</v>
      </c>
      <c r="J600">
        <f>VLOOKUP(F600,[1]!china_towns_second__2[[Column1]:[Y]],3,FALSE)</f>
        <v>40.514344563202798</v>
      </c>
      <c r="K600">
        <f>VLOOKUP(F600,[1]!china_towns_second__2[[Column1]:[Y]],2,FALSE)</f>
        <v>96.929110629999997</v>
      </c>
      <c r="L600" t="s">
        <v>3987</v>
      </c>
      <c r="M600" t="str">
        <f>VLOOKUP(I600,CHOOSE({1,2},Table11[Native],Table11[Name]),2,0)</f>
        <v>Yùmén Shì</v>
      </c>
      <c r="N600" t="str">
        <f>VLOOKUP(H600,CHOOSE({1,2},Table11[Native],Table11[Name]),2,0)</f>
        <v>Jiŭquán Shì</v>
      </c>
      <c r="O600" t="str">
        <f t="shared" si="48"/>
        <v>Liudun Zhen (Jiŭquán Shì)</v>
      </c>
      <c r="P600" t="str">
        <f t="shared" si="49"/>
        <v>Liudun Zhen (Jiŭquán Shì)</v>
      </c>
    </row>
    <row r="601" spans="1:16" hidden="1" x14ac:dyDescent="0.25">
      <c r="A601" t="s">
        <v>2400</v>
      </c>
      <c r="B601" t="str">
        <f t="shared" si="45"/>
        <v>Liùfēng Zhèn</v>
      </c>
      <c r="C601" t="str">
        <f t="shared" si="46"/>
        <v>Liùfēng Zhèn</v>
      </c>
      <c r="D601" t="s">
        <v>2401</v>
      </c>
      <c r="E601" t="s">
        <v>213</v>
      </c>
      <c r="F601" t="str">
        <f t="shared" si="47"/>
        <v>六峰镇, 甘谷县, 天水市, 甘肃省</v>
      </c>
      <c r="G601">
        <v>36718</v>
      </c>
      <c r="H601" t="s">
        <v>169</v>
      </c>
      <c r="I601" t="s">
        <v>171</v>
      </c>
      <c r="J601">
        <f>VLOOKUP(F601,[1]!china_towns_second__2[[Column1]:[Y]],3,FALSE)</f>
        <v>34.708244664812902</v>
      </c>
      <c r="K601">
        <f>VLOOKUP(F601,[1]!china_towns_second__2[[Column1]:[Y]],2,FALSE)</f>
        <v>105.39686140000001</v>
      </c>
      <c r="L601" t="s">
        <v>4668</v>
      </c>
      <c r="M601" t="str">
        <f>VLOOKUP(I601,CHOOSE({1,2},Table11[Native],Table11[Name]),2,0)</f>
        <v>Gāngŭ Xiàn</v>
      </c>
      <c r="N601" t="str">
        <f>VLOOKUP(H601,CHOOSE({1,2},Table11[Native],Table11[Name]),2,0)</f>
        <v>Tiānshuĭ Shì</v>
      </c>
      <c r="O601" t="str">
        <f t="shared" si="48"/>
        <v>Liufeng Zhen (Tiānshuĭ Shì)</v>
      </c>
      <c r="P601" t="str">
        <f t="shared" si="49"/>
        <v>Liufeng Zhen (Tiānshuĭ Shì)</v>
      </c>
    </row>
    <row r="602" spans="1:16" hidden="1" x14ac:dyDescent="0.25">
      <c r="A602" t="s">
        <v>1383</v>
      </c>
      <c r="B602" t="str">
        <f t="shared" si="45"/>
        <v>Liŭgōu Xiāng</v>
      </c>
      <c r="C602" t="str">
        <f t="shared" si="46"/>
        <v>Liŭgōu Xiāng</v>
      </c>
      <c r="D602" t="s">
        <v>1384</v>
      </c>
      <c r="E602" t="s">
        <v>216</v>
      </c>
      <c r="F602" t="str">
        <f t="shared" si="47"/>
        <v>柳沟乡, 积石山保安族东乡族撒拉族自治县, 临夏回族自治州, 甘肃省</v>
      </c>
      <c r="G602">
        <v>10894</v>
      </c>
      <c r="H602" t="s">
        <v>98</v>
      </c>
      <c r="I602" t="s">
        <v>106</v>
      </c>
      <c r="J602" t="e">
        <f>VLOOKUP(F602,[1]!china_towns_second__2[[Column1]:[Y]],3,FALSE)</f>
        <v>#N/A</v>
      </c>
      <c r="K602" t="e">
        <f>VLOOKUP(F602,[1]!china_towns_second__2[[Column1]:[Y]],2,FALSE)</f>
        <v>#N/A</v>
      </c>
      <c r="L602" t="s">
        <v>4192</v>
      </c>
      <c r="M602" t="str">
        <f>VLOOKUP(I602,CHOOSE({1,2},Table11[Native],Table11[Name]),2,0)</f>
        <v>Jīshíshān Băo'ānzú Dōngxiāngzú Sālāzú Zìzhìxiàn</v>
      </c>
      <c r="N602" t="str">
        <f>VLOOKUP(H602,CHOOSE({1,2},Table11[Native],Table11[Name]),2,0)</f>
        <v>Línxià Huízú Zìzhìzhōu</v>
      </c>
      <c r="O602" t="str">
        <f t="shared" si="48"/>
        <v>Liugou Xiang (Línxià Huízú Zìzhìzhōu)</v>
      </c>
      <c r="P602" t="str">
        <f t="shared" si="49"/>
        <v>Liugou Xiang (Línxià Huízú Zìzhìzhōu)</v>
      </c>
    </row>
    <row r="603" spans="1:16" hidden="1" x14ac:dyDescent="0.25">
      <c r="A603" t="s">
        <v>959</v>
      </c>
      <c r="B603" t="str">
        <f t="shared" si="45"/>
        <v>Liŭhé Zhèn</v>
      </c>
      <c r="C603" t="str">
        <f t="shared" si="46"/>
        <v>Liŭhé Zhèn</v>
      </c>
      <c r="D603" t="s">
        <v>960</v>
      </c>
      <c r="E603" t="s">
        <v>213</v>
      </c>
      <c r="F603" t="str">
        <f t="shared" si="47"/>
        <v>柳河镇, 玉门市, 酒泉市, 甘肃省</v>
      </c>
      <c r="G603">
        <v>10304</v>
      </c>
      <c r="H603" t="s">
        <v>63</v>
      </c>
      <c r="I603" t="s">
        <v>76</v>
      </c>
      <c r="J603">
        <f>VLOOKUP(F603,[1]!china_towns_second__2[[Column1]:[Y]],3,FALSE)</f>
        <v>40.3571065908394</v>
      </c>
      <c r="K603">
        <f>VLOOKUP(F603,[1]!china_towns_second__2[[Column1]:[Y]],2,FALSE)</f>
        <v>96.90950685</v>
      </c>
      <c r="L603" t="s">
        <v>3988</v>
      </c>
      <c r="M603" t="str">
        <f>VLOOKUP(I603,CHOOSE({1,2},Table11[Native],Table11[Name]),2,0)</f>
        <v>Yùmén Shì</v>
      </c>
      <c r="N603" t="str">
        <f>VLOOKUP(H603,CHOOSE({1,2},Table11[Native],Table11[Name]),2,0)</f>
        <v>Jiŭquán Shì</v>
      </c>
      <c r="O603" t="str">
        <f t="shared" si="48"/>
        <v>Liuhe Zhen (Jiŭquán Shì)</v>
      </c>
      <c r="P603" t="str">
        <f t="shared" si="49"/>
        <v>Liuhe Zhen (Jiŭquán Shì)</v>
      </c>
    </row>
    <row r="604" spans="1:16" hidden="1" x14ac:dyDescent="0.25">
      <c r="A604" t="s">
        <v>961</v>
      </c>
      <c r="B604" t="str">
        <f t="shared" si="45"/>
        <v>Liŭhú Zhèn (Píngliáng Shì)</v>
      </c>
      <c r="C604" t="str">
        <f t="shared" si="46"/>
        <v>Liŭhú Zhèn (Píngliáng Shì)</v>
      </c>
      <c r="D604" t="s">
        <v>962</v>
      </c>
      <c r="E604" t="s">
        <v>213</v>
      </c>
      <c r="F604" t="str">
        <f t="shared" si="47"/>
        <v>柳湖镇, 崆峒区, 平凉市, 甘肃省</v>
      </c>
      <c r="G604">
        <v>47442</v>
      </c>
      <c r="H604" t="s">
        <v>136</v>
      </c>
      <c r="I604" t="s">
        <v>145</v>
      </c>
      <c r="J604">
        <f>VLOOKUP(F604,[1]!china_towns_second__2[[Column1]:[Y]],3,FALSE)</f>
        <v>35.557854311367898</v>
      </c>
      <c r="K604">
        <f>VLOOKUP(F604,[1]!china_towns_second__2[[Column1]:[Y]],2,FALSE)</f>
        <v>106.6638426</v>
      </c>
      <c r="L604" t="s">
        <v>5108</v>
      </c>
      <c r="M604" t="str">
        <f>VLOOKUP(I604,CHOOSE({1,2},Table11[Native],Table11[Name]),2,0)</f>
        <v>Kōngtóng Qū</v>
      </c>
      <c r="N604" t="str">
        <f>VLOOKUP(H604,CHOOSE({1,2},Table11[Native],Table11[Name]),2,0)</f>
        <v>Píngliáng Shì</v>
      </c>
      <c r="O604" t="str">
        <f t="shared" si="48"/>
        <v>Liuhu Zhen (Pingliang Shi) (Píngliáng Shì)</v>
      </c>
      <c r="P604" t="str">
        <f t="shared" si="49"/>
        <v>Liuhu Zhen (Pingliang Shi) (Píngliáng Shì)</v>
      </c>
    </row>
    <row r="605" spans="1:16" hidden="1" x14ac:dyDescent="0.25">
      <c r="A605" t="s">
        <v>961</v>
      </c>
      <c r="B605" t="str">
        <f t="shared" si="45"/>
        <v>Liŭhú Zhèn (Jiŭquán Shì)</v>
      </c>
      <c r="C605" t="str">
        <f t="shared" si="46"/>
        <v>Liŭhú Zhèn (Jiŭquán Shì)</v>
      </c>
      <c r="D605" t="s">
        <v>962</v>
      </c>
      <c r="E605" t="s">
        <v>213</v>
      </c>
      <c r="F605" t="str">
        <f t="shared" si="47"/>
        <v>柳湖镇, 玉门市, 酒泉市, 甘肃省</v>
      </c>
      <c r="G605">
        <v>4181</v>
      </c>
      <c r="H605" t="s">
        <v>63</v>
      </c>
      <c r="I605" t="s">
        <v>76</v>
      </c>
      <c r="J605">
        <f>VLOOKUP(F605,[1]!china_towns_second__2[[Column1]:[Y]],3,FALSE)</f>
        <v>40.346391787570298</v>
      </c>
      <c r="K605">
        <f>VLOOKUP(F605,[1]!china_towns_second__2[[Column1]:[Y]],2,FALSE)</f>
        <v>97.621281870000004</v>
      </c>
      <c r="L605" t="s">
        <v>5109</v>
      </c>
      <c r="M605" t="str">
        <f>VLOOKUP(I605,CHOOSE({1,2},Table11[Native],Table11[Name]),2,0)</f>
        <v>Yùmén Shì</v>
      </c>
      <c r="N605" t="str">
        <f>VLOOKUP(H605,CHOOSE({1,2},Table11[Native],Table11[Name]),2,0)</f>
        <v>Jiŭquán Shì</v>
      </c>
      <c r="O605" t="str">
        <f t="shared" si="48"/>
        <v>Liuhu Zhen (Jiuquan Shi) (Jiŭquán Shì)</v>
      </c>
      <c r="P605" t="str">
        <f t="shared" si="49"/>
        <v>Liuhu Zhen (Jiuquan Shi) (Jiŭquán Shì)</v>
      </c>
    </row>
    <row r="606" spans="1:16" hidden="1" x14ac:dyDescent="0.25">
      <c r="A606" t="s">
        <v>1387</v>
      </c>
      <c r="B606" t="str">
        <f t="shared" si="45"/>
        <v>Liújí Xiāng</v>
      </c>
      <c r="C606" t="str">
        <f t="shared" si="46"/>
        <v>Liújí Xiāng</v>
      </c>
      <c r="D606" t="s">
        <v>1388</v>
      </c>
      <c r="E606" t="s">
        <v>216</v>
      </c>
      <c r="F606" t="str">
        <f t="shared" si="47"/>
        <v>刘集乡, 积石山保安族东乡族撒拉族自治县, 临夏回族自治州, 甘肃省</v>
      </c>
      <c r="G606">
        <v>15931</v>
      </c>
      <c r="H606" t="s">
        <v>98</v>
      </c>
      <c r="I606" t="s">
        <v>106</v>
      </c>
      <c r="J606" t="e">
        <f>VLOOKUP(F606,[1]!china_towns_second__2[[Column1]:[Y]],3,FALSE)</f>
        <v>#N/A</v>
      </c>
      <c r="K606" t="e">
        <f>VLOOKUP(F606,[1]!china_towns_second__2[[Column1]:[Y]],2,FALSE)</f>
        <v>#N/A</v>
      </c>
      <c r="L606" t="s">
        <v>4194</v>
      </c>
      <c r="M606" t="str">
        <f>VLOOKUP(I606,CHOOSE({1,2},Table11[Native],Table11[Name]),2,0)</f>
        <v>Jīshíshān Băo'ānzú Dōngxiāngzú Sālāzú Zìzhìxiàn</v>
      </c>
      <c r="N606" t="str">
        <f>VLOOKUP(H606,CHOOSE({1,2},Table11[Native],Table11[Name]),2,0)</f>
        <v>Línxià Huízú Zìzhìzhōu</v>
      </c>
      <c r="O606" t="str">
        <f t="shared" si="48"/>
        <v>Liuji Xiang (Línxià Huízú Zìzhìzhōu)</v>
      </c>
      <c r="P606" t="str">
        <f t="shared" si="49"/>
        <v>Liuji Xiang (Línxià Huízú Zìzhìzhōu)</v>
      </c>
    </row>
    <row r="607" spans="1:16" hidden="1" x14ac:dyDescent="0.25">
      <c r="A607" t="s">
        <v>284</v>
      </c>
      <c r="B607" t="str">
        <f t="shared" si="45"/>
        <v>Liújiā Zhàizi Zhèn</v>
      </c>
      <c r="C607" t="str">
        <f t="shared" si="46"/>
        <v>Liújiā Zhàizi Zhèn</v>
      </c>
      <c r="D607" t="s">
        <v>285</v>
      </c>
      <c r="E607" t="s">
        <v>213</v>
      </c>
      <c r="F607" t="str">
        <f t="shared" si="47"/>
        <v>刘家寨子镇, 会宁县, 白银市, 甘肃省</v>
      </c>
      <c r="G607">
        <v>16706</v>
      </c>
      <c r="H607" t="s">
        <v>6</v>
      </c>
      <c r="I607" t="s">
        <v>12</v>
      </c>
      <c r="J607">
        <f>VLOOKUP(F607,[1]!china_towns_second__2[[Column1]:[Y]],3,FALSE)</f>
        <v>36.265896223148097</v>
      </c>
      <c r="K607">
        <f>VLOOKUP(F607,[1]!china_towns_second__2[[Column1]:[Y]],2,FALSE)</f>
        <v>105.35152239999999</v>
      </c>
      <c r="L607" t="s">
        <v>3680</v>
      </c>
      <c r="M607" t="str">
        <f>VLOOKUP(I607,CHOOSE({1,2},Table11[Native],Table11[Name]),2,0)</f>
        <v>Huìníng Xiàn</v>
      </c>
      <c r="N607" t="str">
        <f>VLOOKUP(H607,CHOOSE({1,2},Table11[Native],Table11[Name]),2,0)</f>
        <v>Báiyín Shì</v>
      </c>
      <c r="O607" t="str">
        <f t="shared" si="48"/>
        <v>Liujia Zhaizi Zhen (Báiyín Shì)</v>
      </c>
      <c r="P607" t="str">
        <f t="shared" si="49"/>
        <v>Liujia Zhaizi Zhen (Báiyín Shì)</v>
      </c>
    </row>
    <row r="608" spans="1:16" hidden="1" x14ac:dyDescent="0.25">
      <c r="A608" t="s">
        <v>1145</v>
      </c>
      <c r="B608" t="str">
        <f t="shared" si="45"/>
        <v>Liújiābăo Jiēdào</v>
      </c>
      <c r="C608" t="str">
        <f t="shared" si="46"/>
        <v>Liújiābăo Jiēdào</v>
      </c>
      <c r="D608" t="s">
        <v>1146</v>
      </c>
      <c r="E608" t="s">
        <v>231</v>
      </c>
      <c r="F608" t="str">
        <f t="shared" si="47"/>
        <v>刘家堡街道, 安宁区, 兰州市, 甘肃省</v>
      </c>
      <c r="G608">
        <v>22202</v>
      </c>
      <c r="H608" t="s">
        <v>78</v>
      </c>
      <c r="I608" t="s">
        <v>80</v>
      </c>
      <c r="J608">
        <f>VLOOKUP(F608,[1]!china_towns_second__2[[Column1]:[Y]],3,FALSE)</f>
        <v>36.102729598573902</v>
      </c>
      <c r="K608">
        <f>VLOOKUP(F608,[1]!china_towns_second__2[[Column1]:[Y]],2,FALSE)</f>
        <v>103.6854838</v>
      </c>
      <c r="L608" t="s">
        <v>4076</v>
      </c>
      <c r="M608" t="str">
        <f>VLOOKUP(I608,CHOOSE({1,2},Table11[Native],Table11[Name]),2,0)</f>
        <v>Ānníng Qū</v>
      </c>
      <c r="N608" t="str">
        <f>VLOOKUP(H608,CHOOSE({1,2},Table11[Native],Table11[Name]),2,0)</f>
        <v>Lánzhōu Shì</v>
      </c>
      <c r="O608" t="str">
        <f t="shared" si="48"/>
        <v>Liujiabao Jiedao (Lánzhōu Shì)</v>
      </c>
      <c r="P608" t="str">
        <f t="shared" si="49"/>
        <v>Liujiabao Jiedao (Lánzhōu Shì)</v>
      </c>
    </row>
    <row r="609" spans="1:16" hidden="1" x14ac:dyDescent="0.25">
      <c r="A609" t="s">
        <v>1671</v>
      </c>
      <c r="B609" t="str">
        <f t="shared" si="45"/>
        <v>Liújiāpíng Xiāng</v>
      </c>
      <c r="C609" t="str">
        <f t="shared" si="46"/>
        <v>Liújiāpíng Xiāng</v>
      </c>
      <c r="D609" t="s">
        <v>1672</v>
      </c>
      <c r="E609" t="s">
        <v>216</v>
      </c>
      <c r="F609" t="str">
        <f t="shared" si="47"/>
        <v>刘家坪乡, 文县, 陇南市, 甘肃省</v>
      </c>
      <c r="G609">
        <v>2650</v>
      </c>
      <c r="H609" t="s">
        <v>116</v>
      </c>
      <c r="I609" t="s">
        <v>130</v>
      </c>
      <c r="J609" t="e">
        <f>VLOOKUP(F609,[1]!china_towns_second__2[[Column1]:[Y]],3,FALSE)</f>
        <v>#N/A</v>
      </c>
      <c r="K609" t="e">
        <f>VLOOKUP(F609,[1]!china_towns_second__2[[Column1]:[Y]],2,FALSE)</f>
        <v>#N/A</v>
      </c>
      <c r="L609" t="s">
        <v>4326</v>
      </c>
      <c r="M609" t="str">
        <f>VLOOKUP(I609,CHOOSE({1,2},Table11[Native],Table11[Name]),2,0)</f>
        <v>Wén Xiàn</v>
      </c>
      <c r="N609" t="str">
        <f>VLOOKUP(H609,CHOOSE({1,2},Table11[Native],Table11[Name]),2,0)</f>
        <v>Lŏngnán Shì</v>
      </c>
      <c r="O609" t="str">
        <f t="shared" si="48"/>
        <v>Liujiaping Xiang (Lŏngnán Shì)</v>
      </c>
      <c r="P609" t="str">
        <f t="shared" si="49"/>
        <v>Liujiaping Xiang (Lŏngnán Shì)</v>
      </c>
    </row>
    <row r="610" spans="1:16" hidden="1" x14ac:dyDescent="0.25">
      <c r="A610" t="s">
        <v>1385</v>
      </c>
      <c r="B610" t="str">
        <f t="shared" si="45"/>
        <v>Liújiāxiá Zhèn</v>
      </c>
      <c r="C610" t="str">
        <f t="shared" si="46"/>
        <v>Liújiāxiá Zhèn</v>
      </c>
      <c r="D610" t="s">
        <v>1386</v>
      </c>
      <c r="E610" t="s">
        <v>213</v>
      </c>
      <c r="F610" t="str">
        <f t="shared" si="47"/>
        <v>刘家峡镇, 永靖县, 临夏回族自治州, 甘肃省</v>
      </c>
      <c r="G610">
        <v>48505</v>
      </c>
      <c r="H610" t="s">
        <v>98</v>
      </c>
      <c r="I610" t="s">
        <v>114</v>
      </c>
      <c r="J610">
        <f>VLOOKUP(F610,[1]!china_towns_second__2[[Column1]:[Y]],3,FALSE)</f>
        <v>35.957370965344602</v>
      </c>
      <c r="K610">
        <f>VLOOKUP(F610,[1]!china_towns_second__2[[Column1]:[Y]],2,FALSE)</f>
        <v>103.3334904</v>
      </c>
      <c r="L610" t="s">
        <v>4193</v>
      </c>
      <c r="M610" t="str">
        <f>VLOOKUP(I610,CHOOSE({1,2},Table11[Native],Table11[Name]),2,0)</f>
        <v>Yŏngjìng Xiàn</v>
      </c>
      <c r="N610" t="str">
        <f>VLOOKUP(H610,CHOOSE({1,2},Table11[Native],Table11[Name]),2,0)</f>
        <v>Línxià Huízú Zìzhìzhōu</v>
      </c>
      <c r="O610" t="str">
        <f t="shared" si="48"/>
        <v>Liujiaxia Zhen (Línxià Huízú Zìzhìzhōu)</v>
      </c>
      <c r="P610" t="str">
        <f t="shared" si="49"/>
        <v>Liujiaxia Zhen (Línxià Huízú Zìzhìzhōu)</v>
      </c>
    </row>
    <row r="611" spans="1:16" hidden="1" x14ac:dyDescent="0.25">
      <c r="A611" t="s">
        <v>1970</v>
      </c>
      <c r="B611" t="str">
        <f t="shared" si="45"/>
        <v>Liŭliáng Zhèn</v>
      </c>
      <c r="C611" t="str">
        <f t="shared" si="46"/>
        <v>Liŭliáng Zhèn</v>
      </c>
      <c r="D611" t="s">
        <v>1971</v>
      </c>
      <c r="E611" t="s">
        <v>213</v>
      </c>
      <c r="F611" t="str">
        <f t="shared" si="47"/>
        <v>柳梁镇, 庄浪县, 平凉市, 甘肃省</v>
      </c>
      <c r="G611">
        <v>19582</v>
      </c>
      <c r="H611" t="s">
        <v>136</v>
      </c>
      <c r="I611" t="s">
        <v>149</v>
      </c>
      <c r="J611">
        <f>VLOOKUP(F611,[1]!china_towns_second__2[[Column1]:[Y]],3,FALSE)</f>
        <v>35.268367713999503</v>
      </c>
      <c r="K611">
        <f>VLOOKUP(F611,[1]!china_towns_second__2[[Column1]:[Y]],2,FALSE)</f>
        <v>105.99476060000001</v>
      </c>
      <c r="L611" t="s">
        <v>4465</v>
      </c>
      <c r="M611" t="str">
        <f>VLOOKUP(I611,CHOOSE({1,2},Table11[Native],Table11[Name]),2,0)</f>
        <v>Zhuānglàng Xiàn</v>
      </c>
      <c r="N611" t="str">
        <f>VLOOKUP(H611,CHOOSE({1,2},Table11[Native],Table11[Name]),2,0)</f>
        <v>Píngliáng Shì</v>
      </c>
      <c r="O611" t="str">
        <f t="shared" si="48"/>
        <v>Liuliang Zhen (Píngliáng Shì)</v>
      </c>
      <c r="P611" t="str">
        <f t="shared" si="49"/>
        <v>Liuliang Zhen (Píngliáng Shì)</v>
      </c>
    </row>
    <row r="612" spans="1:16" hidden="1" x14ac:dyDescent="0.25">
      <c r="A612" t="s">
        <v>717</v>
      </c>
      <c r="B612" t="str">
        <f t="shared" si="45"/>
        <v>Liŭlín Zhèn (Gānnán Zàngzú Zìzhìzhōu)</v>
      </c>
      <c r="C612" t="str">
        <f t="shared" si="46"/>
        <v>Liŭlín Zhèn (Gānnán Zàngzú Zìzhìzhōu)</v>
      </c>
      <c r="D612" t="s">
        <v>718</v>
      </c>
      <c r="E612" t="s">
        <v>213</v>
      </c>
      <c r="F612" t="str">
        <f t="shared" si="47"/>
        <v>柳林镇, 卓尼县, 甘南藏族自治州, 甘肃省</v>
      </c>
      <c r="G612">
        <v>17731</v>
      </c>
      <c r="H612" t="s">
        <v>37</v>
      </c>
      <c r="I612" t="s">
        <v>51</v>
      </c>
      <c r="J612">
        <f>VLOOKUP(F612,[1]!china_towns_second__2[[Column1]:[Y]],3,FALSE)</f>
        <v>34.614524533550302</v>
      </c>
      <c r="K612">
        <f>VLOOKUP(F612,[1]!china_towns_second__2[[Column1]:[Y]],2,FALSE)</f>
        <v>103.48827559999999</v>
      </c>
      <c r="L612" t="s">
        <v>5110</v>
      </c>
      <c r="M612" t="str">
        <f>VLOOKUP(I612,CHOOSE({1,2},Table11[Native],Table11[Name]),2,0)</f>
        <v>Zhuóní Xiàn</v>
      </c>
      <c r="N612" t="str">
        <f>VLOOKUP(H612,CHOOSE({1,2},Table11[Native],Table11[Name]),2,0)</f>
        <v>Gānnán Zàngzú Zìzhìzhōu</v>
      </c>
      <c r="O612" t="str">
        <f t="shared" si="48"/>
        <v>Liulin Zhen (Gannan Zangzu Zizhizhou) (Gānnán Zàngzú Zìzhìzhōu)</v>
      </c>
      <c r="P612" t="str">
        <f t="shared" si="49"/>
        <v>Liulin Zhen (Gannan Zangzu Zizhizhou) (Gānnán Zàngzú Zìzhìzhōu)</v>
      </c>
    </row>
    <row r="613" spans="1:16" hidden="1" x14ac:dyDescent="0.25">
      <c r="A613" t="s">
        <v>717</v>
      </c>
      <c r="B613" t="str">
        <f t="shared" si="45"/>
        <v>Liŭlín Zhèn (Lŏngnán Shì)</v>
      </c>
      <c r="C613" t="str">
        <f t="shared" si="46"/>
        <v>Liŭlín Zhèn (Lŏngnán Shì)</v>
      </c>
      <c r="D613" t="s">
        <v>718</v>
      </c>
      <c r="E613" t="s">
        <v>213</v>
      </c>
      <c r="F613" t="str">
        <f t="shared" si="47"/>
        <v>柳林镇, 徽县, 陇南市, 甘肃省</v>
      </c>
      <c r="G613">
        <v>9540</v>
      </c>
      <c r="H613" t="s">
        <v>116</v>
      </c>
      <c r="I613" t="s">
        <v>120</v>
      </c>
      <c r="J613">
        <f>VLOOKUP(F613,[1]!china_towns_second__2[[Column1]:[Y]],3,FALSE)</f>
        <v>33.931331569591698</v>
      </c>
      <c r="K613">
        <f>VLOOKUP(F613,[1]!china_towns_second__2[[Column1]:[Y]],2,FALSE)</f>
        <v>106.1632963</v>
      </c>
      <c r="L613" t="s">
        <v>5111</v>
      </c>
      <c r="M613" t="str">
        <f>VLOOKUP(I613,CHOOSE({1,2},Table11[Native],Table11[Name]),2,0)</f>
        <v>Huī Xiàn</v>
      </c>
      <c r="N613" t="str">
        <f>VLOOKUP(H613,CHOOSE({1,2},Table11[Native],Table11[Name]),2,0)</f>
        <v>Lŏngnán Shì</v>
      </c>
      <c r="O613" t="str">
        <f t="shared" si="48"/>
        <v>Liulin Zhen (Longnan Shi) (Lŏngnán Shì)</v>
      </c>
      <c r="P613" t="str">
        <f t="shared" si="49"/>
        <v>Liulin Zhen (Longnan Shi) (Lŏngnán Shì)</v>
      </c>
    </row>
    <row r="614" spans="1:16" hidden="1" x14ac:dyDescent="0.25">
      <c r="A614" t="s">
        <v>2402</v>
      </c>
      <c r="B614" t="str">
        <f t="shared" si="45"/>
        <v>Liúpíng Zhèn</v>
      </c>
      <c r="C614" t="str">
        <f t="shared" si="46"/>
        <v>Liúpíng Zhèn</v>
      </c>
      <c r="D614" t="s">
        <v>2403</v>
      </c>
      <c r="E614" t="s">
        <v>213</v>
      </c>
      <c r="F614" t="str">
        <f t="shared" si="47"/>
        <v>刘坪镇, 秦安县, 天水市, 甘肃省</v>
      </c>
      <c r="G614">
        <v>21406</v>
      </c>
      <c r="H614" t="s">
        <v>169</v>
      </c>
      <c r="I614" t="s">
        <v>175</v>
      </c>
      <c r="J614">
        <f>VLOOKUP(F614,[1]!china_towns_second__2[[Column1]:[Y]],3,FALSE)</f>
        <v>34.913437482395899</v>
      </c>
      <c r="K614">
        <f>VLOOKUP(F614,[1]!china_towns_second__2[[Column1]:[Y]],2,FALSE)</f>
        <v>105.7342421</v>
      </c>
      <c r="L614" t="s">
        <v>4669</v>
      </c>
      <c r="M614" t="str">
        <f>VLOOKUP(I614,CHOOSE({1,2},Table11[Native],Table11[Name]),2,0)</f>
        <v>Qín'ān Xiàn</v>
      </c>
      <c r="N614" t="str">
        <f>VLOOKUP(H614,CHOOSE({1,2},Table11[Native],Table11[Name]),2,0)</f>
        <v>Tiānshuĭ Shì</v>
      </c>
      <c r="O614" t="str">
        <f t="shared" si="48"/>
        <v>Liuping Zhen (Tiānshuĭ Shì)</v>
      </c>
      <c r="P614" t="str">
        <f t="shared" si="49"/>
        <v>Liuping Zhen (Tiānshuĭ Shì)</v>
      </c>
    </row>
    <row r="615" spans="1:16" hidden="1" x14ac:dyDescent="0.25">
      <c r="A615" t="s">
        <v>1147</v>
      </c>
      <c r="B615" t="str">
        <f t="shared" si="45"/>
        <v>Liŭquán Zhèn</v>
      </c>
      <c r="C615" t="str">
        <f t="shared" si="46"/>
        <v>Liŭquán Zhèn</v>
      </c>
      <c r="D615" t="s">
        <v>1148</v>
      </c>
      <c r="E615" t="s">
        <v>213</v>
      </c>
      <c r="F615" t="str">
        <f t="shared" si="47"/>
        <v>柳泉镇, 西固区, 兰州市, 甘肃省</v>
      </c>
      <c r="G615">
        <v>6274</v>
      </c>
      <c r="H615" t="s">
        <v>78</v>
      </c>
      <c r="I615" t="s">
        <v>91</v>
      </c>
      <c r="J615">
        <f>VLOOKUP(F615,[1]!china_towns_second__2[[Column1]:[Y]],3,FALSE)</f>
        <v>36.0948359875037</v>
      </c>
      <c r="K615">
        <f>VLOOKUP(F615,[1]!china_towns_second__2[[Column1]:[Y]],2,FALSE)</f>
        <v>103.57424</v>
      </c>
      <c r="L615" t="s">
        <v>4077</v>
      </c>
      <c r="M615" t="str">
        <f>VLOOKUP(I615,CHOOSE({1,2},Table11[Native],Table11[Name]),2,0)</f>
        <v>Xīgù Qū</v>
      </c>
      <c r="N615" t="str">
        <f>VLOOKUP(H615,CHOOSE({1,2},Table11[Native],Table11[Name]),2,0)</f>
        <v>Lánzhōu Shì</v>
      </c>
      <c r="O615" t="str">
        <f t="shared" si="48"/>
        <v>Liuquan Zhen (Lánzhōu Shì)</v>
      </c>
      <c r="P615" t="str">
        <f t="shared" si="49"/>
        <v>Liuquan Zhen (Lánzhōu Shì)</v>
      </c>
    </row>
    <row r="616" spans="1:16" hidden="1" x14ac:dyDescent="0.25">
      <c r="A616" t="s">
        <v>1389</v>
      </c>
      <c r="B616" t="str">
        <f t="shared" si="45"/>
        <v>Liŭshù Xiāng</v>
      </c>
      <c r="C616" t="str">
        <f t="shared" si="46"/>
        <v>Liŭshù Xiāng</v>
      </c>
      <c r="D616" t="s">
        <v>1390</v>
      </c>
      <c r="E616" t="s">
        <v>216</v>
      </c>
      <c r="F616" t="str">
        <f t="shared" si="47"/>
        <v>柳树乡, 东乡族自治县, 临夏回族自治州, 甘肃省</v>
      </c>
      <c r="G616">
        <v>6127</v>
      </c>
      <c r="H616" t="s">
        <v>98</v>
      </c>
      <c r="I616" t="s">
        <v>100</v>
      </c>
      <c r="J616" t="e">
        <f>VLOOKUP(F616,[1]!china_towns_second__2[[Column1]:[Y]],3,FALSE)</f>
        <v>#N/A</v>
      </c>
      <c r="K616" t="e">
        <f>VLOOKUP(F616,[1]!china_towns_second__2[[Column1]:[Y]],2,FALSE)</f>
        <v>#N/A</v>
      </c>
      <c r="L616" t="s">
        <v>4195</v>
      </c>
      <c r="M616" t="str">
        <f>VLOOKUP(I616,CHOOSE({1,2},Table11[Native],Table11[Name]),2,0)</f>
        <v>Dōngxiāngzú Zìzhìxiàn</v>
      </c>
      <c r="N616" t="str">
        <f>VLOOKUP(H616,CHOOSE({1,2},Table11[Native],Table11[Name]),2,0)</f>
        <v>Línxià Huízú Zìzhìzhōu</v>
      </c>
      <c r="O616" t="str">
        <f t="shared" si="48"/>
        <v>Liushu Xiang (Línxià Huízú Zìzhìzhōu)</v>
      </c>
      <c r="P616" t="str">
        <f t="shared" si="49"/>
        <v>Liushu Xiang (Línxià Huízú Zìzhìzhōu)</v>
      </c>
    </row>
    <row r="617" spans="1:16" hidden="1" x14ac:dyDescent="0.25">
      <c r="A617" t="s">
        <v>1149</v>
      </c>
      <c r="B617" t="str">
        <f t="shared" si="45"/>
        <v>Liŭshù Zhèn</v>
      </c>
      <c r="C617" t="str">
        <f t="shared" si="46"/>
        <v>Liŭshù Zhèn</v>
      </c>
      <c r="D617" t="s">
        <v>1150</v>
      </c>
      <c r="E617" t="s">
        <v>213</v>
      </c>
      <c r="F617" t="str">
        <f t="shared" si="47"/>
        <v>柳树镇, 永登县, 兰州市, 甘肃省</v>
      </c>
      <c r="G617">
        <v>17907</v>
      </c>
      <c r="H617" t="s">
        <v>78</v>
      </c>
      <c r="I617" t="s">
        <v>93</v>
      </c>
      <c r="J617">
        <f>VLOOKUP(F617,[1]!china_towns_second__2[[Column1]:[Y]],3,FALSE)</f>
        <v>36.736410840141801</v>
      </c>
      <c r="K617">
        <f>VLOOKUP(F617,[1]!china_towns_second__2[[Column1]:[Y]],2,FALSE)</f>
        <v>103.3624863</v>
      </c>
      <c r="L617" t="s">
        <v>4078</v>
      </c>
      <c r="M617" t="str">
        <f>VLOOKUP(I617,CHOOSE({1,2},Table11[Native],Table11[Name]),2,0)</f>
        <v>Yŏngdēng Xiàn</v>
      </c>
      <c r="N617" t="str">
        <f>VLOOKUP(H617,CHOOSE({1,2},Table11[Native],Table11[Name]),2,0)</f>
        <v>Lánzhōu Shì</v>
      </c>
      <c r="O617" t="str">
        <f t="shared" si="48"/>
        <v>Liushu Zhen (Lánzhōu Shì)</v>
      </c>
      <c r="P617" t="str">
        <f t="shared" si="49"/>
        <v>Liushu Zhen (Lánzhōu Shì)</v>
      </c>
    </row>
    <row r="618" spans="1:16" hidden="1" x14ac:dyDescent="0.25">
      <c r="A618" t="s">
        <v>719</v>
      </c>
      <c r="B618" t="str">
        <f t="shared" si="45"/>
        <v>Liúshùn Zhèn</v>
      </c>
      <c r="C618" t="str">
        <f t="shared" si="46"/>
        <v>Liúshùn Zhèn</v>
      </c>
      <c r="D618" t="s">
        <v>720</v>
      </c>
      <c r="E618" t="s">
        <v>213</v>
      </c>
      <c r="F618" t="str">
        <f t="shared" si="47"/>
        <v>流顺镇, 临潭县, 甘南藏族自治州, 甘肃省</v>
      </c>
      <c r="G618">
        <v>8876</v>
      </c>
      <c r="H618" t="s">
        <v>37</v>
      </c>
      <c r="I618" t="s">
        <v>43</v>
      </c>
      <c r="J618">
        <f>VLOOKUP(F618,[1]!china_towns_second__2[[Column1]:[Y]],3,FALSE)</f>
        <v>34.658825427040398</v>
      </c>
      <c r="K618">
        <f>VLOOKUP(F618,[1]!china_towns_second__2[[Column1]:[Y]],2,FALSE)</f>
        <v>103.54298900000001</v>
      </c>
      <c r="L618" t="s">
        <v>3876</v>
      </c>
      <c r="M618" t="str">
        <f>VLOOKUP(I618,CHOOSE({1,2},Table11[Native],Table11[Name]),2,0)</f>
        <v>Líntán Xiàn</v>
      </c>
      <c r="N618" t="str">
        <f>VLOOKUP(H618,CHOOSE({1,2},Table11[Native],Table11[Name]),2,0)</f>
        <v>Gānnán Zàngzú Zìzhìzhōu</v>
      </c>
      <c r="O618" t="str">
        <f t="shared" si="48"/>
        <v>Liushun Zhen (Gānnán Zàngzú Zìzhìzhōu)</v>
      </c>
      <c r="P618" t="str">
        <f t="shared" si="49"/>
        <v>Liushun Zhen (Gānnán Zàngzú Zìzhìzhōu)</v>
      </c>
    </row>
    <row r="619" spans="1:16" hidden="1" x14ac:dyDescent="0.25">
      <c r="A619" t="s">
        <v>1673</v>
      </c>
      <c r="B619" t="str">
        <f t="shared" si="45"/>
        <v>Liùxiàng Xiāng</v>
      </c>
      <c r="C619" t="str">
        <f t="shared" si="46"/>
        <v>Liùxiàng Xiāng</v>
      </c>
      <c r="D619" t="s">
        <v>1674</v>
      </c>
      <c r="E619" t="s">
        <v>216</v>
      </c>
      <c r="F619" t="str">
        <f t="shared" si="47"/>
        <v>六巷乡, 西和县, 陇南市, 甘肃省</v>
      </c>
      <c r="G619">
        <v>5655</v>
      </c>
      <c r="H619" t="s">
        <v>116</v>
      </c>
      <c r="I619" t="s">
        <v>134</v>
      </c>
      <c r="J619" t="e">
        <f>VLOOKUP(F619,[1]!china_towns_second__2[[Column1]:[Y]],3,FALSE)</f>
        <v>#N/A</v>
      </c>
      <c r="K619" t="e">
        <f>VLOOKUP(F619,[1]!china_towns_second__2[[Column1]:[Y]],2,FALSE)</f>
        <v>#N/A</v>
      </c>
      <c r="L619" t="s">
        <v>4327</v>
      </c>
      <c r="M619" t="str">
        <f>VLOOKUP(I619,CHOOSE({1,2},Table11[Native],Table11[Name]),2,0)</f>
        <v>Xīhé Xiàn</v>
      </c>
      <c r="N619" t="str">
        <f>VLOOKUP(H619,CHOOSE({1,2},Table11[Native],Table11[Name]),2,0)</f>
        <v>Lŏngnán Shì</v>
      </c>
      <c r="O619" t="str">
        <f t="shared" si="48"/>
        <v>Liuxiang Xiang (Lŏngnán Shì)</v>
      </c>
      <c r="P619" t="str">
        <f t="shared" si="49"/>
        <v>Liuxiang Xiang (Lŏngnán Shì)</v>
      </c>
    </row>
    <row r="620" spans="1:16" hidden="1" x14ac:dyDescent="0.25">
      <c r="A620" t="s">
        <v>963</v>
      </c>
      <c r="B620" t="str">
        <f t="shared" si="45"/>
        <v>Liŭyuán Zhèn</v>
      </c>
      <c r="C620" t="str">
        <f t="shared" si="46"/>
        <v>Liŭyuán Zhèn</v>
      </c>
      <c r="D620" t="s">
        <v>964</v>
      </c>
      <c r="E620" t="s">
        <v>213</v>
      </c>
      <c r="F620" t="str">
        <f t="shared" si="47"/>
        <v>柳园镇, 瓜州县, 酒泉市, 甘肃省</v>
      </c>
      <c r="G620">
        <v>7673</v>
      </c>
      <c r="H620" t="s">
        <v>63</v>
      </c>
      <c r="I620" t="s">
        <v>68</v>
      </c>
      <c r="J620">
        <f>VLOOKUP(F620,[1]!china_towns_second__2[[Column1]:[Y]],3,FALSE)</f>
        <v>41.207863398331</v>
      </c>
      <c r="K620">
        <f>VLOOKUP(F620,[1]!china_towns_second__2[[Column1]:[Y]],2,FALSE)</f>
        <v>95.380904279999996</v>
      </c>
      <c r="L620" t="s">
        <v>3989</v>
      </c>
      <c r="M620" t="str">
        <f>VLOOKUP(I620,CHOOSE({1,2},Table11[Native],Table11[Name]),2,0)</f>
        <v>Guāzhōu Xiàn</v>
      </c>
      <c r="N620" t="str">
        <f>VLOOKUP(H620,CHOOSE({1,2},Table11[Native],Table11[Name]),2,0)</f>
        <v>Jiŭquán Shì</v>
      </c>
      <c r="O620" t="str">
        <f t="shared" si="48"/>
        <v>Liuyuan Zhen (Jiŭquán Shì)</v>
      </c>
      <c r="P620" t="str">
        <f t="shared" si="49"/>
        <v>Liuyuan Zhen (Jiŭquán Shì)</v>
      </c>
    </row>
    <row r="621" spans="1:16" hidden="1" x14ac:dyDescent="0.25">
      <c r="A621" t="s">
        <v>2404</v>
      </c>
      <c r="B621" t="str">
        <f t="shared" si="45"/>
        <v>Lĭxīn Zhèn</v>
      </c>
      <c r="C621" t="str">
        <f t="shared" si="46"/>
        <v>Lĭxīn Zhèn</v>
      </c>
      <c r="D621" t="s">
        <v>2405</v>
      </c>
      <c r="E621" t="s">
        <v>213</v>
      </c>
      <c r="F621" t="str">
        <f t="shared" si="47"/>
        <v>礼辛镇, 甘谷县, 天水市, 甘肃省</v>
      </c>
      <c r="G621">
        <v>16753</v>
      </c>
      <c r="H621" t="s">
        <v>169</v>
      </c>
      <c r="I621" t="s">
        <v>171</v>
      </c>
      <c r="J621">
        <f>VLOOKUP(F621,[1]!china_towns_second__2[[Column1]:[Y]],3,FALSE)</f>
        <v>34.910476460971097</v>
      </c>
      <c r="K621">
        <f>VLOOKUP(F621,[1]!china_towns_second__2[[Column1]:[Y]],2,FALSE)</f>
        <v>105.07151880000001</v>
      </c>
      <c r="L621" t="s">
        <v>4670</v>
      </c>
      <c r="M621" t="str">
        <f>VLOOKUP(I621,CHOOSE({1,2},Table11[Native],Table11[Name]),2,0)</f>
        <v>Gāngŭ Xiàn</v>
      </c>
      <c r="N621" t="str">
        <f>VLOOKUP(H621,CHOOSE({1,2},Table11[Native],Table11[Name]),2,0)</f>
        <v>Tiānshuĭ Shì</v>
      </c>
      <c r="O621" t="str">
        <f t="shared" si="48"/>
        <v>Lixin Zhen (Tiānshuĭ Shì)</v>
      </c>
      <c r="P621" t="str">
        <f t="shared" si="49"/>
        <v>Lixin Zhen (Tiānshuĭ Shì)</v>
      </c>
    </row>
    <row r="622" spans="1:16" hidden="1" x14ac:dyDescent="0.25">
      <c r="A622" t="s">
        <v>1675</v>
      </c>
      <c r="B622" t="str">
        <f t="shared" si="45"/>
        <v>Lóngbà Xiāng</v>
      </c>
      <c r="C622" t="str">
        <f t="shared" si="46"/>
        <v>Lóngbà Xiāng</v>
      </c>
      <c r="D622" t="s">
        <v>1676</v>
      </c>
      <c r="E622" t="s">
        <v>216</v>
      </c>
      <c r="F622" t="str">
        <f t="shared" si="47"/>
        <v>龙坝乡, 武都区, 陇南市, 甘肃省</v>
      </c>
      <c r="G622">
        <v>5111</v>
      </c>
      <c r="H622" t="s">
        <v>116</v>
      </c>
      <c r="I622" t="s">
        <v>132</v>
      </c>
      <c r="J622" t="e">
        <f>VLOOKUP(F622,[1]!china_towns_second__2[[Column1]:[Y]],3,FALSE)</f>
        <v>#N/A</v>
      </c>
      <c r="K622" t="e">
        <f>VLOOKUP(F622,[1]!china_towns_second__2[[Column1]:[Y]],2,FALSE)</f>
        <v>#N/A</v>
      </c>
      <c r="L622" t="s">
        <v>4328</v>
      </c>
      <c r="M622" t="str">
        <f>VLOOKUP(I622,CHOOSE({1,2},Table11[Native],Table11[Name]),2,0)</f>
        <v>Wŭdū Qū</v>
      </c>
      <c r="N622" t="str">
        <f>VLOOKUP(H622,CHOOSE({1,2},Table11[Native],Table11[Name]),2,0)</f>
        <v>Lŏngnán Shì</v>
      </c>
      <c r="O622" t="str">
        <f t="shared" si="48"/>
        <v>Longba Xiang (Lŏngnán Shì)</v>
      </c>
      <c r="P622" t="str">
        <f t="shared" si="49"/>
        <v>Longba Xiang (Lŏngnán Shì)</v>
      </c>
    </row>
    <row r="623" spans="1:16" hidden="1" x14ac:dyDescent="0.25">
      <c r="A623" t="s">
        <v>2406</v>
      </c>
      <c r="B623" t="str">
        <f t="shared" si="45"/>
        <v>Lŏngchéng Zhèn</v>
      </c>
      <c r="C623" t="str">
        <f t="shared" si="46"/>
        <v>Lŏngchéng Zhèn</v>
      </c>
      <c r="D623" t="s">
        <v>2407</v>
      </c>
      <c r="E623" t="s">
        <v>213</v>
      </c>
      <c r="F623" t="str">
        <f t="shared" si="47"/>
        <v>陇城镇, 秦安县, 天水市, 甘肃省</v>
      </c>
      <c r="G623">
        <v>25055</v>
      </c>
      <c r="H623" t="s">
        <v>169</v>
      </c>
      <c r="I623" t="s">
        <v>175</v>
      </c>
      <c r="J623">
        <f>VLOOKUP(F623,[1]!china_towns_second__2[[Column1]:[Y]],3,FALSE)</f>
        <v>34.9836765069644</v>
      </c>
      <c r="K623">
        <f>VLOOKUP(F623,[1]!china_towns_second__2[[Column1]:[Y]],2,FALSE)</f>
        <v>105.9881925</v>
      </c>
      <c r="L623" t="s">
        <v>4671</v>
      </c>
      <c r="M623" t="str">
        <f>VLOOKUP(I623,CHOOSE({1,2},Table11[Native],Table11[Name]),2,0)</f>
        <v>Qín'ān Xiàn</v>
      </c>
      <c r="N623" t="str">
        <f>VLOOKUP(H623,CHOOSE({1,2},Table11[Native],Table11[Name]),2,0)</f>
        <v>Tiānshuĭ Shì</v>
      </c>
      <c r="O623" t="str">
        <f t="shared" si="48"/>
        <v>Longcheng Zhen (Tiānshuĭ Shì)</v>
      </c>
      <c r="P623" t="str">
        <f t="shared" si="49"/>
        <v>Longcheng Zhen (Tiānshuĭ Shì)</v>
      </c>
    </row>
    <row r="624" spans="1:16" hidden="1" x14ac:dyDescent="0.25">
      <c r="A624" t="s">
        <v>450</v>
      </c>
      <c r="B624" t="str">
        <f t="shared" si="45"/>
        <v>Lŏngchuān Zhèn</v>
      </c>
      <c r="C624" t="str">
        <f t="shared" si="46"/>
        <v>Lŏngchuān Zhèn</v>
      </c>
      <c r="D624" t="s">
        <v>451</v>
      </c>
      <c r="E624" t="s">
        <v>213</v>
      </c>
      <c r="F624" t="str">
        <f t="shared" si="47"/>
        <v>陇川镇, 通渭县, 定西市, 甘肃省</v>
      </c>
      <c r="G624">
        <v>11479</v>
      </c>
      <c r="H624" t="s">
        <v>20</v>
      </c>
      <c r="I624" t="s">
        <v>30</v>
      </c>
      <c r="J624">
        <f>VLOOKUP(F624,[1]!china_towns_second__2[[Column1]:[Y]],3,FALSE)</f>
        <v>35.333005104840197</v>
      </c>
      <c r="K624">
        <f>VLOOKUP(F624,[1]!china_towns_second__2[[Column1]:[Y]],2,FALSE)</f>
        <v>105.4514722</v>
      </c>
      <c r="L624" t="s">
        <v>3758</v>
      </c>
      <c r="M624" t="str">
        <f>VLOOKUP(I624,CHOOSE({1,2},Table11[Native],Table11[Name]),2,0)</f>
        <v>Tōngwèi Xiàn</v>
      </c>
      <c r="N624" t="str">
        <f>VLOOKUP(H624,CHOOSE({1,2},Table11[Native],Table11[Name]),2,0)</f>
        <v>Dìngxī Shì</v>
      </c>
      <c r="O624" t="str">
        <f t="shared" si="48"/>
        <v>Longchuan Zhen (Dìngxī Shì)</v>
      </c>
      <c r="P624" t="str">
        <f t="shared" si="49"/>
        <v>Longchuan Zhen (Dìngxī Shì)</v>
      </c>
    </row>
    <row r="625" spans="1:16" hidden="1" x14ac:dyDescent="0.25">
      <c r="A625" t="s">
        <v>2408</v>
      </c>
      <c r="B625" t="str">
        <f t="shared" si="45"/>
        <v>Lŏngdōng Zhèn</v>
      </c>
      <c r="C625" t="str">
        <f t="shared" si="46"/>
        <v>Lŏngdōng Zhèn</v>
      </c>
      <c r="D625" t="s">
        <v>2409</v>
      </c>
      <c r="E625" t="s">
        <v>213</v>
      </c>
      <c r="F625" t="str">
        <f t="shared" si="47"/>
        <v>陇东镇, 清水县, 天水市, 甘肃省</v>
      </c>
      <c r="G625">
        <v>10814</v>
      </c>
      <c r="H625" t="s">
        <v>169</v>
      </c>
      <c r="I625" t="s">
        <v>177</v>
      </c>
      <c r="J625">
        <f>VLOOKUP(F625,[1]!china_towns_second__2[[Column1]:[Y]],3,FALSE)</f>
        <v>34.6231740106385</v>
      </c>
      <c r="K625">
        <f>VLOOKUP(F625,[1]!china_towns_second__2[[Column1]:[Y]],2,FALSE)</f>
        <v>106.1780163</v>
      </c>
      <c r="L625" t="s">
        <v>4672</v>
      </c>
      <c r="M625" t="str">
        <f>VLOOKUP(I625,CHOOSE({1,2},Table11[Native],Table11[Name]),2,0)</f>
        <v>Qīngshuĭ Xiàn</v>
      </c>
      <c r="N625" t="str">
        <f>VLOOKUP(H625,CHOOSE({1,2},Table11[Native],Table11[Name]),2,0)</f>
        <v>Tiānshuĭ Shì</v>
      </c>
      <c r="O625" t="str">
        <f t="shared" si="48"/>
        <v>Longdong Zhen (Tiānshuĭ Shì)</v>
      </c>
      <c r="P625" t="str">
        <f t="shared" si="49"/>
        <v>Longdong Zhen (Tiānshuĭ Shì)</v>
      </c>
    </row>
    <row r="626" spans="1:16" hidden="1" x14ac:dyDescent="0.25">
      <c r="A626" t="s">
        <v>1677</v>
      </c>
      <c r="B626" t="str">
        <f t="shared" si="45"/>
        <v>Lóngfèng Xiāng</v>
      </c>
      <c r="C626" t="str">
        <f t="shared" si="46"/>
        <v>Lóngfèng Xiāng</v>
      </c>
      <c r="D626" t="s">
        <v>1678</v>
      </c>
      <c r="E626" t="s">
        <v>216</v>
      </c>
      <c r="F626" t="str">
        <f t="shared" si="47"/>
        <v>龙凤乡, 武都区, 陇南市, 甘肃省</v>
      </c>
      <c r="G626">
        <v>10207</v>
      </c>
      <c r="H626" t="s">
        <v>116</v>
      </c>
      <c r="I626" t="s">
        <v>132</v>
      </c>
      <c r="J626" t="e">
        <f>VLOOKUP(F626,[1]!china_towns_second__2[[Column1]:[Y]],3,FALSE)</f>
        <v>#N/A</v>
      </c>
      <c r="K626" t="e">
        <f>VLOOKUP(F626,[1]!china_towns_second__2[[Column1]:[Y]],2,FALSE)</f>
        <v>#N/A</v>
      </c>
      <c r="L626" t="s">
        <v>4329</v>
      </c>
      <c r="M626" t="str">
        <f>VLOOKUP(I626,CHOOSE({1,2},Table11[Native],Table11[Name]),2,0)</f>
        <v>Wŭdū Qū</v>
      </c>
      <c r="N626" t="str">
        <f>VLOOKUP(H626,CHOOSE({1,2},Table11[Native],Table11[Name]),2,0)</f>
        <v>Lŏngnán Shì</v>
      </c>
      <c r="O626" t="str">
        <f t="shared" si="48"/>
        <v>Longfeng Xiang (Lŏngnán Shì)</v>
      </c>
      <c r="P626" t="str">
        <f t="shared" si="49"/>
        <v>Longfeng Xiang (Lŏngnán Shì)</v>
      </c>
    </row>
    <row r="627" spans="1:16" hidden="1" x14ac:dyDescent="0.25">
      <c r="A627" t="s">
        <v>1679</v>
      </c>
      <c r="B627" t="str">
        <f t="shared" si="45"/>
        <v>Lónglín Zhèn</v>
      </c>
      <c r="C627" t="str">
        <f t="shared" si="46"/>
        <v>Lónglín Zhèn</v>
      </c>
      <c r="D627" t="s">
        <v>1680</v>
      </c>
      <c r="E627" t="s">
        <v>213</v>
      </c>
      <c r="F627" t="str">
        <f t="shared" si="47"/>
        <v>龙林镇, 礼县, 陇南市, 甘肃省</v>
      </c>
      <c r="G627">
        <v>18148</v>
      </c>
      <c r="H627" t="s">
        <v>116</v>
      </c>
      <c r="I627" t="s">
        <v>126</v>
      </c>
      <c r="J627">
        <f>VLOOKUP(F627,[1]!china_towns_second__2[[Column1]:[Y]],3,FALSE)</f>
        <v>33.941592276704696</v>
      </c>
      <c r="K627">
        <f>VLOOKUP(F627,[1]!china_towns_second__2[[Column1]:[Y]],2,FALSE)</f>
        <v>105.067705</v>
      </c>
      <c r="L627" t="s">
        <v>4330</v>
      </c>
      <c r="M627" t="str">
        <f>VLOOKUP(I627,CHOOSE({1,2},Table11[Native],Table11[Name]),2,0)</f>
        <v>Lĭ Xiàn</v>
      </c>
      <c r="N627" t="str">
        <f>VLOOKUP(H627,CHOOSE({1,2},Table11[Native],Table11[Name]),2,0)</f>
        <v>Lŏngnán Shì</v>
      </c>
      <c r="O627" t="str">
        <f t="shared" si="48"/>
        <v>Longlin Zhen (Lŏngnán Shì)</v>
      </c>
      <c r="P627" t="str">
        <f t="shared" si="49"/>
        <v>Longlin Zhen (Lŏngnán Shì)</v>
      </c>
    </row>
    <row r="628" spans="1:16" hidden="1" x14ac:dyDescent="0.25">
      <c r="A628" t="s">
        <v>1972</v>
      </c>
      <c r="B628" t="str">
        <f t="shared" si="45"/>
        <v>Lóngmén Xiāng</v>
      </c>
      <c r="C628" t="str">
        <f t="shared" si="46"/>
        <v>Lóngmén Xiāng</v>
      </c>
      <c r="D628" t="s">
        <v>1973</v>
      </c>
      <c r="E628" t="s">
        <v>216</v>
      </c>
      <c r="F628" t="str">
        <f t="shared" si="47"/>
        <v>龙门乡, 灵台县, 平凉市, 甘肃省</v>
      </c>
      <c r="G628">
        <v>3496</v>
      </c>
      <c r="H628" t="s">
        <v>136</v>
      </c>
      <c r="I628" t="s">
        <v>147</v>
      </c>
      <c r="J628" t="e">
        <f>VLOOKUP(F628,[1]!china_towns_second__2[[Column1]:[Y]],3,FALSE)</f>
        <v>#N/A</v>
      </c>
      <c r="K628" t="e">
        <f>VLOOKUP(F628,[1]!china_towns_second__2[[Column1]:[Y]],2,FALSE)</f>
        <v>#N/A</v>
      </c>
      <c r="L628" t="s">
        <v>4466</v>
      </c>
      <c r="M628" t="str">
        <f>VLOOKUP(I628,CHOOSE({1,2},Table11[Native],Table11[Name]),2,0)</f>
        <v>Língtái Xiàn</v>
      </c>
      <c r="N628" t="str">
        <f>VLOOKUP(H628,CHOOSE({1,2},Table11[Native],Table11[Name]),2,0)</f>
        <v>Píngliáng Shì</v>
      </c>
      <c r="O628" t="str">
        <f t="shared" si="48"/>
        <v>Longmen Xiang (Píngliáng Shì)</v>
      </c>
      <c r="P628" t="str">
        <f t="shared" si="49"/>
        <v>Longmen Xiang (Píngliáng Shì)</v>
      </c>
    </row>
    <row r="629" spans="1:16" hidden="1" x14ac:dyDescent="0.25">
      <c r="A629" t="s">
        <v>452</v>
      </c>
      <c r="B629" t="str">
        <f t="shared" si="45"/>
        <v>Lóngmén Zhèn</v>
      </c>
      <c r="C629" t="str">
        <f t="shared" si="46"/>
        <v>Lóngmén Zhèn</v>
      </c>
      <c r="D629" t="s">
        <v>453</v>
      </c>
      <c r="E629" t="s">
        <v>213</v>
      </c>
      <c r="F629" t="str">
        <f t="shared" si="47"/>
        <v>龙门镇, 临洮县, 定西市, 甘肃省</v>
      </c>
      <c r="G629">
        <v>22869</v>
      </c>
      <c r="H629" t="s">
        <v>20</v>
      </c>
      <c r="I629" t="s">
        <v>24</v>
      </c>
      <c r="J629">
        <f>VLOOKUP(F629,[1]!china_towns_second__2[[Column1]:[Y]],3,FALSE)</f>
        <v>35.3677106967029</v>
      </c>
      <c r="K629">
        <f>VLOOKUP(F629,[1]!china_towns_second__2[[Column1]:[Y]],2,FALSE)</f>
        <v>103.9589636</v>
      </c>
      <c r="L629" t="s">
        <v>3759</v>
      </c>
      <c r="M629" t="str">
        <f>VLOOKUP(I629,CHOOSE({1,2},Table11[Native],Table11[Name]),2,0)</f>
        <v>Líntáo Xiàn</v>
      </c>
      <c r="N629" t="str">
        <f>VLOOKUP(H629,CHOOSE({1,2},Table11[Native],Table11[Name]),2,0)</f>
        <v>Dìngxī Shì</v>
      </c>
      <c r="O629" t="str">
        <f t="shared" si="48"/>
        <v>Longmen Zhen (Dìngxī Shì)</v>
      </c>
      <c r="P629" t="str">
        <f t="shared" si="49"/>
        <v>Longmen Zhen (Dìngxī Shì)</v>
      </c>
    </row>
    <row r="630" spans="1:16" hidden="1" x14ac:dyDescent="0.25">
      <c r="A630" t="s">
        <v>2784</v>
      </c>
      <c r="B630" t="str">
        <f t="shared" si="45"/>
        <v>Lóngqú Xiāng</v>
      </c>
      <c r="C630" t="str">
        <f t="shared" si="46"/>
        <v>Lóngqú Xiāng</v>
      </c>
      <c r="D630" t="s">
        <v>2785</v>
      </c>
      <c r="E630" t="s">
        <v>216</v>
      </c>
      <c r="F630" t="str">
        <f t="shared" si="47"/>
        <v>龙渠乡, 甘州区, 张掖市, 甘肃省</v>
      </c>
      <c r="G630">
        <v>9063</v>
      </c>
      <c r="H630" t="s">
        <v>194</v>
      </c>
      <c r="I630" t="s">
        <v>196</v>
      </c>
      <c r="J630" t="e">
        <f>VLOOKUP(F630,[1]!china_towns_second__2[[Column1]:[Y]],3,FALSE)</f>
        <v>#N/A</v>
      </c>
      <c r="K630" t="e">
        <f>VLOOKUP(F630,[1]!china_towns_second__2[[Column1]:[Y]],2,FALSE)</f>
        <v>#N/A</v>
      </c>
      <c r="L630" t="s">
        <v>4853</v>
      </c>
      <c r="M630" t="str">
        <f>VLOOKUP(I630,CHOOSE({1,2},Table11[Native],Table11[Name]),2,0)</f>
        <v>Gānzhōu Qū</v>
      </c>
      <c r="N630" t="str">
        <f>VLOOKUP(H630,CHOOSE({1,2},Table11[Native],Table11[Name]),2,0)</f>
        <v>Zhāngyè Shì</v>
      </c>
      <c r="O630" t="str">
        <f t="shared" si="48"/>
        <v>Longqu Xiang (Zhāngyè Shì)</v>
      </c>
      <c r="P630" t="str">
        <f t="shared" si="49"/>
        <v>Longqu Xiang (Zhāngyè Shì)</v>
      </c>
    </row>
    <row r="631" spans="1:16" hidden="1" x14ac:dyDescent="0.25">
      <c r="A631" t="s">
        <v>1153</v>
      </c>
      <c r="B631" t="str">
        <f t="shared" si="45"/>
        <v>Lóngquán Xiāng</v>
      </c>
      <c r="C631" t="str">
        <f t="shared" si="46"/>
        <v>Lóngquán Xiāng</v>
      </c>
      <c r="D631" t="s">
        <v>1154</v>
      </c>
      <c r="E631" t="s">
        <v>216</v>
      </c>
      <c r="F631" t="str">
        <f t="shared" si="47"/>
        <v>龙泉乡, 榆中县, 兰州市, 甘肃省</v>
      </c>
      <c r="G631">
        <v>9707</v>
      </c>
      <c r="H631" t="s">
        <v>78</v>
      </c>
      <c r="I631" t="s">
        <v>95</v>
      </c>
      <c r="J631" t="e">
        <f>VLOOKUP(F631,[1]!china_towns_second__2[[Column1]:[Y]],3,FALSE)</f>
        <v>#N/A</v>
      </c>
      <c r="K631" t="e">
        <f>VLOOKUP(F631,[1]!china_towns_second__2[[Column1]:[Y]],2,FALSE)</f>
        <v>#N/A</v>
      </c>
      <c r="L631" t="s">
        <v>4080</v>
      </c>
      <c r="M631" t="str">
        <f>VLOOKUP(I631,CHOOSE({1,2},Table11[Native],Table11[Name]),2,0)</f>
        <v>Yúzhōng Xiàn</v>
      </c>
      <c r="N631" t="str">
        <f>VLOOKUP(H631,CHOOSE({1,2},Table11[Native],Table11[Name]),2,0)</f>
        <v>Lánzhōu Shì</v>
      </c>
      <c r="O631" t="str">
        <f t="shared" si="48"/>
        <v>Longquan Xiang (Lánzhōu Shì)</v>
      </c>
      <c r="P631" t="str">
        <f t="shared" si="49"/>
        <v>Longquan Xiang (Lánzhōu Shì)</v>
      </c>
    </row>
    <row r="632" spans="1:16" hidden="1" x14ac:dyDescent="0.25">
      <c r="A632" t="s">
        <v>1391</v>
      </c>
      <c r="B632" t="str">
        <f t="shared" si="45"/>
        <v>Lóngquán Zhèn</v>
      </c>
      <c r="C632" t="str">
        <f t="shared" si="46"/>
        <v>Lóngquán Zhèn</v>
      </c>
      <c r="D632" t="s">
        <v>1392</v>
      </c>
      <c r="E632" t="s">
        <v>213</v>
      </c>
      <c r="F632" t="str">
        <f t="shared" si="47"/>
        <v>龙泉镇, 东乡族自治县, 临夏回族自治州, 甘肃省</v>
      </c>
      <c r="G632">
        <v>13233</v>
      </c>
      <c r="H632" t="s">
        <v>98</v>
      </c>
      <c r="I632" t="s">
        <v>100</v>
      </c>
      <c r="J632">
        <f>VLOOKUP(F632,[1]!china_towns_second__2[[Column1]:[Y]],3,FALSE)</f>
        <v>35.781995175615499</v>
      </c>
      <c r="K632">
        <f>VLOOKUP(F632,[1]!china_towns_second__2[[Column1]:[Y]],2,FALSE)</f>
        <v>103.4028163</v>
      </c>
      <c r="L632" t="s">
        <v>4196</v>
      </c>
      <c r="M632" t="str">
        <f>VLOOKUP(I632,CHOOSE({1,2},Table11[Native],Table11[Name]),2,0)</f>
        <v>Dōngxiāngzú Zìzhìxiàn</v>
      </c>
      <c r="N632" t="str">
        <f>VLOOKUP(H632,CHOOSE({1,2},Table11[Native],Table11[Name]),2,0)</f>
        <v>Línxià Huízú Zìzhìzhōu</v>
      </c>
      <c r="O632" t="str">
        <f t="shared" si="48"/>
        <v>Longquan Zhen (Línxià Huízú Zìzhìzhōu)</v>
      </c>
      <c r="P632" t="str">
        <f t="shared" si="49"/>
        <v>Longquan Zhen (Línxià Huízú Zìzhìzhōu)</v>
      </c>
    </row>
    <row r="633" spans="1:16" hidden="1" x14ac:dyDescent="0.25">
      <c r="A633" t="s">
        <v>1151</v>
      </c>
      <c r="B633" t="str">
        <f t="shared" si="45"/>
        <v>Lóngquánsì Zhèn</v>
      </c>
      <c r="C633" t="str">
        <f t="shared" si="46"/>
        <v>Lóngquánsì Zhèn</v>
      </c>
      <c r="D633" t="s">
        <v>1152</v>
      </c>
      <c r="E633" t="s">
        <v>213</v>
      </c>
      <c r="F633" t="str">
        <f t="shared" si="47"/>
        <v>龙泉寺镇, 永登县, 兰州市, 甘肃省</v>
      </c>
      <c r="G633">
        <v>14400</v>
      </c>
      <c r="H633" t="s">
        <v>78</v>
      </c>
      <c r="I633" t="s">
        <v>93</v>
      </c>
      <c r="J633">
        <f>VLOOKUP(F633,[1]!china_towns_second__2[[Column1]:[Y]],3,FALSE)</f>
        <v>36.521087164954601</v>
      </c>
      <c r="K633">
        <f>VLOOKUP(F633,[1]!china_towns_second__2[[Column1]:[Y]],2,FALSE)</f>
        <v>103.4077413</v>
      </c>
      <c r="L633" t="s">
        <v>4079</v>
      </c>
      <c r="M633" t="str">
        <f>VLOOKUP(I633,CHOOSE({1,2},Table11[Native],Table11[Name]),2,0)</f>
        <v>Yŏngdēng Xiàn</v>
      </c>
      <c r="N633" t="str">
        <f>VLOOKUP(H633,CHOOSE({1,2},Table11[Native],Table11[Name]),2,0)</f>
        <v>Lánzhōu Shì</v>
      </c>
      <c r="O633" t="str">
        <f t="shared" si="48"/>
        <v>Longquansi Zhen (Lánzhōu Shì)</v>
      </c>
      <c r="P633" t="str">
        <f t="shared" si="49"/>
        <v>Longquansi Zhen (Lánzhōu Shì)</v>
      </c>
    </row>
    <row r="634" spans="1:16" x14ac:dyDescent="0.25">
      <c r="A634" t="s">
        <v>2410</v>
      </c>
      <c r="B634" t="str">
        <f t="shared" si="45"/>
        <v>Lóngshān Zhèn</v>
      </c>
      <c r="C634" t="str">
        <f t="shared" si="46"/>
        <v>Lóngshān Zhèn</v>
      </c>
      <c r="D634" t="s">
        <v>2411</v>
      </c>
      <c r="E634" t="s">
        <v>213</v>
      </c>
      <c r="F634" t="str">
        <f t="shared" si="47"/>
        <v>龙山镇, 张家川回族自治县, 天水市, 甘肃省</v>
      </c>
      <c r="G634">
        <v>37976</v>
      </c>
      <c r="H634" t="s">
        <v>169</v>
      </c>
      <c r="I634" t="s">
        <v>183</v>
      </c>
      <c r="J634">
        <f>VLOOKUP(F634,[1]!china_towns_second__2[[Column1]:[Y]],3,FALSE)</f>
        <v>35.028312912503303</v>
      </c>
      <c r="K634">
        <f>VLOOKUP(F634,[1]!china_towns_second__2[[Column1]:[Y]],2,FALSE)</f>
        <v>106.06608610000001</v>
      </c>
      <c r="L634" t="s">
        <v>3760</v>
      </c>
      <c r="M634" t="str">
        <f>VLOOKUP(I634,CHOOSE({1,2},Table11[Native],Table11[Name]),2,0)</f>
        <v>Zhāngjiāchuān Huízú Zìzhìxiàn</v>
      </c>
      <c r="N634" t="str">
        <f>VLOOKUP(H634,CHOOSE({1,2},Table11[Native],Table11[Name]),2,0)</f>
        <v>Tiānshuĭ Shì</v>
      </c>
      <c r="O634" t="str">
        <f t="shared" si="48"/>
        <v>Longshan Zhen (Tiānshuĭ Shì)</v>
      </c>
      <c r="P634" t="str">
        <f t="shared" si="49"/>
        <v>Longshan Zhen (Tiānshuĭ Shì)</v>
      </c>
    </row>
    <row r="635" spans="1:16" x14ac:dyDescent="0.25">
      <c r="A635" t="s">
        <v>454</v>
      </c>
      <c r="B635" t="str">
        <f t="shared" si="45"/>
        <v>Lŏngshān Zhèn</v>
      </c>
      <c r="C635" t="str">
        <f t="shared" si="46"/>
        <v>Lŏngshān Zhèn</v>
      </c>
      <c r="D635" t="s">
        <v>455</v>
      </c>
      <c r="E635" t="s">
        <v>213</v>
      </c>
      <c r="F635" t="str">
        <f t="shared" si="47"/>
        <v>陇山镇, 通渭县, 定西市, 甘肃省</v>
      </c>
      <c r="G635">
        <v>14991</v>
      </c>
      <c r="H635" t="s">
        <v>20</v>
      </c>
      <c r="I635" t="s">
        <v>30</v>
      </c>
      <c r="J635">
        <f>VLOOKUP(F635,[1]!china_towns_second__2[[Column1]:[Y]],3,FALSE)</f>
        <v>35.261936220954397</v>
      </c>
      <c r="K635">
        <f>VLOOKUP(F635,[1]!china_towns_second__2[[Column1]:[Y]],2,FALSE)</f>
        <v>105.4288514</v>
      </c>
      <c r="L635" t="s">
        <v>3760</v>
      </c>
      <c r="M635" t="str">
        <f>VLOOKUP(I635,CHOOSE({1,2},Table11[Native],Table11[Name]),2,0)</f>
        <v>Tōngwèi Xiàn</v>
      </c>
      <c r="N635" t="str">
        <f>VLOOKUP(H635,CHOOSE({1,2},Table11[Native],Table11[Name]),2,0)</f>
        <v>Dìngxī Shì</v>
      </c>
      <c r="O635" t="str">
        <f t="shared" si="48"/>
        <v>Longshan Zhen (Dìngxī Shì)</v>
      </c>
      <c r="P635" t="str">
        <f t="shared" si="49"/>
        <v>Longshan Zhen (Dìngxī Shì)</v>
      </c>
    </row>
    <row r="636" spans="1:16" hidden="1" x14ac:dyDescent="0.25">
      <c r="A636" t="s">
        <v>2412</v>
      </c>
      <c r="B636" t="str">
        <f t="shared" si="45"/>
        <v>Lóngtái Zhèn</v>
      </c>
      <c r="C636" t="str">
        <f t="shared" si="46"/>
        <v>Lóngtái Zhèn</v>
      </c>
      <c r="D636" t="s">
        <v>2413</v>
      </c>
      <c r="E636" t="s">
        <v>213</v>
      </c>
      <c r="F636" t="str">
        <f t="shared" si="47"/>
        <v>龙台镇, 武山县, 天水市, 甘肃省</v>
      </c>
      <c r="G636">
        <v>11063</v>
      </c>
      <c r="H636" t="s">
        <v>169</v>
      </c>
      <c r="I636" t="s">
        <v>181</v>
      </c>
      <c r="J636">
        <f>VLOOKUP(F636,[1]!china_towns_second__2[[Column1]:[Y]],3,FALSE)</f>
        <v>34.580251908361099</v>
      </c>
      <c r="K636">
        <f>VLOOKUP(F636,[1]!china_towns_second__2[[Column1]:[Y]],2,FALSE)</f>
        <v>104.88789800000001</v>
      </c>
      <c r="L636" t="s">
        <v>4673</v>
      </c>
      <c r="M636" t="str">
        <f>VLOOKUP(I636,CHOOSE({1,2},Table11[Native],Table11[Name]),2,0)</f>
        <v>Wŭshān Xiàn</v>
      </c>
      <c r="N636" t="str">
        <f>VLOOKUP(H636,CHOOSE({1,2},Table11[Native],Table11[Name]),2,0)</f>
        <v>Tiānshuĭ Shì</v>
      </c>
      <c r="O636" t="str">
        <f t="shared" si="48"/>
        <v>Longtai Zhen (Tiānshuĭ Shì)</v>
      </c>
      <c r="P636" t="str">
        <f t="shared" si="49"/>
        <v>Longtai Zhen (Tiānshuĭ Shì)</v>
      </c>
    </row>
    <row r="637" spans="1:16" hidden="1" x14ac:dyDescent="0.25">
      <c r="A637" t="s">
        <v>1681</v>
      </c>
      <c r="B637" t="str">
        <f t="shared" si="45"/>
        <v>Lóngxīng Zhèn</v>
      </c>
      <c r="C637" t="str">
        <f t="shared" si="46"/>
        <v>Lóngxīng Zhèn</v>
      </c>
      <c r="D637" t="s">
        <v>1682</v>
      </c>
      <c r="E637" t="s">
        <v>213</v>
      </c>
      <c r="F637" t="str">
        <f t="shared" si="47"/>
        <v>隆兴镇, 武都区, 陇南市, 甘肃省</v>
      </c>
      <c r="G637">
        <v>8410</v>
      </c>
      <c r="H637" t="s">
        <v>116</v>
      </c>
      <c r="I637" t="s">
        <v>132</v>
      </c>
      <c r="J637">
        <f>VLOOKUP(F637,[1]!china_towns_second__2[[Column1]:[Y]],3,FALSE)</f>
        <v>33.6088553711798</v>
      </c>
      <c r="K637">
        <f>VLOOKUP(F637,[1]!china_towns_second__2[[Column1]:[Y]],2,FALSE)</f>
        <v>105.1825836</v>
      </c>
      <c r="L637" t="s">
        <v>4331</v>
      </c>
      <c r="M637" t="str">
        <f>VLOOKUP(I637,CHOOSE({1,2},Table11[Native],Table11[Name]),2,0)</f>
        <v>Wŭdū Qū</v>
      </c>
      <c r="N637" t="str">
        <f>VLOOKUP(H637,CHOOSE({1,2},Table11[Native],Table11[Name]),2,0)</f>
        <v>Lŏngnán Shì</v>
      </c>
      <c r="O637" t="str">
        <f t="shared" si="48"/>
        <v>Longxing Zhen (Lŏngnán Shì)</v>
      </c>
      <c r="P637" t="str">
        <f t="shared" si="49"/>
        <v>Longxing Zhen (Lŏngnán Shì)</v>
      </c>
    </row>
    <row r="638" spans="1:16" hidden="1" x14ac:dyDescent="0.25">
      <c r="A638" t="s">
        <v>456</v>
      </c>
      <c r="B638" t="str">
        <f t="shared" si="45"/>
        <v>Lŏngyáng Zhèn</v>
      </c>
      <c r="C638" t="str">
        <f t="shared" si="46"/>
        <v>Lŏngyáng Zhèn</v>
      </c>
      <c r="D638" t="s">
        <v>457</v>
      </c>
      <c r="E638" t="s">
        <v>213</v>
      </c>
      <c r="F638" t="str">
        <f t="shared" si="47"/>
        <v>陇阳镇, 通渭县, 定西市, 甘肃省</v>
      </c>
      <c r="G638">
        <v>11797</v>
      </c>
      <c r="H638" t="s">
        <v>20</v>
      </c>
      <c r="I638" t="s">
        <v>30</v>
      </c>
      <c r="J638">
        <f>VLOOKUP(F638,[1]!china_towns_second__2[[Column1]:[Y]],3,FALSE)</f>
        <v>35.277056071375299</v>
      </c>
      <c r="K638">
        <f>VLOOKUP(F638,[1]!china_towns_second__2[[Column1]:[Y]],2,FALSE)</f>
        <v>105.32200659999999</v>
      </c>
      <c r="L638" t="s">
        <v>3761</v>
      </c>
      <c r="M638" t="str">
        <f>VLOOKUP(I638,CHOOSE({1,2},Table11[Native],Table11[Name]),2,0)</f>
        <v>Tōngwèi Xiàn</v>
      </c>
      <c r="N638" t="str">
        <f>VLOOKUP(H638,CHOOSE({1,2},Table11[Native],Table11[Name]),2,0)</f>
        <v>Dìngxī Shì</v>
      </c>
      <c r="O638" t="str">
        <f t="shared" si="48"/>
        <v>Longyang Zhen (Dìngxī Shì)</v>
      </c>
      <c r="P638" t="str">
        <f t="shared" si="49"/>
        <v>Longyang Zhen (Dìngxī Shì)</v>
      </c>
    </row>
    <row r="639" spans="1:16" hidden="1" x14ac:dyDescent="0.25">
      <c r="A639" t="s">
        <v>1683</v>
      </c>
      <c r="B639" t="str">
        <f t="shared" si="45"/>
        <v>Lúhé Zhèn</v>
      </c>
      <c r="C639" t="str">
        <f t="shared" si="46"/>
        <v>Lúhé Zhèn</v>
      </c>
      <c r="D639" t="s">
        <v>1684</v>
      </c>
      <c r="E639" t="s">
        <v>213</v>
      </c>
      <c r="F639" t="str">
        <f t="shared" si="47"/>
        <v>卢河镇, 西和县, 陇南市, 甘肃省</v>
      </c>
      <c r="G639">
        <v>23852</v>
      </c>
      <c r="H639" t="s">
        <v>116</v>
      </c>
      <c r="I639" t="s">
        <v>134</v>
      </c>
      <c r="J639">
        <f>VLOOKUP(F639,[1]!china_towns_second__2[[Column1]:[Y]],3,FALSE)</f>
        <v>33.961722194233602</v>
      </c>
      <c r="K639">
        <f>VLOOKUP(F639,[1]!china_towns_second__2[[Column1]:[Y]],2,FALSE)</f>
        <v>105.3999778</v>
      </c>
      <c r="L639" t="s">
        <v>4332</v>
      </c>
      <c r="M639" t="str">
        <f>VLOOKUP(I639,CHOOSE({1,2},Table11[Native],Table11[Name]),2,0)</f>
        <v>Xīhé Xiàn</v>
      </c>
      <c r="N639" t="str">
        <f>VLOOKUP(H639,CHOOSE({1,2},Table11[Native],Table11[Name]),2,0)</f>
        <v>Lŏngnán Shì</v>
      </c>
      <c r="O639" t="str">
        <f t="shared" si="48"/>
        <v>Luhe Zhen (Lŏngnán Shì)</v>
      </c>
      <c r="P639" t="str">
        <f t="shared" si="49"/>
        <v>Luhe Zhen (Lŏngnán Shì)</v>
      </c>
    </row>
    <row r="640" spans="1:16" hidden="1" x14ac:dyDescent="0.25">
      <c r="A640" t="s">
        <v>458</v>
      </c>
      <c r="B640" t="str">
        <f t="shared" si="45"/>
        <v>Lŭjiāgōu Zhèn</v>
      </c>
      <c r="C640" t="str">
        <f t="shared" si="46"/>
        <v>Lŭjiāgōu Zhèn</v>
      </c>
      <c r="D640" t="s">
        <v>459</v>
      </c>
      <c r="E640" t="s">
        <v>213</v>
      </c>
      <c r="F640" t="str">
        <f t="shared" si="47"/>
        <v>鲁家沟镇, 安定区, 定西市, 甘肃省</v>
      </c>
      <c r="G640">
        <v>11614</v>
      </c>
      <c r="H640" t="s">
        <v>20</v>
      </c>
      <c r="I640" t="s">
        <v>22</v>
      </c>
      <c r="J640">
        <f>VLOOKUP(F640,[1]!china_towns_second__2[[Column1]:[Y]],3,FALSE)</f>
        <v>35.857026486726603</v>
      </c>
      <c r="K640">
        <f>VLOOKUP(F640,[1]!china_towns_second__2[[Column1]:[Y]],2,FALSE)</f>
        <v>104.536186</v>
      </c>
      <c r="L640" t="s">
        <v>3762</v>
      </c>
      <c r="M640" t="str">
        <f>VLOOKUP(I640,CHOOSE({1,2},Table11[Native],Table11[Name]),2,0)</f>
        <v>Āndìng Qū</v>
      </c>
      <c r="N640" t="str">
        <f>VLOOKUP(H640,CHOOSE({1,2},Table11[Native],Table11[Name]),2,0)</f>
        <v>Dìngxī Shì</v>
      </c>
      <c r="O640" t="str">
        <f t="shared" si="48"/>
        <v>Lujiagou Zhen (Dìngxī Shì)</v>
      </c>
      <c r="P640" t="str">
        <f t="shared" si="49"/>
        <v>Lujiagou Zhen (Dìngxī Shì)</v>
      </c>
    </row>
    <row r="641" spans="1:16" hidden="1" x14ac:dyDescent="0.25">
      <c r="A641" t="s">
        <v>2173</v>
      </c>
      <c r="B641" t="str">
        <f t="shared" si="45"/>
        <v>Lújiāwān Xiāng</v>
      </c>
      <c r="C641" t="str">
        <f t="shared" si="46"/>
        <v>Lújiāwān Xiāng</v>
      </c>
      <c r="D641" t="s">
        <v>2174</v>
      </c>
      <c r="E641" t="s">
        <v>216</v>
      </c>
      <c r="F641" t="str">
        <f t="shared" si="47"/>
        <v>芦家湾乡, 环县, 庆阳市, 甘肃省</v>
      </c>
      <c r="G641">
        <v>8423</v>
      </c>
      <c r="H641" t="s">
        <v>151</v>
      </c>
      <c r="I641" t="s">
        <v>157</v>
      </c>
      <c r="J641" t="e">
        <f>VLOOKUP(F641,[1]!china_towns_second__2[[Column1]:[Y]],3,FALSE)</f>
        <v>#N/A</v>
      </c>
      <c r="K641" t="e">
        <f>VLOOKUP(F641,[1]!china_towns_second__2[[Column1]:[Y]],2,FALSE)</f>
        <v>#N/A</v>
      </c>
      <c r="L641" t="s">
        <v>4560</v>
      </c>
      <c r="M641" t="str">
        <f>VLOOKUP(I641,CHOOSE({1,2},Table11[Native],Table11[Name]),2,0)</f>
        <v>Huán Xiàn</v>
      </c>
      <c r="N641" t="str">
        <f>VLOOKUP(H641,CHOOSE({1,2},Table11[Native],Table11[Name]),2,0)</f>
        <v>Qìngyáng Shì</v>
      </c>
      <c r="O641" t="str">
        <f t="shared" si="48"/>
        <v>Lujiawan Xiang (Qìngyáng Shì)</v>
      </c>
      <c r="P641" t="str">
        <f t="shared" si="49"/>
        <v>Lujiawan Xiang (Qìngyáng Shì)</v>
      </c>
    </row>
    <row r="642" spans="1:16" hidden="1" x14ac:dyDescent="0.25">
      <c r="A642" t="s">
        <v>460</v>
      </c>
      <c r="B642" t="str">
        <f t="shared" ref="B642:B705" si="50">IF(COUNTIF(A:A,A642)&gt;1,_xlfn.CONCAT(A642," (",N642,")"),A642)</f>
        <v>Lǘjĭng Zhèn</v>
      </c>
      <c r="C642" t="str">
        <f t="shared" ref="C642:C705" si="51">IF(COUNTIF(B:B,B642)&gt;1,_xlfn.CONCAT(A642," (",M642,")"),B642)</f>
        <v>Lǘjĭng Zhèn</v>
      </c>
      <c r="D642" t="s">
        <v>461</v>
      </c>
      <c r="E642" t="s">
        <v>213</v>
      </c>
      <c r="F642" t="str">
        <f t="shared" ref="F642:F705" si="52">_xlfn.CONCAT(D642,", ",I642,", ",H642,", ","甘肃省")</f>
        <v>闾井镇, 岷县, 定西市, 甘肃省</v>
      </c>
      <c r="G642">
        <v>32980</v>
      </c>
      <c r="H642" t="s">
        <v>20</v>
      </c>
      <c r="I642" t="s">
        <v>28</v>
      </c>
      <c r="J642">
        <f>VLOOKUP(F642,[1]!china_towns_second__2[[Column1]:[Y]],3,FALSE)</f>
        <v>34.325219211090399</v>
      </c>
      <c r="K642">
        <f>VLOOKUP(F642,[1]!china_towns_second__2[[Column1]:[Y]],2,FALSE)</f>
        <v>104.5487103</v>
      </c>
      <c r="L642" t="s">
        <v>3763</v>
      </c>
      <c r="M642" t="str">
        <f>VLOOKUP(I642,CHOOSE({1,2},Table11[Native],Table11[Name]),2,0)</f>
        <v>Mín Xiàn</v>
      </c>
      <c r="N642" t="str">
        <f>VLOOKUP(H642,CHOOSE({1,2},Table11[Native],Table11[Name]),2,0)</f>
        <v>Dìngxī Shì</v>
      </c>
      <c r="O642" t="str">
        <f t="shared" ref="O642:O705" si="53">_xlfn.CONCAT(L642," (",N642,")")</f>
        <v>Lujing Zhen (Dìngxī Shì)</v>
      </c>
      <c r="P642" t="str">
        <f t="shared" ref="P642:P705" si="54">IF(COUNTIF(O:O,O642)&gt;1,_xlfn.CONCAT(L642," (",M642,")"),O642)</f>
        <v>Lujing Zhen (Dìngxī Shì)</v>
      </c>
    </row>
    <row r="643" spans="1:16" hidden="1" x14ac:dyDescent="0.25">
      <c r="A643" t="s">
        <v>1685</v>
      </c>
      <c r="B643" t="str">
        <f t="shared" si="50"/>
        <v>Luóbà Zhèn</v>
      </c>
      <c r="C643" t="str">
        <f t="shared" si="51"/>
        <v>Luóbà Zhèn</v>
      </c>
      <c r="D643" t="s">
        <v>1686</v>
      </c>
      <c r="E643" t="s">
        <v>213</v>
      </c>
      <c r="F643" t="str">
        <f t="shared" si="52"/>
        <v>罗坝镇, 礼县, 陇南市, 甘肃省</v>
      </c>
      <c r="G643">
        <v>9374</v>
      </c>
      <c r="H643" t="s">
        <v>116</v>
      </c>
      <c r="I643" t="s">
        <v>126</v>
      </c>
      <c r="J643">
        <f>VLOOKUP(F643,[1]!china_towns_second__2[[Column1]:[Y]],3,FALSE)</f>
        <v>34.319049696390699</v>
      </c>
      <c r="K643">
        <f>VLOOKUP(F643,[1]!china_towns_second__2[[Column1]:[Y]],2,FALSE)</f>
        <v>105.0470382</v>
      </c>
      <c r="L643" t="s">
        <v>4333</v>
      </c>
      <c r="M643" t="str">
        <f>VLOOKUP(I643,CHOOSE({1,2},Table11[Native],Table11[Name]),2,0)</f>
        <v>Lĭ Xiàn</v>
      </c>
      <c r="N643" t="str">
        <f>VLOOKUP(H643,CHOOSE({1,2},Table11[Native],Table11[Name]),2,0)</f>
        <v>Lŏngnán Shì</v>
      </c>
      <c r="O643" t="str">
        <f t="shared" si="53"/>
        <v>Luoba Zhen (Lŏngnán Shì)</v>
      </c>
      <c r="P643" t="str">
        <f t="shared" si="54"/>
        <v>Luoba Zhen (Lŏngnán Shì)</v>
      </c>
    </row>
    <row r="644" spans="1:16" hidden="1" x14ac:dyDescent="0.25">
      <c r="A644" t="s">
        <v>2786</v>
      </c>
      <c r="B644" t="str">
        <f t="shared" si="50"/>
        <v>Luóchéng Zhèn</v>
      </c>
      <c r="C644" t="str">
        <f t="shared" si="51"/>
        <v>Luóchéng Zhèn</v>
      </c>
      <c r="D644" t="s">
        <v>2787</v>
      </c>
      <c r="E644" t="s">
        <v>213</v>
      </c>
      <c r="F644" t="str">
        <f t="shared" si="52"/>
        <v>罗城镇, 高台县, 张掖市, 甘肃省</v>
      </c>
      <c r="G644">
        <v>10001</v>
      </c>
      <c r="H644" t="s">
        <v>194</v>
      </c>
      <c r="I644" t="s">
        <v>198</v>
      </c>
      <c r="J644">
        <f>VLOOKUP(F644,[1]!china_towns_second__2[[Column1]:[Y]],3,FALSE)</f>
        <v>39.760823409188902</v>
      </c>
      <c r="K644">
        <f>VLOOKUP(F644,[1]!china_towns_second__2[[Column1]:[Y]],2,FALSE)</f>
        <v>99.459385350000005</v>
      </c>
      <c r="L644" t="s">
        <v>4854</v>
      </c>
      <c r="M644" t="str">
        <f>VLOOKUP(I644,CHOOSE({1,2},Table11[Native],Table11[Name]),2,0)</f>
        <v>Gāotái Xiàn</v>
      </c>
      <c r="N644" t="str">
        <f>VLOOKUP(H644,CHOOSE({1,2},Table11[Native],Table11[Name]),2,0)</f>
        <v>Zhāngyè Shì</v>
      </c>
      <c r="O644" t="str">
        <f t="shared" si="53"/>
        <v>Luocheng Zhen (Zhāngyè Shì)</v>
      </c>
      <c r="P644" t="str">
        <f t="shared" si="54"/>
        <v>Luocheng Zhen (Zhāngyè Shì)</v>
      </c>
    </row>
    <row r="645" spans="1:16" hidden="1" x14ac:dyDescent="0.25">
      <c r="A645" t="s">
        <v>721</v>
      </c>
      <c r="B645" t="str">
        <f t="shared" si="50"/>
        <v>Luòdà Zhèn</v>
      </c>
      <c r="C645" t="str">
        <f t="shared" si="51"/>
        <v>Luòdà Zhèn</v>
      </c>
      <c r="D645" t="s">
        <v>722</v>
      </c>
      <c r="E645" t="s">
        <v>213</v>
      </c>
      <c r="F645" t="str">
        <f t="shared" si="52"/>
        <v>洛大镇, 迭部县, 甘南藏族自治州, 甘肃省</v>
      </c>
      <c r="G645">
        <v>6078</v>
      </c>
      <c r="H645" t="s">
        <v>37</v>
      </c>
      <c r="I645" t="s">
        <v>38</v>
      </c>
      <c r="J645">
        <f>VLOOKUP(F645,[1]!china_towns_second__2[[Column1]:[Y]],3,FALSE)</f>
        <v>33.991928595773103</v>
      </c>
      <c r="K645">
        <f>VLOOKUP(F645,[1]!china_towns_second__2[[Column1]:[Y]],2,FALSE)</f>
        <v>103.93884869999999</v>
      </c>
      <c r="L645" t="s">
        <v>3877</v>
      </c>
      <c r="M645" t="str">
        <f>VLOOKUP(I645,CHOOSE({1,2},Table11[Native],Table11[Name]),2,0)</f>
        <v>Diébù Xiàn</v>
      </c>
      <c r="N645" t="str">
        <f>VLOOKUP(H645,CHOOSE({1,2},Table11[Native],Table11[Name]),2,0)</f>
        <v>Gānnán Zàngzú Zìzhìzhōu</v>
      </c>
      <c r="O645" t="str">
        <f t="shared" si="53"/>
        <v>Luoda Zhen (Gānnán Zàngzú Zìzhìzhōu)</v>
      </c>
      <c r="P645" t="str">
        <f t="shared" si="54"/>
        <v>Luoda Zhen (Gānnán Zàngzú Zìzhìzhōu)</v>
      </c>
    </row>
    <row r="646" spans="1:16" hidden="1" x14ac:dyDescent="0.25">
      <c r="A646" t="s">
        <v>1974</v>
      </c>
      <c r="B646" t="str">
        <f t="shared" si="50"/>
        <v>Luóhàndòng Xiāng</v>
      </c>
      <c r="C646" t="str">
        <f t="shared" si="51"/>
        <v>Luóhàndòng Xiāng</v>
      </c>
      <c r="D646" t="s">
        <v>1975</v>
      </c>
      <c r="E646" t="s">
        <v>216</v>
      </c>
      <c r="F646" t="str">
        <f t="shared" si="52"/>
        <v>罗汉洞乡, 泾川县, 平凉市, 甘肃省</v>
      </c>
      <c r="G646">
        <v>10865</v>
      </c>
      <c r="H646" t="s">
        <v>136</v>
      </c>
      <c r="I646" t="s">
        <v>141</v>
      </c>
      <c r="J646" t="e">
        <f>VLOOKUP(F646,[1]!china_towns_second__2[[Column1]:[Y]],3,FALSE)</f>
        <v>#N/A</v>
      </c>
      <c r="K646" t="e">
        <f>VLOOKUP(F646,[1]!china_towns_second__2[[Column1]:[Y]],2,FALSE)</f>
        <v>#N/A</v>
      </c>
      <c r="L646" t="s">
        <v>4467</v>
      </c>
      <c r="M646" t="str">
        <f>VLOOKUP(I646,CHOOSE({1,2},Table11[Native],Table11[Name]),2,0)</f>
        <v>Jīngchuān Xiàn</v>
      </c>
      <c r="N646" t="str">
        <f>VLOOKUP(H646,CHOOSE({1,2},Table11[Native],Table11[Name]),2,0)</f>
        <v>Píngliáng Shì</v>
      </c>
      <c r="O646" t="str">
        <f t="shared" si="53"/>
        <v>Luohandong Xiang (Píngliáng Shì)</v>
      </c>
      <c r="P646" t="str">
        <f t="shared" si="54"/>
        <v>Luohandong Xiang (Píngliáng Shì)</v>
      </c>
    </row>
    <row r="647" spans="1:16" hidden="1" x14ac:dyDescent="0.25">
      <c r="A647" t="s">
        <v>1393</v>
      </c>
      <c r="B647" t="str">
        <f t="shared" si="50"/>
        <v>Luójiājí Zhèn</v>
      </c>
      <c r="C647" t="str">
        <f t="shared" si="51"/>
        <v>Luójiājí Zhèn</v>
      </c>
      <c r="D647" t="s">
        <v>1394</v>
      </c>
      <c r="E647" t="s">
        <v>213</v>
      </c>
      <c r="F647" t="str">
        <f t="shared" si="52"/>
        <v>罗家集镇, 和政县, 临夏回族自治州, 甘肃省</v>
      </c>
      <c r="G647">
        <v>11394</v>
      </c>
      <c r="H647" t="s">
        <v>98</v>
      </c>
      <c r="I647" t="s">
        <v>104</v>
      </c>
      <c r="J647">
        <f>VLOOKUP(F647,[1]!china_towns_second__2[[Column1]:[Y]],3,FALSE)</f>
        <v>35.400289915732898</v>
      </c>
      <c r="K647">
        <f>VLOOKUP(F647,[1]!china_towns_second__2[[Column1]:[Y]],2,FALSE)</f>
        <v>103.1743709</v>
      </c>
      <c r="L647" t="s">
        <v>4197</v>
      </c>
      <c r="M647" t="str">
        <f>VLOOKUP(I647,CHOOSE({1,2},Table11[Native],Table11[Name]),2,0)</f>
        <v>Hézhèng Xiàn</v>
      </c>
      <c r="N647" t="str">
        <f>VLOOKUP(H647,CHOOSE({1,2},Table11[Native],Table11[Name]),2,0)</f>
        <v>Línxià Huízú Zìzhìzhōu</v>
      </c>
      <c r="O647" t="str">
        <f t="shared" si="53"/>
        <v>Luojiaji Zhen (Línxià Huízú Zìzhìzhōu)</v>
      </c>
      <c r="P647" t="str">
        <f t="shared" si="54"/>
        <v>Luojiaji Zhen (Línxià Huízú Zìzhìzhōu)</v>
      </c>
    </row>
    <row r="648" spans="1:16" hidden="1" x14ac:dyDescent="0.25">
      <c r="A648" t="s">
        <v>2414</v>
      </c>
      <c r="B648" t="str">
        <f t="shared" si="50"/>
        <v>Luòmén Zhèn</v>
      </c>
      <c r="C648" t="str">
        <f t="shared" si="51"/>
        <v>Luòmén Zhèn</v>
      </c>
      <c r="D648" t="s">
        <v>2415</v>
      </c>
      <c r="E648" t="s">
        <v>213</v>
      </c>
      <c r="F648" t="str">
        <f t="shared" si="52"/>
        <v>洛门镇, 武山县, 天水市, 甘肃省</v>
      </c>
      <c r="G648">
        <v>89998</v>
      </c>
      <c r="H648" t="s">
        <v>169</v>
      </c>
      <c r="I648" t="s">
        <v>181</v>
      </c>
      <c r="J648">
        <f>VLOOKUP(F648,[1]!china_towns_second__2[[Column1]:[Y]],3,FALSE)</f>
        <v>34.750384397498998</v>
      </c>
      <c r="K648">
        <f>VLOOKUP(F648,[1]!china_towns_second__2[[Column1]:[Y]],2,FALSE)</f>
        <v>105.0048097</v>
      </c>
      <c r="L648" t="s">
        <v>4674</v>
      </c>
      <c r="M648" t="str">
        <f>VLOOKUP(I648,CHOOSE({1,2},Table11[Native],Table11[Name]),2,0)</f>
        <v>Wŭshān Xiàn</v>
      </c>
      <c r="N648" t="str">
        <f>VLOOKUP(H648,CHOOSE({1,2},Table11[Native],Table11[Name]),2,0)</f>
        <v>Tiānshuĭ Shì</v>
      </c>
      <c r="O648" t="str">
        <f t="shared" si="53"/>
        <v>Luomen Zhen (Tiānshuĭ Shì)</v>
      </c>
      <c r="P648" t="str">
        <f t="shared" si="54"/>
        <v>Luomen Zhen (Tiānshuĭ Shì)</v>
      </c>
    </row>
    <row r="649" spans="1:16" hidden="1" x14ac:dyDescent="0.25">
      <c r="A649" t="s">
        <v>2175</v>
      </c>
      <c r="B649" t="str">
        <f t="shared" si="50"/>
        <v>Luóshānchuān Xiāng</v>
      </c>
      <c r="C649" t="str">
        <f t="shared" si="51"/>
        <v>Luóshānchuān Xiāng</v>
      </c>
      <c r="D649" t="s">
        <v>2176</v>
      </c>
      <c r="E649" t="s">
        <v>216</v>
      </c>
      <c r="F649" t="str">
        <f t="shared" si="52"/>
        <v>罗山川乡, 环县, 庆阳市, 甘肃省</v>
      </c>
      <c r="G649">
        <v>6569</v>
      </c>
      <c r="H649" t="s">
        <v>151</v>
      </c>
      <c r="I649" t="s">
        <v>157</v>
      </c>
      <c r="J649" t="e">
        <f>VLOOKUP(F649,[1]!china_towns_second__2[[Column1]:[Y]],3,FALSE)</f>
        <v>#N/A</v>
      </c>
      <c r="K649" t="e">
        <f>VLOOKUP(F649,[1]!china_towns_second__2[[Column1]:[Y]],2,FALSE)</f>
        <v>#N/A</v>
      </c>
      <c r="L649" t="s">
        <v>4561</v>
      </c>
      <c r="M649" t="str">
        <f>VLOOKUP(I649,CHOOSE({1,2},Table11[Native],Table11[Name]),2,0)</f>
        <v>Huán Xiàn</v>
      </c>
      <c r="N649" t="str">
        <f>VLOOKUP(H649,CHOOSE({1,2},Table11[Native],Table11[Name]),2,0)</f>
        <v>Qìngyáng Shì</v>
      </c>
      <c r="O649" t="str">
        <f t="shared" si="53"/>
        <v>Luoshanchuan Xiang (Qìngyáng Shì)</v>
      </c>
      <c r="P649" t="str">
        <f t="shared" si="54"/>
        <v>Luoshanchuan Xiang (Qìngyáng Shì)</v>
      </c>
    </row>
    <row r="650" spans="1:16" hidden="1" x14ac:dyDescent="0.25">
      <c r="A650" t="s">
        <v>1687</v>
      </c>
      <c r="B650" t="str">
        <f t="shared" si="50"/>
        <v>Luòtáng Zhèn</v>
      </c>
      <c r="C650" t="str">
        <f t="shared" si="51"/>
        <v>Luòtáng Zhèn</v>
      </c>
      <c r="D650" t="s">
        <v>1688</v>
      </c>
      <c r="E650" t="s">
        <v>213</v>
      </c>
      <c r="F650" t="str">
        <f t="shared" si="52"/>
        <v>洛塘镇, 武都区, 陇南市, 甘肃省</v>
      </c>
      <c r="G650">
        <v>25871</v>
      </c>
      <c r="H650" t="s">
        <v>116</v>
      </c>
      <c r="I650" t="s">
        <v>132</v>
      </c>
      <c r="J650">
        <f>VLOOKUP(F650,[1]!china_towns_second__2[[Column1]:[Y]],3,FALSE)</f>
        <v>33.058625033013399</v>
      </c>
      <c r="K650">
        <f>VLOOKUP(F650,[1]!china_towns_second__2[[Column1]:[Y]],2,FALSE)</f>
        <v>105.2594656</v>
      </c>
      <c r="L650" t="s">
        <v>4334</v>
      </c>
      <c r="M650" t="str">
        <f>VLOOKUP(I650,CHOOSE({1,2},Table11[Native],Table11[Name]),2,0)</f>
        <v>Wŭdū Qū</v>
      </c>
      <c r="N650" t="str">
        <f>VLOOKUP(H650,CHOOSE({1,2},Table11[Native],Table11[Name]),2,0)</f>
        <v>Lŏngnán Shì</v>
      </c>
      <c r="O650" t="str">
        <f t="shared" si="53"/>
        <v>Luotang Zhen (Lŏngnán Shì)</v>
      </c>
      <c r="P650" t="str">
        <f t="shared" si="54"/>
        <v>Luotang Zhen (Lŏngnán Shì)</v>
      </c>
    </row>
    <row r="651" spans="1:16" hidden="1" x14ac:dyDescent="0.25">
      <c r="A651" t="s">
        <v>2788</v>
      </c>
      <c r="B651" t="str">
        <f t="shared" si="50"/>
        <v>Luòtuóchéng Zhèn</v>
      </c>
      <c r="C651" t="str">
        <f t="shared" si="51"/>
        <v>Luòtuóchéng Zhèn</v>
      </c>
      <c r="D651" t="s">
        <v>2789</v>
      </c>
      <c r="E651" t="s">
        <v>213</v>
      </c>
      <c r="F651" t="str">
        <f t="shared" si="52"/>
        <v>骆驼城镇, 高台县, 张掖市, 甘肃省</v>
      </c>
      <c r="G651">
        <v>12645</v>
      </c>
      <c r="H651" t="s">
        <v>194</v>
      </c>
      <c r="I651" t="s">
        <v>198</v>
      </c>
      <c r="J651">
        <f>VLOOKUP(F651,[1]!china_towns_second__2[[Column1]:[Y]],3,FALSE)</f>
        <v>39.321173646356797</v>
      </c>
      <c r="K651">
        <f>VLOOKUP(F651,[1]!china_towns_second__2[[Column1]:[Y]],2,FALSE)</f>
        <v>99.622106049999999</v>
      </c>
      <c r="L651" t="s">
        <v>4855</v>
      </c>
      <c r="M651" t="str">
        <f>VLOOKUP(I651,CHOOSE({1,2},Table11[Native],Table11[Name]),2,0)</f>
        <v>Gāotái Xiàn</v>
      </c>
      <c r="N651" t="str">
        <f>VLOOKUP(H651,CHOOSE({1,2},Table11[Native],Table11[Name]),2,0)</f>
        <v>Zhāngyè Shì</v>
      </c>
      <c r="O651" t="str">
        <f t="shared" si="53"/>
        <v>Luotuocheng Zhen (Zhāngyè Shì)</v>
      </c>
      <c r="P651" t="str">
        <f t="shared" si="54"/>
        <v>Luotuocheng Zhen (Zhāngyè Shì)</v>
      </c>
    </row>
    <row r="652" spans="1:16" hidden="1" x14ac:dyDescent="0.25">
      <c r="A652" t="s">
        <v>1689</v>
      </c>
      <c r="B652" t="str">
        <f t="shared" si="50"/>
        <v>Luòyù Zhèn</v>
      </c>
      <c r="C652" t="str">
        <f t="shared" si="51"/>
        <v>Luòyù Zhèn</v>
      </c>
      <c r="D652" t="s">
        <v>1690</v>
      </c>
      <c r="E652" t="s">
        <v>213</v>
      </c>
      <c r="F652" t="str">
        <f t="shared" si="52"/>
        <v>洛峪镇, 西和县, 陇南市, 甘肃省</v>
      </c>
      <c r="G652">
        <v>29955</v>
      </c>
      <c r="H652" t="s">
        <v>116</v>
      </c>
      <c r="I652" t="s">
        <v>134</v>
      </c>
      <c r="J652">
        <f>VLOOKUP(F652,[1]!china_towns_second__2[[Column1]:[Y]],3,FALSE)</f>
        <v>33.840038199132103</v>
      </c>
      <c r="K652">
        <f>VLOOKUP(F652,[1]!china_towns_second__2[[Column1]:[Y]],2,FALSE)</f>
        <v>105.2523252</v>
      </c>
      <c r="L652" t="s">
        <v>4335</v>
      </c>
      <c r="M652" t="str">
        <f>VLOOKUP(I652,CHOOSE({1,2},Table11[Native],Table11[Name]),2,0)</f>
        <v>Xīhé Xiàn</v>
      </c>
      <c r="N652" t="str">
        <f>VLOOKUP(H652,CHOOSE({1,2},Table11[Native],Table11[Name]),2,0)</f>
        <v>Lŏngnán Shì</v>
      </c>
      <c r="O652" t="str">
        <f t="shared" si="53"/>
        <v>Luoyu Zhen (Lŏngnán Shì)</v>
      </c>
      <c r="P652" t="str">
        <f t="shared" si="54"/>
        <v>Luoyu Zhen (Lŏngnán Shì)</v>
      </c>
    </row>
    <row r="653" spans="1:16" hidden="1" x14ac:dyDescent="0.25">
      <c r="A653" t="s">
        <v>1395</v>
      </c>
      <c r="B653" t="str">
        <f t="shared" si="50"/>
        <v>Lùpán Xiāng</v>
      </c>
      <c r="C653" t="str">
        <f t="shared" si="51"/>
        <v>Lùpán Xiāng</v>
      </c>
      <c r="D653" t="s">
        <v>1396</v>
      </c>
      <c r="E653" t="s">
        <v>216</v>
      </c>
      <c r="F653" t="str">
        <f t="shared" si="52"/>
        <v>路盘乡, 临夏县, 临夏回族自治州, 甘肃省</v>
      </c>
      <c r="G653">
        <v>5454</v>
      </c>
      <c r="H653" t="s">
        <v>98</v>
      </c>
      <c r="I653" t="s">
        <v>112</v>
      </c>
      <c r="J653" t="e">
        <f>VLOOKUP(F653,[1]!china_towns_second__2[[Column1]:[Y]],3,FALSE)</f>
        <v>#N/A</v>
      </c>
      <c r="K653" t="e">
        <f>VLOOKUP(F653,[1]!china_towns_second__2[[Column1]:[Y]],2,FALSE)</f>
        <v>#N/A</v>
      </c>
      <c r="L653" t="s">
        <v>4198</v>
      </c>
      <c r="M653" t="str">
        <f>VLOOKUP(I653,CHOOSE({1,2},Table11[Native],Table11[Name]),2,0)</f>
        <v>Línxià Xiàn</v>
      </c>
      <c r="N653" t="str">
        <f>VLOOKUP(H653,CHOOSE({1,2},Table11[Native],Table11[Name]),2,0)</f>
        <v>Línxià Huízú Zìzhìzhōu</v>
      </c>
      <c r="O653" t="str">
        <f t="shared" si="53"/>
        <v>Lupan Xiang (Línxià Huízú Zìzhìzhōu)</v>
      </c>
      <c r="P653" t="str">
        <f t="shared" si="54"/>
        <v>Lupan Xiang (Línxià Huízú Zìzhìzhōu)</v>
      </c>
    </row>
    <row r="654" spans="1:16" hidden="1" x14ac:dyDescent="0.25">
      <c r="A654" t="s">
        <v>286</v>
      </c>
      <c r="B654" t="str">
        <f t="shared" si="50"/>
        <v>Lúyáng Zhèn</v>
      </c>
      <c r="C654" t="str">
        <f t="shared" si="51"/>
        <v>Lúyáng Zhèn</v>
      </c>
      <c r="D654" t="s">
        <v>287</v>
      </c>
      <c r="E654" t="s">
        <v>213</v>
      </c>
      <c r="F654" t="str">
        <f t="shared" si="52"/>
        <v>芦阳镇, 景泰县, 白银市, 甘肃省</v>
      </c>
      <c r="G654">
        <v>21708</v>
      </c>
      <c r="H654" t="s">
        <v>6</v>
      </c>
      <c r="I654" t="s">
        <v>14</v>
      </c>
      <c r="J654">
        <f>VLOOKUP(F654,[1]!china_towns_second__2[[Column1]:[Y]],3,FALSE)</f>
        <v>37.100455599113303</v>
      </c>
      <c r="K654">
        <f>VLOOKUP(F654,[1]!china_towns_second__2[[Column1]:[Y]],2,FALSE)</f>
        <v>104.17138799999999</v>
      </c>
      <c r="L654" t="s">
        <v>3681</v>
      </c>
      <c r="M654" t="str">
        <f>VLOOKUP(I654,CHOOSE({1,2},Table11[Native],Table11[Name]),2,0)</f>
        <v>Jĭngtài Xiàn</v>
      </c>
      <c r="N654" t="str">
        <f>VLOOKUP(H654,CHOOSE({1,2},Table11[Native],Table11[Name]),2,0)</f>
        <v>Báiyín Shì</v>
      </c>
      <c r="O654" t="str">
        <f t="shared" si="53"/>
        <v>Luyang Zhen (Báiyín Shì)</v>
      </c>
      <c r="P654" t="str">
        <f t="shared" si="54"/>
        <v>Luyang Zhen (Báiyín Shì)</v>
      </c>
    </row>
    <row r="655" spans="1:16" hidden="1" x14ac:dyDescent="0.25">
      <c r="A655" t="s">
        <v>462</v>
      </c>
      <c r="B655" t="str">
        <f t="shared" si="50"/>
        <v>Lùyuán Zhèn</v>
      </c>
      <c r="C655" t="str">
        <f t="shared" si="51"/>
        <v>Lùyuán Zhèn</v>
      </c>
      <c r="D655" t="s">
        <v>463</v>
      </c>
      <c r="E655" t="s">
        <v>213</v>
      </c>
      <c r="F655" t="str">
        <f t="shared" si="52"/>
        <v>路园镇, 渭源县, 定西市, 甘肃省</v>
      </c>
      <c r="G655">
        <v>19027</v>
      </c>
      <c r="H655" t="s">
        <v>20</v>
      </c>
      <c r="I655" t="s">
        <v>32</v>
      </c>
      <c r="J655">
        <f>VLOOKUP(F655,[1]!china_towns_second__2[[Column1]:[Y]],3,FALSE)</f>
        <v>35.1157079365858</v>
      </c>
      <c r="K655">
        <f>VLOOKUP(F655,[1]!china_towns_second__2[[Column1]:[Y]],2,FALSE)</f>
        <v>104.3082979</v>
      </c>
      <c r="L655" t="s">
        <v>3764</v>
      </c>
      <c r="M655" t="str">
        <f>VLOOKUP(I655,CHOOSE({1,2},Table11[Native],Table11[Name]),2,0)</f>
        <v>Wèiyuán Xiàn</v>
      </c>
      <c r="N655" t="str">
        <f>VLOOKUP(H655,CHOOSE({1,2},Table11[Native],Table11[Name]),2,0)</f>
        <v>Dìngxī Shì</v>
      </c>
      <c r="O655" t="str">
        <f t="shared" si="53"/>
        <v>Luyuan Zhen (Dìngxī Shì)</v>
      </c>
      <c r="P655" t="str">
        <f t="shared" si="54"/>
        <v>Luyuan Zhen (Dìngxī Shì)</v>
      </c>
    </row>
    <row r="656" spans="1:16" hidden="1" x14ac:dyDescent="0.25">
      <c r="A656" t="s">
        <v>723</v>
      </c>
      <c r="B656" t="str">
        <f t="shared" si="50"/>
        <v>Mă'ài Zhèn</v>
      </c>
      <c r="C656" t="str">
        <f t="shared" si="51"/>
        <v>Mă'ài Zhèn</v>
      </c>
      <c r="D656" t="s">
        <v>724</v>
      </c>
      <c r="E656" t="s">
        <v>213</v>
      </c>
      <c r="F656" t="str">
        <f t="shared" si="52"/>
        <v>玛艾镇, 碌曲县, 甘南藏族自治州, 甘肃省</v>
      </c>
      <c r="G656">
        <v>10988</v>
      </c>
      <c r="H656" t="s">
        <v>37</v>
      </c>
      <c r="I656" t="s">
        <v>45</v>
      </c>
      <c r="J656">
        <f>VLOOKUP(F656,[1]!china_towns_second__2[[Column1]:[Y]],3,FALSE)</f>
        <v>34.6062881393092</v>
      </c>
      <c r="K656">
        <f>VLOOKUP(F656,[1]!china_towns_second__2[[Column1]:[Y]],2,FALSE)</f>
        <v>102.34632190000001</v>
      </c>
      <c r="L656" t="s">
        <v>3878</v>
      </c>
      <c r="M656" t="str">
        <f>VLOOKUP(I656,CHOOSE({1,2},Table11[Native],Table11[Name]),2,0)</f>
        <v>Lùqŭ Xiàn</v>
      </c>
      <c r="N656" t="str">
        <f>VLOOKUP(H656,CHOOSE({1,2},Table11[Native],Table11[Name]),2,0)</f>
        <v>Gānnán Zàngzú Zìzhìzhōu</v>
      </c>
      <c r="O656" t="str">
        <f t="shared" si="53"/>
        <v>Ma'ai Zhen (Gānnán Zàngzú Zìzhìzhōu)</v>
      </c>
      <c r="P656" t="str">
        <f t="shared" si="54"/>
        <v>Ma'ai Zhen (Gānnán Zàngzú Zìzhìzhōu)</v>
      </c>
    </row>
    <row r="657" spans="1:16" hidden="1" x14ac:dyDescent="0.25">
      <c r="A657" t="s">
        <v>725</v>
      </c>
      <c r="B657" t="str">
        <f t="shared" si="50"/>
        <v>Mádāng Zhèn</v>
      </c>
      <c r="C657" t="str">
        <f t="shared" si="51"/>
        <v>Mádāng Zhèn</v>
      </c>
      <c r="D657" t="s">
        <v>726</v>
      </c>
      <c r="E657" t="s">
        <v>213</v>
      </c>
      <c r="F657" t="str">
        <f t="shared" si="52"/>
        <v>麻当镇, 夏河县, 甘南藏族自治州, 甘肃省</v>
      </c>
      <c r="G657">
        <v>5662</v>
      </c>
      <c r="H657" t="s">
        <v>37</v>
      </c>
      <c r="I657" t="s">
        <v>49</v>
      </c>
      <c r="J657">
        <f>VLOOKUP(F657,[1]!china_towns_second__2[[Column1]:[Y]],3,FALSE)</f>
        <v>35.358559078026801</v>
      </c>
      <c r="K657">
        <f>VLOOKUP(F657,[1]!china_towns_second__2[[Column1]:[Y]],2,FALSE)</f>
        <v>102.7372331</v>
      </c>
      <c r="L657" t="s">
        <v>3879</v>
      </c>
      <c r="M657" t="str">
        <f>VLOOKUP(I657,CHOOSE({1,2},Table11[Native],Table11[Name]),2,0)</f>
        <v>Xiàhé Xiàn</v>
      </c>
      <c r="N657" t="str">
        <f>VLOOKUP(H657,CHOOSE({1,2},Table11[Native],Table11[Name]),2,0)</f>
        <v>Gānnán Zàngzú Zìzhìzhōu</v>
      </c>
      <c r="O657" t="str">
        <f t="shared" si="53"/>
        <v>Madang Zhen (Gānnán Zàngzú Zìzhìzhōu)</v>
      </c>
      <c r="P657" t="str">
        <f t="shared" si="54"/>
        <v>Madang Zhen (Gānnán Zàngzú Zìzhìzhōu)</v>
      </c>
    </row>
    <row r="658" spans="1:16" hidden="1" x14ac:dyDescent="0.25">
      <c r="A658" t="s">
        <v>2416</v>
      </c>
      <c r="B658" t="str">
        <f t="shared" si="50"/>
        <v>Măguān Zhèn</v>
      </c>
      <c r="C658" t="str">
        <f t="shared" si="51"/>
        <v>Măguān Zhèn</v>
      </c>
      <c r="D658" t="s">
        <v>2417</v>
      </c>
      <c r="E658" t="s">
        <v>213</v>
      </c>
      <c r="F658" t="str">
        <f t="shared" si="52"/>
        <v>马关镇, 张家川回族自治县, 天水市, 甘肃省</v>
      </c>
      <c r="G658">
        <v>22032</v>
      </c>
      <c r="H658" t="s">
        <v>169</v>
      </c>
      <c r="I658" t="s">
        <v>183</v>
      </c>
      <c r="J658">
        <f>VLOOKUP(F658,[1]!china_towns_second__2[[Column1]:[Y]],3,FALSE)</f>
        <v>35.0708975629422</v>
      </c>
      <c r="K658">
        <f>VLOOKUP(F658,[1]!china_towns_second__2[[Column1]:[Y]],2,FALSE)</f>
        <v>106.0379095</v>
      </c>
      <c r="L658" t="s">
        <v>4675</v>
      </c>
      <c r="M658" t="str">
        <f>VLOOKUP(I658,CHOOSE({1,2},Table11[Native],Table11[Name]),2,0)</f>
        <v>Zhāngjiāchuān Huízú Zìzhìxiàn</v>
      </c>
      <c r="N658" t="str">
        <f>VLOOKUP(H658,CHOOSE({1,2},Table11[Native],Table11[Name]),2,0)</f>
        <v>Tiānshuĭ Shì</v>
      </c>
      <c r="O658" t="str">
        <f t="shared" si="53"/>
        <v>Maguan Zhen (Tiānshuĭ Shì)</v>
      </c>
      <c r="P658" t="str">
        <f t="shared" si="54"/>
        <v>Maguan Zhen (Tiānshuĭ Shì)</v>
      </c>
    </row>
    <row r="659" spans="1:16" hidden="1" x14ac:dyDescent="0.25">
      <c r="A659" t="s">
        <v>1691</v>
      </c>
      <c r="B659" t="str">
        <f t="shared" si="50"/>
        <v>Măhé Xiāng</v>
      </c>
      <c r="C659" t="str">
        <f t="shared" si="51"/>
        <v>Măhé Xiāng</v>
      </c>
      <c r="D659" t="s">
        <v>1692</v>
      </c>
      <c r="E659" t="s">
        <v>216</v>
      </c>
      <c r="F659" t="str">
        <f t="shared" si="52"/>
        <v>马河乡, 礼县, 陇南市, 甘肃省</v>
      </c>
      <c r="G659">
        <v>10497</v>
      </c>
      <c r="H659" t="s">
        <v>116</v>
      </c>
      <c r="I659" t="s">
        <v>126</v>
      </c>
      <c r="J659" t="e">
        <f>VLOOKUP(F659,[1]!china_towns_second__2[[Column1]:[Y]],3,FALSE)</f>
        <v>#N/A</v>
      </c>
      <c r="K659" t="e">
        <f>VLOOKUP(F659,[1]!china_towns_second__2[[Column1]:[Y]],2,FALSE)</f>
        <v>#N/A</v>
      </c>
      <c r="L659" t="s">
        <v>4336</v>
      </c>
      <c r="M659" t="str">
        <f>VLOOKUP(I659,CHOOSE({1,2},Table11[Native],Table11[Name]),2,0)</f>
        <v>Lĭ Xiàn</v>
      </c>
      <c r="N659" t="str">
        <f>VLOOKUP(H659,CHOOSE({1,2},Table11[Native],Table11[Name]),2,0)</f>
        <v>Lŏngnán Shì</v>
      </c>
      <c r="O659" t="str">
        <f t="shared" si="53"/>
        <v>Mahe Xiang (Lŏngnán Shì)</v>
      </c>
      <c r="P659" t="str">
        <f t="shared" si="54"/>
        <v>Mahe Xiang (Lŏngnán Shì)</v>
      </c>
    </row>
    <row r="660" spans="1:16" hidden="1" x14ac:dyDescent="0.25">
      <c r="A660" t="s">
        <v>464</v>
      </c>
      <c r="B660" t="str">
        <f t="shared" si="50"/>
        <v>Măhé Zhèn</v>
      </c>
      <c r="C660" t="str">
        <f t="shared" si="51"/>
        <v>Măhé Zhèn</v>
      </c>
      <c r="D660" t="s">
        <v>465</v>
      </c>
      <c r="E660" t="s">
        <v>213</v>
      </c>
      <c r="F660" t="str">
        <f t="shared" si="52"/>
        <v>马河镇, 陇西县, 定西市, 甘肃省</v>
      </c>
      <c r="G660">
        <v>11313</v>
      </c>
      <c r="H660" t="s">
        <v>20</v>
      </c>
      <c r="I660" t="s">
        <v>26</v>
      </c>
      <c r="J660">
        <f>VLOOKUP(F660,[1]!china_towns_second__2[[Column1]:[Y]],3,FALSE)</f>
        <v>35.345274749148601</v>
      </c>
      <c r="K660">
        <f>VLOOKUP(F660,[1]!china_towns_second__2[[Column1]:[Y]],2,FALSE)</f>
        <v>104.5985354</v>
      </c>
      <c r="L660" t="s">
        <v>3765</v>
      </c>
      <c r="M660" t="str">
        <f>VLOOKUP(I660,CHOOSE({1,2},Table11[Native],Table11[Name]),2,0)</f>
        <v>Lŏngxī Xiàn</v>
      </c>
      <c r="N660" t="str">
        <f>VLOOKUP(H660,CHOOSE({1,2},Table11[Native],Table11[Name]),2,0)</f>
        <v>Dìngxī Shì</v>
      </c>
      <c r="O660" t="str">
        <f t="shared" si="53"/>
        <v>Mahe Zhen (Dìngxī Shì)</v>
      </c>
      <c r="P660" t="str">
        <f t="shared" si="54"/>
        <v>Mahe Zhen (Dìngxī Shì)</v>
      </c>
    </row>
    <row r="661" spans="1:16" hidden="1" x14ac:dyDescent="0.25">
      <c r="A661" t="s">
        <v>2418</v>
      </c>
      <c r="B661" t="str">
        <f t="shared" si="50"/>
        <v>Màijī Zhèn</v>
      </c>
      <c r="C661" t="str">
        <f t="shared" si="51"/>
        <v>Màijī Zhèn</v>
      </c>
      <c r="D661" t="s">
        <v>2419</v>
      </c>
      <c r="E661" t="s">
        <v>213</v>
      </c>
      <c r="F661" t="str">
        <f t="shared" si="52"/>
        <v>麦积镇, 麦积区, 天水市, 甘肃省</v>
      </c>
      <c r="G661">
        <v>18930</v>
      </c>
      <c r="H661" t="s">
        <v>169</v>
      </c>
      <c r="I661" t="s">
        <v>173</v>
      </c>
      <c r="J661">
        <f>VLOOKUP(F661,[1]!china_towns_second__2[[Column1]:[Y]],3,FALSE)</f>
        <v>34.392032944900798</v>
      </c>
      <c r="K661">
        <f>VLOOKUP(F661,[1]!china_towns_second__2[[Column1]:[Y]],2,FALSE)</f>
        <v>106.0164233</v>
      </c>
      <c r="L661" t="s">
        <v>4676</v>
      </c>
      <c r="M661" t="str">
        <f>VLOOKUP(I661,CHOOSE({1,2},Table11[Native],Table11[Name]),2,0)</f>
        <v>Màijī Qū</v>
      </c>
      <c r="N661" t="str">
        <f>VLOOKUP(H661,CHOOSE({1,2},Table11[Native],Table11[Name]),2,0)</f>
        <v>Tiānshuĭ Shì</v>
      </c>
      <c r="O661" t="str">
        <f t="shared" si="53"/>
        <v>Maiji Zhen (Tiānshuĭ Shì)</v>
      </c>
      <c r="P661" t="str">
        <f t="shared" si="54"/>
        <v>Maiji Zhen (Tiānshuĭ Shì)</v>
      </c>
    </row>
    <row r="662" spans="1:16" hidden="1" x14ac:dyDescent="0.25">
      <c r="A662" t="s">
        <v>1397</v>
      </c>
      <c r="B662" t="str">
        <f t="shared" si="50"/>
        <v>Măijiājí Zhèn</v>
      </c>
      <c r="C662" t="str">
        <f t="shared" si="51"/>
        <v>Măijiājí Zhèn</v>
      </c>
      <c r="D662" t="s">
        <v>1398</v>
      </c>
      <c r="E662" t="s">
        <v>213</v>
      </c>
      <c r="F662" t="str">
        <f t="shared" si="52"/>
        <v>买家集镇, 和政县, 临夏回族自治州, 甘肃省</v>
      </c>
      <c r="G662">
        <v>11143</v>
      </c>
      <c r="H662" t="s">
        <v>98</v>
      </c>
      <c r="I662" t="s">
        <v>104</v>
      </c>
      <c r="J662">
        <f>VLOOKUP(F662,[1]!china_towns_second__2[[Column1]:[Y]],3,FALSE)</f>
        <v>35.317636358248102</v>
      </c>
      <c r="K662">
        <f>VLOOKUP(F662,[1]!china_towns_second__2[[Column1]:[Y]],2,FALSE)</f>
        <v>103.1005102</v>
      </c>
      <c r="L662" t="s">
        <v>4199</v>
      </c>
      <c r="M662" t="str">
        <f>VLOOKUP(I662,CHOOSE({1,2},Table11[Native],Table11[Name]),2,0)</f>
        <v>Hézhèng Xiàn</v>
      </c>
      <c r="N662" t="str">
        <f>VLOOKUP(H662,CHOOSE({1,2},Table11[Native],Table11[Name]),2,0)</f>
        <v>Línxià Huízú Zìzhìzhōu</v>
      </c>
      <c r="O662" t="str">
        <f t="shared" si="53"/>
        <v>Maijiaji Zhen (Línxià Huízú Zìzhìzhōu)</v>
      </c>
      <c r="P662" t="str">
        <f t="shared" si="54"/>
        <v>Maijiaji Zhen (Línxià Huízú Zìzhìzhōu)</v>
      </c>
    </row>
    <row r="663" spans="1:16" hidden="1" x14ac:dyDescent="0.25">
      <c r="A663" t="s">
        <v>1399</v>
      </c>
      <c r="B663" t="str">
        <f t="shared" si="50"/>
        <v>Măijiāxiàng Zhèn</v>
      </c>
      <c r="C663" t="str">
        <f t="shared" si="51"/>
        <v>Măijiāxiàng Zhèn</v>
      </c>
      <c r="D663" t="s">
        <v>1400</v>
      </c>
      <c r="E663" t="s">
        <v>213</v>
      </c>
      <c r="F663" t="str">
        <f t="shared" si="52"/>
        <v>买家巷镇, 广河县, 临夏回族自治州, 甘肃省</v>
      </c>
      <c r="G663">
        <v>21184</v>
      </c>
      <c r="H663" t="s">
        <v>98</v>
      </c>
      <c r="I663" t="s">
        <v>102</v>
      </c>
      <c r="J663">
        <f>VLOOKUP(F663,[1]!china_towns_second__2[[Column1]:[Y]],3,FALSE)</f>
        <v>35.439531982406201</v>
      </c>
      <c r="K663">
        <f>VLOOKUP(F663,[1]!china_towns_second__2[[Column1]:[Y]],2,FALSE)</f>
        <v>103.45109220000001</v>
      </c>
      <c r="L663" t="s">
        <v>4200</v>
      </c>
      <c r="M663" t="str">
        <f>VLOOKUP(I663,CHOOSE({1,2},Table11[Native],Table11[Name]),2,0)</f>
        <v>Guănghé Xiàn</v>
      </c>
      <c r="N663" t="str">
        <f>VLOOKUP(H663,CHOOSE({1,2},Table11[Native],Table11[Name]),2,0)</f>
        <v>Línxià Huízú Zìzhìzhōu</v>
      </c>
      <c r="O663" t="str">
        <f t="shared" si="53"/>
        <v>Maijiaxiang Zhen (Línxià Huízú Zìzhìzhōu)</v>
      </c>
      <c r="P663" t="str">
        <f t="shared" si="54"/>
        <v>Maijiaxiang Zhen (Línxià Huízú Zìzhìzhōu)</v>
      </c>
    </row>
    <row r="664" spans="1:16" hidden="1" x14ac:dyDescent="0.25">
      <c r="A664" t="s">
        <v>1403</v>
      </c>
      <c r="B664" t="str">
        <f t="shared" si="50"/>
        <v>Măjí Zhèn</v>
      </c>
      <c r="C664" t="str">
        <f t="shared" si="51"/>
        <v>Măjí Zhèn</v>
      </c>
      <c r="D664" t="s">
        <v>1404</v>
      </c>
      <c r="E664" t="s">
        <v>213</v>
      </c>
      <c r="F664" t="str">
        <f t="shared" si="52"/>
        <v>马集镇, 临夏县, 临夏回族自治州, 甘肃省</v>
      </c>
      <c r="G664">
        <v>14439</v>
      </c>
      <c r="H664" t="s">
        <v>98</v>
      </c>
      <c r="I664" t="s">
        <v>112</v>
      </c>
      <c r="J664">
        <f>VLOOKUP(F664,[1]!china_towns_second__2[[Column1]:[Y]],3,FALSE)</f>
        <v>35.449005943529997</v>
      </c>
      <c r="K664">
        <f>VLOOKUP(F664,[1]!china_towns_second__2[[Column1]:[Y]],2,FALSE)</f>
        <v>102.97040130000001</v>
      </c>
      <c r="L664" t="s">
        <v>4202</v>
      </c>
      <c r="M664" t="str">
        <f>VLOOKUP(I664,CHOOSE({1,2},Table11[Native],Table11[Name]),2,0)</f>
        <v>Línxià Xiàn</v>
      </c>
      <c r="N664" t="str">
        <f>VLOOKUP(H664,CHOOSE({1,2},Table11[Native],Table11[Name]),2,0)</f>
        <v>Línxià Huízú Zìzhìzhōu</v>
      </c>
      <c r="O664" t="str">
        <f t="shared" si="53"/>
        <v>Maji Zhen (Línxià Huízú Zìzhìzhōu)</v>
      </c>
      <c r="P664" t="str">
        <f t="shared" si="54"/>
        <v>Maji Zhen (Línxià Huízú Zìzhìzhōu)</v>
      </c>
    </row>
    <row r="665" spans="1:16" hidden="1" x14ac:dyDescent="0.25">
      <c r="A665" t="s">
        <v>1401</v>
      </c>
      <c r="B665" t="str">
        <f t="shared" si="50"/>
        <v>Măjiābăo Zhèn</v>
      </c>
      <c r="C665" t="str">
        <f t="shared" si="51"/>
        <v>Măjiābăo Zhèn</v>
      </c>
      <c r="D665" t="s">
        <v>1402</v>
      </c>
      <c r="E665" t="s">
        <v>213</v>
      </c>
      <c r="F665" t="str">
        <f t="shared" si="52"/>
        <v>马家堡镇, 和政县, 临夏回族自治州, 甘肃省</v>
      </c>
      <c r="G665">
        <v>14391</v>
      </c>
      <c r="H665" t="s">
        <v>98</v>
      </c>
      <c r="I665" t="s">
        <v>104</v>
      </c>
      <c r="J665">
        <f>VLOOKUP(F665,[1]!china_towns_second__2[[Column1]:[Y]],3,FALSE)</f>
        <v>35.463068670197401</v>
      </c>
      <c r="K665">
        <f>VLOOKUP(F665,[1]!china_towns_second__2[[Column1]:[Y]],2,FALSE)</f>
        <v>103.19524440000001</v>
      </c>
      <c r="L665" t="s">
        <v>4201</v>
      </c>
      <c r="M665" t="str">
        <f>VLOOKUP(I665,CHOOSE({1,2},Table11[Native],Table11[Name]),2,0)</f>
        <v>Hézhèng Xiàn</v>
      </c>
      <c r="N665" t="str">
        <f>VLOOKUP(H665,CHOOSE({1,2},Table11[Native],Table11[Name]),2,0)</f>
        <v>Línxià Huízú Zìzhìzhōu</v>
      </c>
      <c r="O665" t="str">
        <f t="shared" si="53"/>
        <v>Majiabao Zhen (Línxià Huízú Zìzhìzhōu)</v>
      </c>
      <c r="P665" t="str">
        <f t="shared" si="54"/>
        <v>Majiabao Zhen (Línxià Huízú Zìzhìzhōu)</v>
      </c>
    </row>
    <row r="666" spans="1:16" hidden="1" x14ac:dyDescent="0.25">
      <c r="A666" t="s">
        <v>466</v>
      </c>
      <c r="B666" t="str">
        <f t="shared" si="50"/>
        <v>Májiājí Zhèn</v>
      </c>
      <c r="C666" t="str">
        <f t="shared" si="51"/>
        <v>Májiājí Zhèn</v>
      </c>
      <c r="D666" t="s">
        <v>467</v>
      </c>
      <c r="E666" t="s">
        <v>213</v>
      </c>
      <c r="F666" t="str">
        <f t="shared" si="52"/>
        <v>麻家集镇, 渭源县, 定西市, 甘肃省</v>
      </c>
      <c r="G666">
        <v>15952</v>
      </c>
      <c r="H666" t="s">
        <v>20</v>
      </c>
      <c r="I666" t="s">
        <v>32</v>
      </c>
      <c r="J666">
        <f>VLOOKUP(F666,[1]!china_towns_second__2[[Column1]:[Y]],3,FALSE)</f>
        <v>35.095253756767903</v>
      </c>
      <c r="K666">
        <f>VLOOKUP(F666,[1]!china_towns_second__2[[Column1]:[Y]],2,FALSE)</f>
        <v>103.85219429999999</v>
      </c>
      <c r="L666" t="s">
        <v>3766</v>
      </c>
      <c r="M666" t="str">
        <f>VLOOKUP(I666,CHOOSE({1,2},Table11[Native],Table11[Name]),2,0)</f>
        <v>Wèiyuán Xiàn</v>
      </c>
      <c r="N666" t="str">
        <f>VLOOKUP(H666,CHOOSE({1,2},Table11[Native],Table11[Name]),2,0)</f>
        <v>Dìngxī Shì</v>
      </c>
      <c r="O666" t="str">
        <f t="shared" si="53"/>
        <v>Majiaji Zhen (Dìngxī Shì)</v>
      </c>
      <c r="P666" t="str">
        <f t="shared" si="54"/>
        <v>Majiaji Zhen (Dìngxī Shì)</v>
      </c>
    </row>
    <row r="667" spans="1:16" hidden="1" x14ac:dyDescent="0.25">
      <c r="A667" t="s">
        <v>1693</v>
      </c>
      <c r="B667" t="str">
        <f t="shared" si="50"/>
        <v>Măjiē Zhèn</v>
      </c>
      <c r="C667" t="str">
        <f t="shared" si="51"/>
        <v>Măjiē Zhèn</v>
      </c>
      <c r="D667" t="s">
        <v>1694</v>
      </c>
      <c r="E667" t="s">
        <v>213</v>
      </c>
      <c r="F667" t="str">
        <f t="shared" si="52"/>
        <v>马街镇, 武都区, 陇南市, 甘肃省</v>
      </c>
      <c r="G667">
        <v>28369</v>
      </c>
      <c r="H667" t="s">
        <v>116</v>
      </c>
      <c r="I667" t="s">
        <v>132</v>
      </c>
      <c r="J667">
        <f>VLOOKUP(F667,[1]!china_towns_second__2[[Column1]:[Y]],3,FALSE)</f>
        <v>33.4937643737359</v>
      </c>
      <c r="K667">
        <f>VLOOKUP(F667,[1]!china_towns_second__2[[Column1]:[Y]],2,FALSE)</f>
        <v>104.9411894</v>
      </c>
      <c r="L667" t="s">
        <v>4337</v>
      </c>
      <c r="M667" t="str">
        <f>VLOOKUP(I667,CHOOSE({1,2},Table11[Native],Table11[Name]),2,0)</f>
        <v>Wŭdū Qū</v>
      </c>
      <c r="N667" t="str">
        <f>VLOOKUP(H667,CHOOSE({1,2},Table11[Native],Table11[Name]),2,0)</f>
        <v>Lŏngnán Shì</v>
      </c>
      <c r="O667" t="str">
        <f t="shared" si="53"/>
        <v>Majie Zhen (Lŏngnán Shì)</v>
      </c>
      <c r="P667" t="str">
        <f t="shared" si="54"/>
        <v>Majie Zhen (Lŏngnán Shì)</v>
      </c>
    </row>
    <row r="668" spans="1:16" hidden="1" x14ac:dyDescent="0.25">
      <c r="A668" t="s">
        <v>2420</v>
      </c>
      <c r="B668" t="str">
        <f t="shared" si="50"/>
        <v>Mălì Zhèn</v>
      </c>
      <c r="C668" t="str">
        <f t="shared" si="51"/>
        <v>Mălì Zhèn</v>
      </c>
      <c r="D668" t="s">
        <v>2421</v>
      </c>
      <c r="E668" t="s">
        <v>213</v>
      </c>
      <c r="F668" t="str">
        <f t="shared" si="52"/>
        <v>马力镇, 武山县, 天水市, 甘肃省</v>
      </c>
      <c r="G668">
        <v>42260</v>
      </c>
      <c r="H668" t="s">
        <v>169</v>
      </c>
      <c r="I668" t="s">
        <v>181</v>
      </c>
      <c r="J668">
        <f>VLOOKUP(F668,[1]!china_towns_second__2[[Column1]:[Y]],3,FALSE)</f>
        <v>34.647425545233197</v>
      </c>
      <c r="K668">
        <f>VLOOKUP(F668,[1]!china_towns_second__2[[Column1]:[Y]],2,FALSE)</f>
        <v>104.7026034</v>
      </c>
      <c r="L668" t="s">
        <v>4677</v>
      </c>
      <c r="M668" t="str">
        <f>VLOOKUP(I668,CHOOSE({1,2},Table11[Native],Table11[Name]),2,0)</f>
        <v>Wŭshān Xiàn</v>
      </c>
      <c r="N668" t="str">
        <f>VLOOKUP(H668,CHOOSE({1,2},Table11[Native],Table11[Name]),2,0)</f>
        <v>Tiānshuĭ Shì</v>
      </c>
      <c r="O668" t="str">
        <f t="shared" si="53"/>
        <v>Mali Zhen (Tiānshuĭ Shì)</v>
      </c>
      <c r="P668" t="str">
        <f t="shared" si="54"/>
        <v>Mali Zhen (Tiānshuĭ Shì)</v>
      </c>
    </row>
    <row r="669" spans="1:16" hidden="1" x14ac:dyDescent="0.25">
      <c r="A669" t="s">
        <v>2177</v>
      </c>
      <c r="B669" t="str">
        <f t="shared" si="50"/>
        <v>Mălĭng Zhèn</v>
      </c>
      <c r="C669" t="str">
        <f t="shared" si="51"/>
        <v>Mălĭng Zhèn</v>
      </c>
      <c r="D669" t="s">
        <v>2178</v>
      </c>
      <c r="E669" t="s">
        <v>213</v>
      </c>
      <c r="F669" t="str">
        <f t="shared" si="52"/>
        <v>马岭镇, 庆城县, 庆阳市, 甘肃省</v>
      </c>
      <c r="G669">
        <v>20112</v>
      </c>
      <c r="H669" t="s">
        <v>151</v>
      </c>
      <c r="I669" t="s">
        <v>161</v>
      </c>
      <c r="J669">
        <f>VLOOKUP(F669,[1]!china_towns_second__2[[Column1]:[Y]],3,FALSE)</f>
        <v>36.231060419569303</v>
      </c>
      <c r="K669">
        <f>VLOOKUP(F669,[1]!china_towns_second__2[[Column1]:[Y]],2,FALSE)</f>
        <v>107.61014520000001</v>
      </c>
      <c r="L669" t="s">
        <v>4562</v>
      </c>
      <c r="M669" t="str">
        <f>VLOOKUP(I669,CHOOSE({1,2},Table11[Native],Table11[Name]),2,0)</f>
        <v>Qìngchéng Xiàn</v>
      </c>
      <c r="N669" t="str">
        <f>VLOOKUP(H669,CHOOSE({1,2},Table11[Native],Table11[Name]),2,0)</f>
        <v>Qìngyáng Shì</v>
      </c>
      <c r="O669" t="str">
        <f t="shared" si="53"/>
        <v>Maling Zhen (Qìngyáng Shì)</v>
      </c>
      <c r="P669" t="str">
        <f t="shared" si="54"/>
        <v>Maling Zhen (Qìngyáng Shì)</v>
      </c>
    </row>
    <row r="670" spans="1:16" hidden="1" x14ac:dyDescent="0.25">
      <c r="A670" t="s">
        <v>2422</v>
      </c>
      <c r="B670" t="str">
        <f t="shared" si="50"/>
        <v>Mălù Zhèn</v>
      </c>
      <c r="C670" t="str">
        <f t="shared" si="51"/>
        <v>Mălù Zhèn</v>
      </c>
      <c r="D670" t="s">
        <v>2423</v>
      </c>
      <c r="E670" t="s">
        <v>213</v>
      </c>
      <c r="F670" t="str">
        <f t="shared" si="52"/>
        <v>马鹿镇, 张家川回族自治县, 天水市, 甘肃省</v>
      </c>
      <c r="G670">
        <v>11922</v>
      </c>
      <c r="H670" t="s">
        <v>169</v>
      </c>
      <c r="I670" t="s">
        <v>183</v>
      </c>
      <c r="J670">
        <f>VLOOKUP(F670,[1]!china_towns_second__2[[Column1]:[Y]],3,FALSE)</f>
        <v>34.859578071065798</v>
      </c>
      <c r="K670">
        <f>VLOOKUP(F670,[1]!china_towns_second__2[[Column1]:[Y]],2,FALSE)</f>
        <v>106.4826401</v>
      </c>
      <c r="L670" t="s">
        <v>4678</v>
      </c>
      <c r="M670" t="str">
        <f>VLOOKUP(I670,CHOOSE({1,2},Table11[Native],Table11[Name]),2,0)</f>
        <v>Zhāngjiāchuān Huízú Zìzhìxiàn</v>
      </c>
      <c r="N670" t="str">
        <f>VLOOKUP(H670,CHOOSE({1,2},Table11[Native],Table11[Name]),2,0)</f>
        <v>Tiānshuĭ Shì</v>
      </c>
      <c r="O670" t="str">
        <f t="shared" si="53"/>
        <v>Malu Zhen (Tiānshuĭ Shì)</v>
      </c>
      <c r="P670" t="str">
        <f t="shared" si="54"/>
        <v>Malu Zhen (Tiānshuĭ Shì)</v>
      </c>
    </row>
    <row r="671" spans="1:16" hidden="1" x14ac:dyDescent="0.25">
      <c r="A671" t="s">
        <v>1405</v>
      </c>
      <c r="B671" t="str">
        <f t="shared" si="50"/>
        <v>Mánísìgōu Xiāng</v>
      </c>
      <c r="C671" t="str">
        <f t="shared" si="51"/>
        <v>Mánísìgōu Xiāng</v>
      </c>
      <c r="D671" t="s">
        <v>1406</v>
      </c>
      <c r="E671" t="s">
        <v>216</v>
      </c>
      <c r="F671" t="str">
        <f t="shared" si="52"/>
        <v>麻尼寺沟乡, 临夏县, 临夏回族自治州, 甘肃省</v>
      </c>
      <c r="G671">
        <v>18195</v>
      </c>
      <c r="H671" t="s">
        <v>98</v>
      </c>
      <c r="I671" t="s">
        <v>112</v>
      </c>
      <c r="J671" t="e">
        <f>VLOOKUP(F671,[1]!china_towns_second__2[[Column1]:[Y]],3,FALSE)</f>
        <v>#N/A</v>
      </c>
      <c r="K671" t="e">
        <f>VLOOKUP(F671,[1]!china_towns_second__2[[Column1]:[Y]],2,FALSE)</f>
        <v>#N/A</v>
      </c>
      <c r="L671" t="s">
        <v>4203</v>
      </c>
      <c r="M671" t="str">
        <f>VLOOKUP(I671,CHOOSE({1,2},Table11[Native],Table11[Name]),2,0)</f>
        <v>Línxià Xiàn</v>
      </c>
      <c r="N671" t="str">
        <f>VLOOKUP(H671,CHOOSE({1,2},Table11[Native],Table11[Name]),2,0)</f>
        <v>Línxià Huízú Zìzhìzhōu</v>
      </c>
      <c r="O671" t="str">
        <f t="shared" si="53"/>
        <v>Manisigou Xiang (Línxià Huízú Zìzhìzhōu)</v>
      </c>
      <c r="P671" t="str">
        <f t="shared" si="54"/>
        <v>Manisigou Xiang (Línxià Huízú Zìzhìzhōu)</v>
      </c>
    </row>
    <row r="672" spans="1:16" hidden="1" x14ac:dyDescent="0.25">
      <c r="A672" t="s">
        <v>1407</v>
      </c>
      <c r="B672" t="str">
        <f t="shared" si="50"/>
        <v>Mànlù Xiāng</v>
      </c>
      <c r="C672" t="str">
        <f t="shared" si="51"/>
        <v>Mànlù Xiāng</v>
      </c>
      <c r="D672" t="s">
        <v>1408</v>
      </c>
      <c r="E672" t="s">
        <v>216</v>
      </c>
      <c r="F672" t="str">
        <f t="shared" si="52"/>
        <v>漫路乡, 临夏县, 临夏回族自治州, 甘肃省</v>
      </c>
      <c r="G672">
        <v>16614</v>
      </c>
      <c r="H672" t="s">
        <v>98</v>
      </c>
      <c r="I672" t="s">
        <v>112</v>
      </c>
      <c r="J672" t="e">
        <f>VLOOKUP(F672,[1]!china_towns_second__2[[Column1]:[Y]],3,FALSE)</f>
        <v>#N/A</v>
      </c>
      <c r="K672" t="e">
        <f>VLOOKUP(F672,[1]!china_towns_second__2[[Column1]:[Y]],2,FALSE)</f>
        <v>#N/A</v>
      </c>
      <c r="L672" t="s">
        <v>4204</v>
      </c>
      <c r="M672" t="str">
        <f>VLOOKUP(I672,CHOOSE({1,2},Table11[Native],Table11[Name]),2,0)</f>
        <v>Línxià Xiàn</v>
      </c>
      <c r="N672" t="str">
        <f>VLOOKUP(H672,CHOOSE({1,2},Table11[Native],Table11[Name]),2,0)</f>
        <v>Línxià Huízú Zìzhìzhōu</v>
      </c>
      <c r="O672" t="str">
        <f t="shared" si="53"/>
        <v>Manlu Xiang (Línxià Huízú Zìzhìzhōu)</v>
      </c>
      <c r="P672" t="str">
        <f t="shared" si="54"/>
        <v>Manlu Xiang (Línxià Huízú Zìzhìzhōu)</v>
      </c>
    </row>
    <row r="673" spans="1:16" hidden="1" x14ac:dyDescent="0.25">
      <c r="A673" t="s">
        <v>727</v>
      </c>
      <c r="B673" t="str">
        <f t="shared" si="50"/>
        <v>Mànrìmă Zhèn</v>
      </c>
      <c r="C673" t="str">
        <f t="shared" si="51"/>
        <v>Mànrìmă Zhèn</v>
      </c>
      <c r="D673" t="s">
        <v>728</v>
      </c>
      <c r="E673" t="s">
        <v>213</v>
      </c>
      <c r="F673" t="str">
        <f t="shared" si="52"/>
        <v>曼日玛镇, 玛曲县, 甘南藏族自治州, 甘肃省</v>
      </c>
      <c r="G673">
        <v>7282</v>
      </c>
      <c r="H673" t="s">
        <v>37</v>
      </c>
      <c r="I673" t="s">
        <v>47</v>
      </c>
      <c r="J673">
        <f>VLOOKUP(F673,[1]!china_towns_second__2[[Column1]:[Y]],3,FALSE)</f>
        <v>33.622001126466799</v>
      </c>
      <c r="K673">
        <f>VLOOKUP(F673,[1]!china_towns_second__2[[Column1]:[Y]],2,FALSE)</f>
        <v>102.1856454</v>
      </c>
      <c r="L673" t="s">
        <v>3880</v>
      </c>
      <c r="M673" t="str">
        <f>VLOOKUP(I673,CHOOSE({1,2},Table11[Native],Table11[Name]),2,0)</f>
        <v>Măqŭ Xiàn</v>
      </c>
      <c r="N673" t="str">
        <f>VLOOKUP(H673,CHOOSE({1,2},Table11[Native],Table11[Name]),2,0)</f>
        <v>Gānnán Zàngzú Zìzhìzhōu</v>
      </c>
      <c r="O673" t="str">
        <f t="shared" si="53"/>
        <v>Manrima Zhen (Gānnán Zàngzú Zìzhìzhōu)</v>
      </c>
      <c r="P673" t="str">
        <f t="shared" si="54"/>
        <v>Manrima Zhen (Gānnán Zàngzú Zìzhìzhōu)</v>
      </c>
    </row>
    <row r="674" spans="1:16" hidden="1" x14ac:dyDescent="0.25">
      <c r="A674" t="s">
        <v>288</v>
      </c>
      <c r="B674" t="str">
        <f t="shared" si="50"/>
        <v>Mànshuĭtān Xiāng</v>
      </c>
      <c r="C674" t="str">
        <f t="shared" si="51"/>
        <v>Mànshuĭtān Xiāng</v>
      </c>
      <c r="D674" t="s">
        <v>289</v>
      </c>
      <c r="E674" t="s">
        <v>216</v>
      </c>
      <c r="F674" t="str">
        <f t="shared" si="52"/>
        <v>漫水滩乡, 景泰县, 白银市, 甘肃省</v>
      </c>
      <c r="G674">
        <v>9161</v>
      </c>
      <c r="H674" t="s">
        <v>6</v>
      </c>
      <c r="I674" t="s">
        <v>14</v>
      </c>
      <c r="J674" t="e">
        <f>VLOOKUP(F674,[1]!china_towns_second__2[[Column1]:[Y]],3,FALSE)</f>
        <v>#N/A</v>
      </c>
      <c r="K674" t="e">
        <f>VLOOKUP(F674,[1]!china_towns_second__2[[Column1]:[Y]],2,FALSE)</f>
        <v>#N/A</v>
      </c>
      <c r="L674" t="s">
        <v>3682</v>
      </c>
      <c r="M674" t="str">
        <f>VLOOKUP(I674,CHOOSE({1,2},Table11[Native],Table11[Name]),2,0)</f>
        <v>Jĭngtài Xiàn</v>
      </c>
      <c r="N674" t="str">
        <f>VLOOKUP(H674,CHOOSE({1,2},Table11[Native],Table11[Name]),2,0)</f>
        <v>Báiyín Shì</v>
      </c>
      <c r="O674" t="str">
        <f t="shared" si="53"/>
        <v>Manshuitan Xiang (Báiyín Shì)</v>
      </c>
      <c r="P674" t="str">
        <f t="shared" si="54"/>
        <v>Manshuitan Xiang (Báiyín Shì)</v>
      </c>
    </row>
    <row r="675" spans="1:16" hidden="1" x14ac:dyDescent="0.25">
      <c r="A675" t="s">
        <v>468</v>
      </c>
      <c r="B675" t="str">
        <f t="shared" si="50"/>
        <v>Mànwā Xiāng</v>
      </c>
      <c r="C675" t="str">
        <f t="shared" si="51"/>
        <v>Mànwā Xiāng</v>
      </c>
      <c r="D675" t="s">
        <v>469</v>
      </c>
      <c r="E675" t="s">
        <v>216</v>
      </c>
      <c r="F675" t="str">
        <f t="shared" si="52"/>
        <v>漫洼乡, 临洮县, 定西市, 甘肃省</v>
      </c>
      <c r="G675">
        <v>10091</v>
      </c>
      <c r="H675" t="s">
        <v>20</v>
      </c>
      <c r="I675" t="s">
        <v>24</v>
      </c>
      <c r="J675" t="e">
        <f>VLOOKUP(F675,[1]!china_towns_second__2[[Column1]:[Y]],3,FALSE)</f>
        <v>#N/A</v>
      </c>
      <c r="K675" t="e">
        <f>VLOOKUP(F675,[1]!china_towns_second__2[[Column1]:[Y]],2,FALSE)</f>
        <v>#N/A</v>
      </c>
      <c r="L675" t="s">
        <v>3767</v>
      </c>
      <c r="M675" t="str">
        <f>VLOOKUP(I675,CHOOSE({1,2},Table11[Native],Table11[Name]),2,0)</f>
        <v>Líntáo Xiàn</v>
      </c>
      <c r="N675" t="str">
        <f>VLOOKUP(H675,CHOOSE({1,2},Table11[Native],Table11[Name]),2,0)</f>
        <v>Dìngxī Shì</v>
      </c>
      <c r="O675" t="str">
        <f t="shared" si="53"/>
        <v>Manwa Xiang (Dìngxī Shì)</v>
      </c>
      <c r="P675" t="str">
        <f t="shared" si="54"/>
        <v>Manwa Xiang (Dìngxī Shì)</v>
      </c>
    </row>
    <row r="676" spans="1:16" hidden="1" x14ac:dyDescent="0.25">
      <c r="A676" t="s">
        <v>2179</v>
      </c>
      <c r="B676" t="str">
        <f t="shared" si="50"/>
        <v>Máojĭng Zhèn</v>
      </c>
      <c r="C676" t="str">
        <f t="shared" si="51"/>
        <v>Máojĭng Zhèn</v>
      </c>
      <c r="D676" t="s">
        <v>2180</v>
      </c>
      <c r="E676" t="s">
        <v>213</v>
      </c>
      <c r="F676" t="str">
        <f t="shared" si="52"/>
        <v>毛井镇, 环县, 庆阳市, 甘肃省</v>
      </c>
      <c r="G676">
        <v>11888</v>
      </c>
      <c r="H676" t="s">
        <v>151</v>
      </c>
      <c r="I676" t="s">
        <v>157</v>
      </c>
      <c r="J676">
        <f>VLOOKUP(F676,[1]!china_towns_second__2[[Column1]:[Y]],3,FALSE)</f>
        <v>36.532820135177403</v>
      </c>
      <c r="K676">
        <f>VLOOKUP(F676,[1]!china_towns_second__2[[Column1]:[Y]],2,FALSE)</f>
        <v>106.5730743</v>
      </c>
      <c r="L676" t="s">
        <v>4563</v>
      </c>
      <c r="M676" t="str">
        <f>VLOOKUP(I676,CHOOSE({1,2},Table11[Native],Table11[Name]),2,0)</f>
        <v>Huán Xiàn</v>
      </c>
      <c r="N676" t="str">
        <f>VLOOKUP(H676,CHOOSE({1,2},Table11[Native],Table11[Name]),2,0)</f>
        <v>Qìngyáng Shì</v>
      </c>
      <c r="O676" t="str">
        <f t="shared" si="53"/>
        <v>Maojing Zhen (Qìngyáng Shì)</v>
      </c>
      <c r="P676" t="str">
        <f t="shared" si="54"/>
        <v>Maojing Zhen (Qìngyáng Shì)</v>
      </c>
    </row>
    <row r="677" spans="1:16" hidden="1" x14ac:dyDescent="0.25">
      <c r="A677" t="s">
        <v>2638</v>
      </c>
      <c r="B677" t="str">
        <f t="shared" si="50"/>
        <v>Máozàng Xiāng</v>
      </c>
      <c r="C677" t="str">
        <f t="shared" si="51"/>
        <v>Máozàng Xiāng</v>
      </c>
      <c r="D677" t="s">
        <v>2639</v>
      </c>
      <c r="E677" t="s">
        <v>216</v>
      </c>
      <c r="F677" t="str">
        <f t="shared" si="52"/>
        <v>毛藏乡, 天祝藏族自治县, 武威市, 甘肃省</v>
      </c>
      <c r="G677">
        <v>971</v>
      </c>
      <c r="H677" t="s">
        <v>185</v>
      </c>
      <c r="I677" t="s">
        <v>192</v>
      </c>
      <c r="J677" t="e">
        <f>VLOOKUP(F677,[1]!china_towns_second__2[[Column1]:[Y]],3,FALSE)</f>
        <v>#N/A</v>
      </c>
      <c r="K677" t="e">
        <f>VLOOKUP(F677,[1]!china_towns_second__2[[Column1]:[Y]],2,FALSE)</f>
        <v>#N/A</v>
      </c>
      <c r="L677" t="s">
        <v>4782</v>
      </c>
      <c r="M677" t="str">
        <f>VLOOKUP(I677,CHOOSE({1,2},Table11[Native],Table11[Name]),2,0)</f>
        <v>Tiānzhù Zàngzú Zìzhìxiàn</v>
      </c>
      <c r="N677" t="str">
        <f>VLOOKUP(H677,CHOOSE({1,2},Table11[Native],Table11[Name]),2,0)</f>
        <v>Wŭwēi Shì</v>
      </c>
      <c r="O677" t="str">
        <f t="shared" si="53"/>
        <v>Maozang Xiang (Wŭwēi Shì)</v>
      </c>
      <c r="P677" t="str">
        <f t="shared" si="54"/>
        <v>Maozang Xiang (Wŭwēi Shì)</v>
      </c>
    </row>
    <row r="678" spans="1:16" hidden="1" x14ac:dyDescent="0.25">
      <c r="A678" t="s">
        <v>2424</v>
      </c>
      <c r="B678" t="str">
        <f t="shared" si="50"/>
        <v>Măpăoquán Zhèn</v>
      </c>
      <c r="C678" t="str">
        <f t="shared" si="51"/>
        <v>Măpăoquán Zhèn</v>
      </c>
      <c r="D678" t="s">
        <v>2425</v>
      </c>
      <c r="E678" t="s">
        <v>213</v>
      </c>
      <c r="F678" t="str">
        <f t="shared" si="52"/>
        <v>马跑泉镇, 麦积区, 天水市, 甘肃省</v>
      </c>
      <c r="G678">
        <v>59730</v>
      </c>
      <c r="H678" t="s">
        <v>169</v>
      </c>
      <c r="I678" t="s">
        <v>173</v>
      </c>
      <c r="J678">
        <f>VLOOKUP(F678,[1]!china_towns_second__2[[Column1]:[Y]],3,FALSE)</f>
        <v>34.521060267175002</v>
      </c>
      <c r="K678">
        <f>VLOOKUP(F678,[1]!china_towns_second__2[[Column1]:[Y]],2,FALSE)</f>
        <v>105.9189753</v>
      </c>
      <c r="L678" t="s">
        <v>4679</v>
      </c>
      <c r="M678" t="str">
        <f>VLOOKUP(I678,CHOOSE({1,2},Table11[Native],Table11[Name]),2,0)</f>
        <v>Màijī Qū</v>
      </c>
      <c r="N678" t="str">
        <f>VLOOKUP(H678,CHOOSE({1,2},Table11[Native],Table11[Name]),2,0)</f>
        <v>Tiānshuĭ Shì</v>
      </c>
      <c r="O678" t="str">
        <f t="shared" si="53"/>
        <v>Mapaoquan Zhen (Tiānshuĭ Shì)</v>
      </c>
      <c r="P678" t="str">
        <f t="shared" si="54"/>
        <v>Mapaoquan Zhen (Tiānshuĭ Shì)</v>
      </c>
    </row>
    <row r="679" spans="1:16" hidden="1" x14ac:dyDescent="0.25">
      <c r="A679" t="s">
        <v>1155</v>
      </c>
      <c r="B679" t="str">
        <f t="shared" si="50"/>
        <v>Măpō Xiāng</v>
      </c>
      <c r="C679" t="str">
        <f t="shared" si="51"/>
        <v>Măpō Xiāng</v>
      </c>
      <c r="D679" t="s">
        <v>1156</v>
      </c>
      <c r="E679" t="s">
        <v>216</v>
      </c>
      <c r="F679" t="str">
        <f t="shared" si="52"/>
        <v>马坡乡, 榆中县, 兰州市, 甘肃省</v>
      </c>
      <c r="G679">
        <v>14683</v>
      </c>
      <c r="H679" t="s">
        <v>78</v>
      </c>
      <c r="I679" t="s">
        <v>95</v>
      </c>
      <c r="J679" t="e">
        <f>VLOOKUP(F679,[1]!china_towns_second__2[[Column1]:[Y]],3,FALSE)</f>
        <v>#N/A</v>
      </c>
      <c r="K679" t="e">
        <f>VLOOKUP(F679,[1]!china_towns_second__2[[Column1]:[Y]],2,FALSE)</f>
        <v>#N/A</v>
      </c>
      <c r="L679" t="s">
        <v>4081</v>
      </c>
      <c r="M679" t="str">
        <f>VLOOKUP(I679,CHOOSE({1,2},Table11[Native],Table11[Name]),2,0)</f>
        <v>Yúzhōng Xiàn</v>
      </c>
      <c r="N679" t="str">
        <f>VLOOKUP(H679,CHOOSE({1,2},Table11[Native],Table11[Name]),2,0)</f>
        <v>Lánzhōu Shì</v>
      </c>
      <c r="O679" t="str">
        <f t="shared" si="53"/>
        <v>Mapo Xiang (Lánzhōu Shì)</v>
      </c>
      <c r="P679" t="str">
        <f t="shared" si="54"/>
        <v>Mapo Xiang (Lánzhōu Shì)</v>
      </c>
    </row>
    <row r="680" spans="1:16" hidden="1" x14ac:dyDescent="0.25">
      <c r="A680" t="s">
        <v>2181</v>
      </c>
      <c r="B680" t="str">
        <f t="shared" si="50"/>
        <v>Măqú Zhèn</v>
      </c>
      <c r="C680" t="str">
        <f t="shared" si="51"/>
        <v>Măqú Zhèn</v>
      </c>
      <c r="D680" t="s">
        <v>2182</v>
      </c>
      <c r="E680" t="s">
        <v>213</v>
      </c>
      <c r="F680" t="str">
        <f t="shared" si="52"/>
        <v>马渠镇, 镇原县, 庆阳市, 甘肃省</v>
      </c>
      <c r="G680">
        <v>12333</v>
      </c>
      <c r="H680" t="s">
        <v>151</v>
      </c>
      <c r="I680" t="s">
        <v>167</v>
      </c>
      <c r="J680">
        <f>VLOOKUP(F680,[1]!china_towns_second__2[[Column1]:[Y]],3,FALSE)</f>
        <v>35.954069642242501</v>
      </c>
      <c r="K680">
        <f>VLOOKUP(F680,[1]!china_towns_second__2[[Column1]:[Y]],2,FALSE)</f>
        <v>106.9779446</v>
      </c>
      <c r="L680" t="s">
        <v>4564</v>
      </c>
      <c r="M680" t="str">
        <f>VLOOKUP(I680,CHOOSE({1,2},Table11[Native],Table11[Name]),2,0)</f>
        <v>Zhènyuán Xiàn</v>
      </c>
      <c r="N680" t="str">
        <f>VLOOKUP(H680,CHOOSE({1,2},Table11[Native],Table11[Name]),2,0)</f>
        <v>Qìngyáng Shì</v>
      </c>
      <c r="O680" t="str">
        <f t="shared" si="53"/>
        <v>Maqu Zhen (Qìngyáng Shì)</v>
      </c>
      <c r="P680" t="str">
        <f t="shared" si="54"/>
        <v>Maqu Zhen (Qìngyáng Shì)</v>
      </c>
    </row>
    <row r="681" spans="1:16" hidden="1" x14ac:dyDescent="0.25">
      <c r="A681" t="s">
        <v>470</v>
      </c>
      <c r="B681" t="str">
        <f t="shared" si="50"/>
        <v>Măquán Xiāng</v>
      </c>
      <c r="C681" t="str">
        <f t="shared" si="51"/>
        <v>Măquán Xiāng</v>
      </c>
      <c r="D681" t="s">
        <v>471</v>
      </c>
      <c r="E681" t="s">
        <v>216</v>
      </c>
      <c r="F681" t="str">
        <f t="shared" si="52"/>
        <v>马泉乡, 漳县, 定西市, 甘肃省</v>
      </c>
      <c r="G681">
        <v>9445</v>
      </c>
      <c r="H681" t="s">
        <v>20</v>
      </c>
      <c r="I681" t="s">
        <v>34</v>
      </c>
      <c r="J681" t="e">
        <f>VLOOKUP(F681,[1]!china_towns_second__2[[Column1]:[Y]],3,FALSE)</f>
        <v>#N/A</v>
      </c>
      <c r="K681" t="e">
        <f>VLOOKUP(F681,[1]!china_towns_second__2[[Column1]:[Y]],2,FALSE)</f>
        <v>#N/A</v>
      </c>
      <c r="L681" t="s">
        <v>3768</v>
      </c>
      <c r="M681" t="str">
        <f>VLOOKUP(I681,CHOOSE({1,2},Table11[Native],Table11[Name]),2,0)</f>
        <v>Zhāng Xiàn</v>
      </c>
      <c r="N681" t="str">
        <f>VLOOKUP(H681,CHOOSE({1,2},Table11[Native],Table11[Name]),2,0)</f>
        <v>Dìngxī Shì</v>
      </c>
      <c r="O681" t="str">
        <f t="shared" si="53"/>
        <v>Maquan Xiang (Dìngxī Shì)</v>
      </c>
      <c r="P681" t="str">
        <f t="shared" si="54"/>
        <v>Maquan Xiang (Dìngxī Shì)</v>
      </c>
    </row>
    <row r="682" spans="1:16" hidden="1" x14ac:dyDescent="0.25">
      <c r="A682" t="s">
        <v>2790</v>
      </c>
      <c r="B682" t="str">
        <f t="shared" si="50"/>
        <v>Mătí Zàngzú Xiāng</v>
      </c>
      <c r="C682" t="str">
        <f t="shared" si="51"/>
        <v>Mătí Zàngzú Xiāng</v>
      </c>
      <c r="D682" t="s">
        <v>2791</v>
      </c>
      <c r="E682" t="s">
        <v>216</v>
      </c>
      <c r="F682" t="str">
        <f t="shared" si="52"/>
        <v>马蹄藏族乡, 肃南裕固族自治县, 张掖市, 甘肃省</v>
      </c>
      <c r="G682">
        <v>3952</v>
      </c>
      <c r="H682" t="s">
        <v>194</v>
      </c>
      <c r="I682" t="s">
        <v>206</v>
      </c>
      <c r="J682" t="e">
        <f>VLOOKUP(F682,[1]!china_towns_second__2[[Column1]:[Y]],3,FALSE)</f>
        <v>#N/A</v>
      </c>
      <c r="K682" t="e">
        <f>VLOOKUP(F682,[1]!china_towns_second__2[[Column1]:[Y]],2,FALSE)</f>
        <v>#N/A</v>
      </c>
      <c r="L682" t="s">
        <v>4856</v>
      </c>
      <c r="M682" t="str">
        <f>VLOOKUP(I682,CHOOSE({1,2},Table11[Native],Table11[Name]),2,0)</f>
        <v>Sùnán Yùgùzú Zìzhìxiàn</v>
      </c>
      <c r="N682" t="str">
        <f>VLOOKUP(H682,CHOOSE({1,2},Table11[Native],Table11[Name]),2,0)</f>
        <v>Zhāngyè Shì</v>
      </c>
      <c r="O682" t="str">
        <f t="shared" si="53"/>
        <v>Mati Zangzu Xiang (Zhāngyè Shì)</v>
      </c>
      <c r="P682" t="str">
        <f t="shared" si="54"/>
        <v>Mati Zangzu Xiang (Zhāngyè Shì)</v>
      </c>
    </row>
    <row r="683" spans="1:16" hidden="1" x14ac:dyDescent="0.25">
      <c r="A683" t="s">
        <v>1976</v>
      </c>
      <c r="B683" t="str">
        <f t="shared" si="50"/>
        <v>Máwŭ Xiāng</v>
      </c>
      <c r="C683" t="str">
        <f t="shared" si="51"/>
        <v>Máwŭ Xiāng</v>
      </c>
      <c r="D683" t="s">
        <v>1977</v>
      </c>
      <c r="E683" t="s">
        <v>216</v>
      </c>
      <c r="F683" t="str">
        <f t="shared" si="52"/>
        <v>麻武乡, 崆峒区, 平凉市, 甘肃省</v>
      </c>
      <c r="G683">
        <v>4668</v>
      </c>
      <c r="H683" t="s">
        <v>136</v>
      </c>
      <c r="I683" t="s">
        <v>145</v>
      </c>
      <c r="J683" t="e">
        <f>VLOOKUP(F683,[1]!china_towns_second__2[[Column1]:[Y]],3,FALSE)</f>
        <v>#N/A</v>
      </c>
      <c r="K683" t="e">
        <f>VLOOKUP(F683,[1]!china_towns_second__2[[Column1]:[Y]],2,FALSE)</f>
        <v>#N/A</v>
      </c>
      <c r="L683" t="s">
        <v>4468</v>
      </c>
      <c r="M683" t="str">
        <f>VLOOKUP(I683,CHOOSE({1,2},Table11[Native],Table11[Name]),2,0)</f>
        <v>Kōngtóng Qū</v>
      </c>
      <c r="N683" t="str">
        <f>VLOOKUP(H683,CHOOSE({1,2},Table11[Native],Table11[Name]),2,0)</f>
        <v>Píngliáng Shì</v>
      </c>
      <c r="O683" t="str">
        <f t="shared" si="53"/>
        <v>Mawu Xiang (Píngliáng Shì)</v>
      </c>
      <c r="P683" t="str">
        <f t="shared" si="54"/>
        <v>Mawu Xiang (Píngliáng Shì)</v>
      </c>
    </row>
    <row r="684" spans="1:16" hidden="1" x14ac:dyDescent="0.25">
      <c r="A684" t="s">
        <v>472</v>
      </c>
      <c r="B684" t="str">
        <f t="shared" si="50"/>
        <v>Măwù Zhèn</v>
      </c>
      <c r="C684" t="str">
        <f t="shared" si="51"/>
        <v>Măwù Zhèn</v>
      </c>
      <c r="D684" t="s">
        <v>473</v>
      </c>
      <c r="E684" t="s">
        <v>213</v>
      </c>
      <c r="F684" t="str">
        <f t="shared" si="52"/>
        <v>马坞镇, 岷县, 定西市, 甘肃省</v>
      </c>
      <c r="G684">
        <v>11015</v>
      </c>
      <c r="H684" t="s">
        <v>20</v>
      </c>
      <c r="I684" t="s">
        <v>28</v>
      </c>
      <c r="J684">
        <f>VLOOKUP(F684,[1]!china_towns_second__2[[Column1]:[Y]],3,FALSE)</f>
        <v>34.3729674493216</v>
      </c>
      <c r="K684">
        <f>VLOOKUP(F684,[1]!china_towns_second__2[[Column1]:[Y]],2,FALSE)</f>
        <v>104.84415319999999</v>
      </c>
      <c r="L684" t="s">
        <v>3769</v>
      </c>
      <c r="M684" t="str">
        <f>VLOOKUP(I684,CHOOSE({1,2},Table11[Native],Table11[Name]),2,0)</f>
        <v>Mín Xiàn</v>
      </c>
      <c r="N684" t="str">
        <f>VLOOKUP(H684,CHOOSE({1,2},Table11[Native],Table11[Name]),2,0)</f>
        <v>Dìngxī Shì</v>
      </c>
      <c r="O684" t="str">
        <f t="shared" si="53"/>
        <v>Mawu Zhen (Dìngxī Shì)</v>
      </c>
      <c r="P684" t="str">
        <f t="shared" si="54"/>
        <v>Mawu Zhen (Dìngxī Shì)</v>
      </c>
    </row>
    <row r="685" spans="1:16" hidden="1" x14ac:dyDescent="0.25">
      <c r="A685" t="s">
        <v>1978</v>
      </c>
      <c r="B685" t="str">
        <f t="shared" si="50"/>
        <v>Măxiá Zhèn</v>
      </c>
      <c r="C685" t="str">
        <f t="shared" si="51"/>
        <v>Măxiá Zhèn</v>
      </c>
      <c r="D685" t="s">
        <v>1979</v>
      </c>
      <c r="E685" t="s">
        <v>213</v>
      </c>
      <c r="F685" t="str">
        <f t="shared" si="52"/>
        <v>马峡镇, 华亭市, 平凉市, 甘肃省</v>
      </c>
      <c r="G685">
        <v>10789</v>
      </c>
      <c r="H685" t="s">
        <v>136</v>
      </c>
      <c r="I685" t="s">
        <v>139</v>
      </c>
      <c r="J685">
        <f>VLOOKUP(F685,[1]!china_towns_second__2[[Column1]:[Y]],3,FALSE)</f>
        <v>35.191957515317398</v>
      </c>
      <c r="K685">
        <f>VLOOKUP(F685,[1]!china_towns_second__2[[Column1]:[Y]],2,FALSE)</f>
        <v>106.4479338</v>
      </c>
      <c r="L685" t="s">
        <v>4469</v>
      </c>
      <c r="M685" t="str">
        <f>VLOOKUP(I685,CHOOSE({1,2},Table11[Native],Table11[Name]),2,0)</f>
        <v>Huátíng Shì</v>
      </c>
      <c r="N685" t="str">
        <f>VLOOKUP(H685,CHOOSE({1,2},Table11[Native],Table11[Name]),2,0)</f>
        <v>Píngliáng Shì</v>
      </c>
      <c r="O685" t="str">
        <f t="shared" si="53"/>
        <v>Maxia Zhen (Píngliáng Shì)</v>
      </c>
      <c r="P685" t="str">
        <f t="shared" si="54"/>
        <v>Maxia Zhen (Píngliáng Shì)</v>
      </c>
    </row>
    <row r="686" spans="1:16" hidden="1" x14ac:dyDescent="0.25">
      <c r="A686" t="s">
        <v>1695</v>
      </c>
      <c r="B686" t="str">
        <f t="shared" si="50"/>
        <v>Máyánhé Zhèn</v>
      </c>
      <c r="C686" t="str">
        <f t="shared" si="51"/>
        <v>Máyánhé Zhèn</v>
      </c>
      <c r="D686" t="s">
        <v>1696</v>
      </c>
      <c r="E686" t="s">
        <v>213</v>
      </c>
      <c r="F686" t="str">
        <f t="shared" si="52"/>
        <v>麻沿河镇, 徽县, 陇南市, 甘肃省</v>
      </c>
      <c r="G686">
        <v>8497</v>
      </c>
      <c r="H686" t="s">
        <v>116</v>
      </c>
      <c r="I686" t="s">
        <v>120</v>
      </c>
      <c r="J686">
        <f>VLOOKUP(F686,[1]!china_towns_second__2[[Column1]:[Y]],3,FALSE)</f>
        <v>34.085592452145299</v>
      </c>
      <c r="K686">
        <f>VLOOKUP(F686,[1]!china_towns_second__2[[Column1]:[Y]],2,FALSE)</f>
        <v>105.7299768</v>
      </c>
      <c r="L686" t="s">
        <v>4338</v>
      </c>
      <c r="M686" t="str">
        <f>VLOOKUP(I686,CHOOSE({1,2},Table11[Native],Table11[Name]),2,0)</f>
        <v>Huī Xiàn</v>
      </c>
      <c r="N686" t="str">
        <f>VLOOKUP(H686,CHOOSE({1,2},Table11[Native],Table11[Name]),2,0)</f>
        <v>Lŏngnán Shì</v>
      </c>
      <c r="O686" t="str">
        <f t="shared" si="53"/>
        <v>Mayanhe Zhen (Lŏngnán Shì)</v>
      </c>
      <c r="P686" t="str">
        <f t="shared" si="54"/>
        <v>Mayanhe Zhen (Lŏngnán Shì)</v>
      </c>
    </row>
    <row r="687" spans="1:16" hidden="1" x14ac:dyDescent="0.25">
      <c r="A687" t="s">
        <v>474</v>
      </c>
      <c r="B687" t="str">
        <f t="shared" si="50"/>
        <v>Măyíng Zhèn (Dìngxī Shì)</v>
      </c>
      <c r="C687" t="str">
        <f t="shared" si="51"/>
        <v>Măyíng Zhèn (Dìngxī Shì)</v>
      </c>
      <c r="D687" t="s">
        <v>475</v>
      </c>
      <c r="E687" t="s">
        <v>213</v>
      </c>
      <c r="F687" t="str">
        <f t="shared" si="52"/>
        <v>马营镇, 通渭县, 定西市, 甘肃省</v>
      </c>
      <c r="G687">
        <v>33553</v>
      </c>
      <c r="H687" t="s">
        <v>20</v>
      </c>
      <c r="I687" t="s">
        <v>30</v>
      </c>
      <c r="J687">
        <f>VLOOKUP(F687,[1]!china_towns_second__2[[Column1]:[Y]],3,FALSE)</f>
        <v>35.275056168960703</v>
      </c>
      <c r="K687">
        <f>VLOOKUP(F687,[1]!china_towns_second__2[[Column1]:[Y]],2,FALSE)</f>
        <v>105.0058095</v>
      </c>
      <c r="L687" t="s">
        <v>5112</v>
      </c>
      <c r="M687" t="str">
        <f>VLOOKUP(I687,CHOOSE({1,2},Table11[Native],Table11[Name]),2,0)</f>
        <v>Tōngwèi Xiàn</v>
      </c>
      <c r="N687" t="str">
        <f>VLOOKUP(H687,CHOOSE({1,2},Table11[Native],Table11[Name]),2,0)</f>
        <v>Dìngxī Shì</v>
      </c>
      <c r="O687" t="str">
        <f t="shared" si="53"/>
        <v>Maying Zhen (Dingxi Shi) (Dìngxī Shì)</v>
      </c>
      <c r="P687" t="str">
        <f t="shared" si="54"/>
        <v>Maying Zhen (Dingxi Shi) (Dìngxī Shì)</v>
      </c>
    </row>
    <row r="688" spans="1:16" hidden="1" x14ac:dyDescent="0.25">
      <c r="A688" t="s">
        <v>474</v>
      </c>
      <c r="B688" t="str">
        <f t="shared" si="50"/>
        <v>Măyíng Zhèn (Lŏngnán Shì)</v>
      </c>
      <c r="C688" t="str">
        <f t="shared" si="51"/>
        <v>Măyíng Zhèn (Lŏngnán Shì)</v>
      </c>
      <c r="D688" t="s">
        <v>475</v>
      </c>
      <c r="E688" t="s">
        <v>213</v>
      </c>
      <c r="F688" t="str">
        <f t="shared" si="52"/>
        <v>马营镇, 武都区, 陇南市, 甘肃省</v>
      </c>
      <c r="G688">
        <v>16121</v>
      </c>
      <c r="H688" t="s">
        <v>116</v>
      </c>
      <c r="I688" t="s">
        <v>132</v>
      </c>
      <c r="J688">
        <f>VLOOKUP(F688,[1]!china_towns_second__2[[Column1]:[Y]],3,FALSE)</f>
        <v>33.612765394552703</v>
      </c>
      <c r="K688">
        <f>VLOOKUP(F688,[1]!china_towns_second__2[[Column1]:[Y]],2,FALSE)</f>
        <v>104.88446879999999</v>
      </c>
      <c r="L688" t="s">
        <v>5113</v>
      </c>
      <c r="M688" t="str">
        <f>VLOOKUP(I688,CHOOSE({1,2},Table11[Native],Table11[Name]),2,0)</f>
        <v>Wŭdū Qū</v>
      </c>
      <c r="N688" t="str">
        <f>VLOOKUP(H688,CHOOSE({1,2},Table11[Native],Table11[Name]),2,0)</f>
        <v>Lŏngnán Shì</v>
      </c>
      <c r="O688" t="str">
        <f t="shared" si="53"/>
        <v>Maying Zhen (Longnan Shi) (Lŏngnán Shì)</v>
      </c>
      <c r="P688" t="str">
        <f t="shared" si="54"/>
        <v>Maying Zhen (Longnan Shi) (Lŏngnán Shì)</v>
      </c>
    </row>
    <row r="689" spans="1:16" hidden="1" x14ac:dyDescent="0.25">
      <c r="A689" t="s">
        <v>1697</v>
      </c>
      <c r="B689" t="str">
        <f t="shared" si="50"/>
        <v>Măyuán Zhèn</v>
      </c>
      <c r="C689" t="str">
        <f t="shared" si="51"/>
        <v>Măyuán Zhèn</v>
      </c>
      <c r="D689" t="s">
        <v>1698</v>
      </c>
      <c r="E689" t="s">
        <v>213</v>
      </c>
      <c r="F689" t="str">
        <f t="shared" si="52"/>
        <v>马元镇, 西和县, 陇南市, 甘肃省</v>
      </c>
      <c r="G689">
        <v>13336</v>
      </c>
      <c r="H689" t="s">
        <v>116</v>
      </c>
      <c r="I689" t="s">
        <v>134</v>
      </c>
      <c r="J689">
        <f>VLOOKUP(F689,[1]!china_towns_second__2[[Column1]:[Y]],3,FALSE)</f>
        <v>34.059947263489903</v>
      </c>
      <c r="K689">
        <f>VLOOKUP(F689,[1]!china_towns_second__2[[Column1]:[Y]],2,FALSE)</f>
        <v>105.51394380000001</v>
      </c>
      <c r="L689" t="s">
        <v>4339</v>
      </c>
      <c r="M689" t="str">
        <f>VLOOKUP(I689,CHOOSE({1,2},Table11[Native],Table11[Name]),2,0)</f>
        <v>Xīhé Xiàn</v>
      </c>
      <c r="N689" t="str">
        <f>VLOOKUP(H689,CHOOSE({1,2},Table11[Native],Table11[Name]),2,0)</f>
        <v>Lŏngnán Shì</v>
      </c>
      <c r="O689" t="str">
        <f t="shared" si="53"/>
        <v>Mayuan Zhen (Lŏngnán Shì)</v>
      </c>
      <c r="P689" t="str">
        <f t="shared" si="54"/>
        <v>Mayuan Zhen (Lŏngnán Shì)</v>
      </c>
    </row>
    <row r="690" spans="1:16" hidden="1" x14ac:dyDescent="0.25">
      <c r="A690" t="s">
        <v>476</v>
      </c>
      <c r="B690" t="str">
        <f t="shared" si="50"/>
        <v>Mázichuān Zhèn</v>
      </c>
      <c r="C690" t="str">
        <f t="shared" si="51"/>
        <v>Mázichuān Zhèn</v>
      </c>
      <c r="D690" t="s">
        <v>477</v>
      </c>
      <c r="E690" t="s">
        <v>213</v>
      </c>
      <c r="F690" t="str">
        <f t="shared" si="52"/>
        <v>麻子川镇, 岷县, 定西市, 甘肃省</v>
      </c>
      <c r="G690">
        <v>11772</v>
      </c>
      <c r="H690" t="s">
        <v>20</v>
      </c>
      <c r="I690" t="s">
        <v>28</v>
      </c>
      <c r="J690">
        <f>VLOOKUP(F690,[1]!china_towns_second__2[[Column1]:[Y]],3,FALSE)</f>
        <v>34.2325450973903</v>
      </c>
      <c r="K690">
        <f>VLOOKUP(F690,[1]!china_towns_second__2[[Column1]:[Y]],2,FALSE)</f>
        <v>104.0785753</v>
      </c>
      <c r="L690" t="s">
        <v>3770</v>
      </c>
      <c r="M690" t="str">
        <f>VLOOKUP(I690,CHOOSE({1,2},Table11[Native],Table11[Name]),2,0)</f>
        <v>Mín Xiàn</v>
      </c>
      <c r="N690" t="str">
        <f>VLOOKUP(H690,CHOOSE({1,2},Table11[Native],Table11[Name]),2,0)</f>
        <v>Dìngxī Shì</v>
      </c>
      <c r="O690" t="str">
        <f t="shared" si="53"/>
        <v>Mazichuan Zhen (Dìngxī Shì)</v>
      </c>
      <c r="P690" t="str">
        <f t="shared" si="54"/>
        <v>Mazichuan Zhen (Dìngxī Shì)</v>
      </c>
    </row>
    <row r="691" spans="1:16" hidden="1" x14ac:dyDescent="0.25">
      <c r="A691" t="s">
        <v>965</v>
      </c>
      <c r="B691" t="str">
        <f t="shared" si="50"/>
        <v>Măzōngshān Zhèn</v>
      </c>
      <c r="C691" t="str">
        <f t="shared" si="51"/>
        <v>Măzōngshān Zhèn</v>
      </c>
      <c r="D691" t="s">
        <v>966</v>
      </c>
      <c r="E691" t="s">
        <v>213</v>
      </c>
      <c r="F691" t="str">
        <f t="shared" si="52"/>
        <v>马鬃山镇, 肃北蒙古族自治县, 酒泉市, 甘肃省</v>
      </c>
      <c r="G691">
        <v>3610</v>
      </c>
      <c r="H691" t="s">
        <v>63</v>
      </c>
      <c r="I691" t="s">
        <v>72</v>
      </c>
      <c r="J691">
        <f>VLOOKUP(F691,[1]!china_towns_second__2[[Column1]:[Y]],3,FALSE)</f>
        <v>41.687288266943597</v>
      </c>
      <c r="K691">
        <f>VLOOKUP(F691,[1]!china_towns_second__2[[Column1]:[Y]],2,FALSE)</f>
        <v>96.782192330000001</v>
      </c>
      <c r="L691" t="s">
        <v>3990</v>
      </c>
      <c r="M691" t="str">
        <f>VLOOKUP(I691,CHOOSE({1,2},Table11[Native],Table11[Name]),2,0)</f>
        <v>Sùbĕi Mĕnggŭzú Zìzhìxiàn</v>
      </c>
      <c r="N691" t="str">
        <f>VLOOKUP(H691,CHOOSE({1,2},Table11[Native],Table11[Name]),2,0)</f>
        <v>Jiŭquán Shì</v>
      </c>
      <c r="O691" t="str">
        <f t="shared" si="53"/>
        <v>Mazongshan Zhen (Jiŭquán Shì)</v>
      </c>
      <c r="P691" t="str">
        <f t="shared" si="54"/>
        <v>Mazongshan Zhen (Jiŭquán Shì)</v>
      </c>
    </row>
    <row r="692" spans="1:16" hidden="1" x14ac:dyDescent="0.25">
      <c r="A692" t="s">
        <v>478</v>
      </c>
      <c r="B692" t="str">
        <f t="shared" si="50"/>
        <v>Méichuān Zhèn</v>
      </c>
      <c r="C692" t="str">
        <f t="shared" si="51"/>
        <v>Méichuān Zhèn</v>
      </c>
      <c r="D692" t="s">
        <v>479</v>
      </c>
      <c r="E692" t="s">
        <v>213</v>
      </c>
      <c r="F692" t="str">
        <f t="shared" si="52"/>
        <v>梅川镇, 岷县, 定西市, 甘肃省</v>
      </c>
      <c r="G692">
        <v>43744</v>
      </c>
      <c r="H692" t="s">
        <v>20</v>
      </c>
      <c r="I692" t="s">
        <v>28</v>
      </c>
      <c r="J692">
        <f>VLOOKUP(F692,[1]!china_towns_second__2[[Column1]:[Y]],3,FALSE)</f>
        <v>34.573244533634501</v>
      </c>
      <c r="K692">
        <f>VLOOKUP(F692,[1]!china_towns_second__2[[Column1]:[Y]],2,FALSE)</f>
        <v>104.1188593</v>
      </c>
      <c r="L692" t="s">
        <v>3771</v>
      </c>
      <c r="M692" t="str">
        <f>VLOOKUP(I692,CHOOSE({1,2},Table11[Native],Table11[Name]),2,0)</f>
        <v>Mín Xiàn</v>
      </c>
      <c r="N692" t="str">
        <f>VLOOKUP(H692,CHOOSE({1,2},Table11[Native],Table11[Name]),2,0)</f>
        <v>Dìngxī Shì</v>
      </c>
      <c r="O692" t="str">
        <f t="shared" si="53"/>
        <v>Meichuan Zhen (Dìngxī Shì)</v>
      </c>
      <c r="P692" t="str">
        <f t="shared" si="54"/>
        <v>Meichuan Zhen (Dìngxī Shì)</v>
      </c>
    </row>
    <row r="693" spans="1:16" hidden="1" x14ac:dyDescent="0.25">
      <c r="A693" t="s">
        <v>2183</v>
      </c>
      <c r="B693" t="str">
        <f t="shared" si="50"/>
        <v>Mèngbà Zhèn</v>
      </c>
      <c r="C693" t="str">
        <f t="shared" si="51"/>
        <v>Mèngbà Zhèn</v>
      </c>
      <c r="D693" t="s">
        <v>2184</v>
      </c>
      <c r="E693" t="s">
        <v>213</v>
      </c>
      <c r="F693" t="str">
        <f t="shared" si="52"/>
        <v>孟坝镇, 镇原县, 庆阳市, 甘肃省</v>
      </c>
      <c r="G693">
        <v>31991</v>
      </c>
      <c r="H693" t="s">
        <v>151</v>
      </c>
      <c r="I693" t="s">
        <v>167</v>
      </c>
      <c r="J693">
        <f>VLOOKUP(F693,[1]!china_towns_second__2[[Column1]:[Y]],3,FALSE)</f>
        <v>35.843334698431697</v>
      </c>
      <c r="K693">
        <f>VLOOKUP(F693,[1]!china_towns_second__2[[Column1]:[Y]],2,FALSE)</f>
        <v>107.2385884</v>
      </c>
      <c r="L693" t="s">
        <v>4565</v>
      </c>
      <c r="M693" t="str">
        <f>VLOOKUP(I693,CHOOSE({1,2},Table11[Native],Table11[Name]),2,0)</f>
        <v>Zhènyuán Xiàn</v>
      </c>
      <c r="N693" t="str">
        <f>VLOOKUP(H693,CHOOSE({1,2},Table11[Native],Table11[Name]),2,0)</f>
        <v>Qìngyáng Shì</v>
      </c>
      <c r="O693" t="str">
        <f t="shared" si="53"/>
        <v>Mengba Zhen (Qìngyáng Shì)</v>
      </c>
      <c r="P693" t="str">
        <f t="shared" si="54"/>
        <v>Mengba Zhen (Qìngyáng Shì)</v>
      </c>
    </row>
    <row r="694" spans="1:16" hidden="1" x14ac:dyDescent="0.25">
      <c r="A694" t="s">
        <v>2185</v>
      </c>
      <c r="B694" t="str">
        <f t="shared" si="50"/>
        <v>Miàoqú Zhèn</v>
      </c>
      <c r="C694" t="str">
        <f t="shared" si="51"/>
        <v>Miàoqú Zhèn</v>
      </c>
      <c r="D694" t="s">
        <v>2186</v>
      </c>
      <c r="E694" t="s">
        <v>213</v>
      </c>
      <c r="F694" t="str">
        <f t="shared" si="52"/>
        <v>庙渠镇, 镇原县, 庆阳市, 甘肃省</v>
      </c>
      <c r="G694">
        <v>15373</v>
      </c>
      <c r="H694" t="s">
        <v>151</v>
      </c>
      <c r="I694" t="s">
        <v>167</v>
      </c>
      <c r="J694">
        <f>VLOOKUP(F694,[1]!china_towns_second__2[[Column1]:[Y]],3,FALSE)</f>
        <v>35.903362733800002</v>
      </c>
      <c r="K694">
        <f>VLOOKUP(F694,[1]!china_towns_second__2[[Column1]:[Y]],2,FALSE)</f>
        <v>107.1026535</v>
      </c>
      <c r="L694" t="s">
        <v>4566</v>
      </c>
      <c r="M694" t="str">
        <f>VLOOKUP(I694,CHOOSE({1,2},Table11[Native],Table11[Name]),2,0)</f>
        <v>Zhènyuán Xiàn</v>
      </c>
      <c r="N694" t="str">
        <f>VLOOKUP(H694,CHOOSE({1,2},Table11[Native],Table11[Name]),2,0)</f>
        <v>Qìngyáng Shì</v>
      </c>
      <c r="O694" t="str">
        <f t="shared" si="53"/>
        <v>Miaoqu Zhen (Qìngyáng Shì)</v>
      </c>
      <c r="P694" t="str">
        <f t="shared" si="54"/>
        <v>Miaoqu Zhen (Qìngyáng Shì)</v>
      </c>
    </row>
    <row r="695" spans="1:16" hidden="1" x14ac:dyDescent="0.25">
      <c r="A695" t="s">
        <v>1699</v>
      </c>
      <c r="B695" t="str">
        <f t="shared" si="50"/>
        <v>Míbà Xiāng</v>
      </c>
      <c r="C695" t="str">
        <f t="shared" si="51"/>
        <v>Míbà Xiāng</v>
      </c>
      <c r="D695" t="s">
        <v>1700</v>
      </c>
      <c r="E695" t="s">
        <v>216</v>
      </c>
      <c r="F695" t="str">
        <f t="shared" si="52"/>
        <v>迷坝乡, 康县, 陇南市, 甘肃省</v>
      </c>
      <c r="G695">
        <v>5175</v>
      </c>
      <c r="H695" t="s">
        <v>116</v>
      </c>
      <c r="I695" t="s">
        <v>122</v>
      </c>
      <c r="J695" t="e">
        <f>VLOOKUP(F695,[1]!china_towns_second__2[[Column1]:[Y]],3,FALSE)</f>
        <v>#N/A</v>
      </c>
      <c r="K695" t="e">
        <f>VLOOKUP(F695,[1]!china_towns_second__2[[Column1]:[Y]],2,FALSE)</f>
        <v>#N/A</v>
      </c>
      <c r="L695" t="s">
        <v>4340</v>
      </c>
      <c r="M695" t="str">
        <f>VLOOKUP(I695,CHOOSE({1,2},Table11[Native],Table11[Name]),2,0)</f>
        <v>Kāng Xiàn</v>
      </c>
      <c r="N695" t="str">
        <f>VLOOKUP(H695,CHOOSE({1,2},Table11[Native],Table11[Name]),2,0)</f>
        <v>Lŏngnán Shì</v>
      </c>
      <c r="O695" t="str">
        <f t="shared" si="53"/>
        <v>Miba Xiang (Lŏngnán Shì)</v>
      </c>
      <c r="P695" t="str">
        <f t="shared" si="54"/>
        <v>Miba Xiang (Lŏngnán Shì)</v>
      </c>
    </row>
    <row r="696" spans="1:16" hidden="1" x14ac:dyDescent="0.25">
      <c r="A696" t="s">
        <v>2792</v>
      </c>
      <c r="B696" t="str">
        <f t="shared" si="50"/>
        <v>Mínghuā Xiāng</v>
      </c>
      <c r="C696" t="str">
        <f t="shared" si="51"/>
        <v>Mínghuā Xiāng</v>
      </c>
      <c r="D696" t="s">
        <v>2793</v>
      </c>
      <c r="E696" t="s">
        <v>216</v>
      </c>
      <c r="F696" t="str">
        <f t="shared" si="52"/>
        <v>明花乡, 肃南裕固族自治县, 张掖市, 甘肃省</v>
      </c>
      <c r="G696">
        <v>3646</v>
      </c>
      <c r="H696" t="s">
        <v>194</v>
      </c>
      <c r="I696" t="s">
        <v>206</v>
      </c>
      <c r="J696" t="e">
        <f>VLOOKUP(F696,[1]!china_towns_second__2[[Column1]:[Y]],3,FALSE)</f>
        <v>#N/A</v>
      </c>
      <c r="K696" t="e">
        <f>VLOOKUP(F696,[1]!china_towns_second__2[[Column1]:[Y]],2,FALSE)</f>
        <v>#N/A</v>
      </c>
      <c r="L696" t="s">
        <v>4857</v>
      </c>
      <c r="M696" t="str">
        <f>VLOOKUP(I696,CHOOSE({1,2},Table11[Native],Table11[Name]),2,0)</f>
        <v>Sùnán Yùgùzú Zìzhìxiàn</v>
      </c>
      <c r="N696" t="str">
        <f>VLOOKUP(H696,CHOOSE({1,2},Table11[Native],Table11[Name]),2,0)</f>
        <v>Zhāngyè Shì</v>
      </c>
      <c r="O696" t="str">
        <f t="shared" si="53"/>
        <v>Minghua Xiang (Zhāngyè Shì)</v>
      </c>
      <c r="P696" t="str">
        <f t="shared" si="54"/>
        <v>Minghua Xiang (Zhāngyè Shì)</v>
      </c>
    </row>
    <row r="697" spans="1:16" hidden="1" x14ac:dyDescent="0.25">
      <c r="A697" t="s">
        <v>1409</v>
      </c>
      <c r="B697" t="str">
        <f t="shared" si="50"/>
        <v>Mínglù Xiāng</v>
      </c>
      <c r="C697" t="str">
        <f t="shared" si="51"/>
        <v>Mínglù Xiāng</v>
      </c>
      <c r="D697" t="s">
        <v>1410</v>
      </c>
      <c r="E697" t="s">
        <v>216</v>
      </c>
      <c r="F697" t="str">
        <f t="shared" si="52"/>
        <v>鸣鹿乡, 康乐县, 临夏回族自治州, 甘肃省</v>
      </c>
      <c r="G697">
        <v>11653</v>
      </c>
      <c r="H697" t="s">
        <v>98</v>
      </c>
      <c r="I697" t="s">
        <v>108</v>
      </c>
      <c r="J697" t="e">
        <f>VLOOKUP(F697,[1]!china_towns_second__2[[Column1]:[Y]],3,FALSE)</f>
        <v>#N/A</v>
      </c>
      <c r="K697" t="e">
        <f>VLOOKUP(F697,[1]!china_towns_second__2[[Column1]:[Y]],2,FALSE)</f>
        <v>#N/A</v>
      </c>
      <c r="L697" t="s">
        <v>4205</v>
      </c>
      <c r="M697" t="str">
        <f>VLOOKUP(I697,CHOOSE({1,2},Table11[Native],Table11[Name]),2,0)</f>
        <v>Kānglè Xiàn</v>
      </c>
      <c r="N697" t="str">
        <f>VLOOKUP(H697,CHOOSE({1,2},Table11[Native],Table11[Name]),2,0)</f>
        <v>Línxià Huízú Zìzhìzhōu</v>
      </c>
      <c r="O697" t="str">
        <f t="shared" si="53"/>
        <v>Minglu Xiang (Línxià Huízú Zìzhìzhōu)</v>
      </c>
      <c r="P697" t="str">
        <f t="shared" si="54"/>
        <v>Minglu Xiang (Línxià Huízú Zìzhìzhōu)</v>
      </c>
    </row>
    <row r="698" spans="1:16" hidden="1" x14ac:dyDescent="0.25">
      <c r="A698" t="s">
        <v>2794</v>
      </c>
      <c r="B698" t="str">
        <f t="shared" si="50"/>
        <v>Míngyŏng Zhèn</v>
      </c>
      <c r="C698" t="str">
        <f t="shared" si="51"/>
        <v>Míngyŏng Zhèn</v>
      </c>
      <c r="D698" t="s">
        <v>2795</v>
      </c>
      <c r="E698" t="s">
        <v>213</v>
      </c>
      <c r="F698" t="str">
        <f t="shared" si="52"/>
        <v>明永镇, 甘州区, 张掖市, 甘肃省</v>
      </c>
      <c r="G698">
        <v>11681</v>
      </c>
      <c r="H698" t="s">
        <v>194</v>
      </c>
      <c r="I698" t="s">
        <v>196</v>
      </c>
      <c r="J698">
        <f>VLOOKUP(F698,[1]!china_towns_second__2[[Column1]:[Y]],3,FALSE)</f>
        <v>38.986239285657398</v>
      </c>
      <c r="K698">
        <f>VLOOKUP(F698,[1]!china_towns_second__2[[Column1]:[Y]],2,FALSE)</f>
        <v>100.3257316</v>
      </c>
      <c r="L698" t="s">
        <v>4858</v>
      </c>
      <c r="M698" t="str">
        <f>VLOOKUP(I698,CHOOSE({1,2},Table11[Native],Table11[Name]),2,0)</f>
        <v>Gānzhōu Qū</v>
      </c>
      <c r="N698" t="str">
        <f>VLOOKUP(H698,CHOOSE({1,2},Table11[Native],Table11[Name]),2,0)</f>
        <v>Zhāngyè Shì</v>
      </c>
      <c r="O698" t="str">
        <f t="shared" si="53"/>
        <v>Mingyong Zhen (Zhāngyè Shì)</v>
      </c>
      <c r="P698" t="str">
        <f t="shared" si="54"/>
        <v>Mingyong Zhen (Zhāngyè Shì)</v>
      </c>
    </row>
    <row r="699" spans="1:16" hidden="1" x14ac:dyDescent="0.25">
      <c r="A699" t="s">
        <v>1157</v>
      </c>
      <c r="B699" t="str">
        <f t="shared" si="50"/>
        <v>Mínlè Xiāng</v>
      </c>
      <c r="C699" t="str">
        <f t="shared" si="51"/>
        <v>Mínlè Xiāng</v>
      </c>
      <c r="D699" t="s">
        <v>1158</v>
      </c>
      <c r="E699" t="s">
        <v>216</v>
      </c>
      <c r="F699" t="str">
        <f t="shared" si="52"/>
        <v>民乐乡, 永登县, 兰州市, 甘肃省</v>
      </c>
      <c r="G699">
        <v>29478</v>
      </c>
      <c r="H699" t="s">
        <v>78</v>
      </c>
      <c r="I699" t="s">
        <v>93</v>
      </c>
      <c r="J699" t="e">
        <f>VLOOKUP(F699,[1]!china_towns_second__2[[Column1]:[Y]],3,FALSE)</f>
        <v>#N/A</v>
      </c>
      <c r="K699" t="e">
        <f>VLOOKUP(F699,[1]!china_towns_second__2[[Column1]:[Y]],2,FALSE)</f>
        <v>#N/A</v>
      </c>
      <c r="L699" t="s">
        <v>4082</v>
      </c>
      <c r="M699" t="str">
        <f>VLOOKUP(I699,CHOOSE({1,2},Table11[Native],Table11[Name]),2,0)</f>
        <v>Yŏngdēng Xiàn</v>
      </c>
      <c r="N699" t="str">
        <f>VLOOKUP(H699,CHOOSE({1,2},Table11[Native],Table11[Name]),2,0)</f>
        <v>Lánzhōu Shì</v>
      </c>
      <c r="O699" t="str">
        <f t="shared" si="53"/>
        <v>Minle Xiang (Lánzhōu Shì)</v>
      </c>
      <c r="P699" t="str">
        <f t="shared" si="54"/>
        <v>Minle Xiang (Lánzhōu Shì)</v>
      </c>
    </row>
    <row r="700" spans="1:16" hidden="1" x14ac:dyDescent="0.25">
      <c r="A700" t="s">
        <v>2796</v>
      </c>
      <c r="B700" t="str">
        <f t="shared" si="50"/>
        <v>Mínlián Zhèn</v>
      </c>
      <c r="C700" t="str">
        <f t="shared" si="51"/>
        <v>Mínlián Zhèn</v>
      </c>
      <c r="D700" t="s">
        <v>2797</v>
      </c>
      <c r="E700" t="s">
        <v>213</v>
      </c>
      <c r="F700" t="str">
        <f t="shared" si="52"/>
        <v>民联镇, 民乐县, 张掖市, 甘肃省</v>
      </c>
      <c r="G700">
        <v>19718</v>
      </c>
      <c r="H700" t="s">
        <v>194</v>
      </c>
      <c r="I700" t="s">
        <v>202</v>
      </c>
      <c r="J700">
        <f>VLOOKUP(F700,[1]!china_towns_second__2[[Column1]:[Y]],3,FALSE)</f>
        <v>38.5603571530105</v>
      </c>
      <c r="K700">
        <f>VLOOKUP(F700,[1]!china_towns_second__2[[Column1]:[Y]],2,FALSE)</f>
        <v>100.9169239</v>
      </c>
      <c r="L700" t="s">
        <v>4859</v>
      </c>
      <c r="M700" t="str">
        <f>VLOOKUP(I700,CHOOSE({1,2},Table11[Native],Table11[Name]),2,0)</f>
        <v>Mínlè Xiàn</v>
      </c>
      <c r="N700" t="str">
        <f>VLOOKUP(H700,CHOOSE({1,2},Table11[Native],Table11[Name]),2,0)</f>
        <v>Zhāngyè Shì</v>
      </c>
      <c r="O700" t="str">
        <f t="shared" si="53"/>
        <v>Minlian Zhen (Zhāngyè Shì)</v>
      </c>
      <c r="P700" t="str">
        <f t="shared" si="54"/>
        <v>Minlian Zhen (Zhāngyè Shì)</v>
      </c>
    </row>
    <row r="701" spans="1:16" hidden="1" x14ac:dyDescent="0.25">
      <c r="A701" t="s">
        <v>2640</v>
      </c>
      <c r="B701" t="str">
        <f t="shared" si="50"/>
        <v>Mínquán Zhèn</v>
      </c>
      <c r="C701" t="str">
        <f t="shared" si="51"/>
        <v>Mínquán Zhèn</v>
      </c>
      <c r="D701" t="s">
        <v>2641</v>
      </c>
      <c r="E701" t="s">
        <v>213</v>
      </c>
      <c r="F701" t="str">
        <f t="shared" si="52"/>
        <v>民权镇, 古浪县, 武威市, 甘肃省</v>
      </c>
      <c r="G701">
        <v>17663</v>
      </c>
      <c r="H701" t="s">
        <v>185</v>
      </c>
      <c r="I701" t="s">
        <v>187</v>
      </c>
      <c r="J701">
        <f>VLOOKUP(F701,[1]!china_towns_second__2[[Column1]:[Y]],3,FALSE)</f>
        <v>37.424698847100601</v>
      </c>
      <c r="K701">
        <f>VLOOKUP(F701,[1]!china_towns_second__2[[Column1]:[Y]],2,FALSE)</f>
        <v>103.34823729999999</v>
      </c>
      <c r="L701" t="s">
        <v>4783</v>
      </c>
      <c r="M701" t="str">
        <f>VLOOKUP(I701,CHOOSE({1,2},Table11[Native],Table11[Name]),2,0)</f>
        <v>Gŭlàng Xiàn</v>
      </c>
      <c r="N701" t="str">
        <f>VLOOKUP(H701,CHOOSE({1,2},Table11[Native],Table11[Name]),2,0)</f>
        <v>Wŭwēi Shì</v>
      </c>
      <c r="O701" t="str">
        <f t="shared" si="53"/>
        <v>Minquan Zhen (Wŭwēi Shì)</v>
      </c>
      <c r="P701" t="str">
        <f t="shared" si="54"/>
        <v>Minquan Zhen (Wŭwēi Shì)</v>
      </c>
    </row>
    <row r="702" spans="1:16" hidden="1" x14ac:dyDescent="0.25">
      <c r="A702" t="s">
        <v>480</v>
      </c>
      <c r="B702" t="str">
        <f t="shared" si="50"/>
        <v>Mínyáng Zhèn</v>
      </c>
      <c r="C702" t="str">
        <f t="shared" si="51"/>
        <v>Mínyáng Zhèn</v>
      </c>
      <c r="D702" t="s">
        <v>481</v>
      </c>
      <c r="E702" t="s">
        <v>213</v>
      </c>
      <c r="F702" t="str">
        <f t="shared" si="52"/>
        <v>岷阳镇, 岷县, 定西市, 甘肃省</v>
      </c>
      <c r="G702">
        <v>54229</v>
      </c>
      <c r="H702" t="s">
        <v>20</v>
      </c>
      <c r="I702" t="s">
        <v>28</v>
      </c>
      <c r="J702">
        <f>VLOOKUP(F702,[1]!china_towns_second__2[[Column1]:[Y]],3,FALSE)</f>
        <v>34.429066064363397</v>
      </c>
      <c r="K702">
        <f>VLOOKUP(F702,[1]!china_towns_second__2[[Column1]:[Y]],2,FALSE)</f>
        <v>104.05918819999999</v>
      </c>
      <c r="L702" t="s">
        <v>3772</v>
      </c>
      <c r="M702" t="str">
        <f>VLOOKUP(I702,CHOOSE({1,2},Table11[Native],Table11[Name]),2,0)</f>
        <v>Mín Xiàn</v>
      </c>
      <c r="N702" t="str">
        <f>VLOOKUP(H702,CHOOSE({1,2},Table11[Native],Table11[Name]),2,0)</f>
        <v>Dìngxī Shì</v>
      </c>
      <c r="O702" t="str">
        <f t="shared" si="53"/>
        <v>Minyang Zhen (Dìngxī Shì)</v>
      </c>
      <c r="P702" t="str">
        <f t="shared" si="54"/>
        <v>Minyang Zhen (Dìngxī Shì)</v>
      </c>
    </row>
    <row r="703" spans="1:16" hidden="1" x14ac:dyDescent="0.25">
      <c r="A703" t="s">
        <v>1411</v>
      </c>
      <c r="B703" t="str">
        <f t="shared" si="50"/>
        <v>Mínzhŭ Xiāng</v>
      </c>
      <c r="C703" t="str">
        <f t="shared" si="51"/>
        <v>Mínzhŭ Xiāng</v>
      </c>
      <c r="D703" t="s">
        <v>1412</v>
      </c>
      <c r="E703" t="s">
        <v>216</v>
      </c>
      <c r="F703" t="str">
        <f t="shared" si="52"/>
        <v>民主乡, 临夏县, 临夏回族自治州, 甘肃省</v>
      </c>
      <c r="G703">
        <v>6271</v>
      </c>
      <c r="H703" t="s">
        <v>98</v>
      </c>
      <c r="I703" t="s">
        <v>112</v>
      </c>
      <c r="J703" t="e">
        <f>VLOOKUP(F703,[1]!china_towns_second__2[[Column1]:[Y]],3,FALSE)</f>
        <v>#N/A</v>
      </c>
      <c r="K703" t="e">
        <f>VLOOKUP(F703,[1]!china_towns_second__2[[Column1]:[Y]],2,FALSE)</f>
        <v>#N/A</v>
      </c>
      <c r="L703" t="s">
        <v>4206</v>
      </c>
      <c r="M703" t="str">
        <f>VLOOKUP(I703,CHOOSE({1,2},Table11[Native],Table11[Name]),2,0)</f>
        <v>Línxià Xiàn</v>
      </c>
      <c r="N703" t="str">
        <f>VLOOKUP(H703,CHOOSE({1,2},Table11[Native],Table11[Name]),2,0)</f>
        <v>Línxià Huízú Zìzhìzhōu</v>
      </c>
      <c r="O703" t="str">
        <f t="shared" si="53"/>
        <v>Minzhu Xiang (Línxià Huízú Zìzhìzhōu)</v>
      </c>
      <c r="P703" t="str">
        <f t="shared" si="54"/>
        <v>Minzhu Xiang (Línxià Huízú Zìzhìzhōu)</v>
      </c>
    </row>
    <row r="704" spans="1:16" hidden="1" x14ac:dyDescent="0.25">
      <c r="A704" t="s">
        <v>2187</v>
      </c>
      <c r="B704" t="str">
        <f t="shared" si="50"/>
        <v>Mĭqiáo Zhèn</v>
      </c>
      <c r="C704" t="str">
        <f t="shared" si="51"/>
        <v>Mĭqiáo Zhèn</v>
      </c>
      <c r="D704" t="s">
        <v>2188</v>
      </c>
      <c r="E704" t="s">
        <v>213</v>
      </c>
      <c r="F704" t="str">
        <f t="shared" si="52"/>
        <v>米桥镇, 宁县, 庆阳市, 甘肃省</v>
      </c>
      <c r="G704">
        <v>16886</v>
      </c>
      <c r="H704" t="s">
        <v>151</v>
      </c>
      <c r="I704" t="s">
        <v>159</v>
      </c>
      <c r="J704">
        <f>VLOOKUP(F704,[1]!china_towns_second__2[[Column1]:[Y]],3,FALSE)</f>
        <v>35.501542993536297</v>
      </c>
      <c r="K704">
        <f>VLOOKUP(F704,[1]!china_towns_second__2[[Column1]:[Y]],2,FALSE)</f>
        <v>108.2447319</v>
      </c>
      <c r="L704" t="s">
        <v>4567</v>
      </c>
      <c r="M704" t="str">
        <f>VLOOKUP(I704,CHOOSE({1,2},Table11[Native],Table11[Name]),2,0)</f>
        <v>Níng Xiàn</v>
      </c>
      <c r="N704" t="str">
        <f>VLOOKUP(H704,CHOOSE({1,2},Table11[Native],Table11[Name]),2,0)</f>
        <v>Qìngyáng Shì</v>
      </c>
      <c r="O704" t="str">
        <f t="shared" si="53"/>
        <v>Miqiao Zhen (Qìngyáng Shì)</v>
      </c>
      <c r="P704" t="str">
        <f t="shared" si="54"/>
        <v>Miqiao Zhen (Qìngyáng Shì)</v>
      </c>
    </row>
    <row r="705" spans="1:16" hidden="1" x14ac:dyDescent="0.25">
      <c r="A705" t="s">
        <v>290</v>
      </c>
      <c r="B705" t="str">
        <f t="shared" si="50"/>
        <v>Mítān Zhèn</v>
      </c>
      <c r="C705" t="str">
        <f t="shared" si="51"/>
        <v>Mítān Zhèn</v>
      </c>
      <c r="D705" t="s">
        <v>291</v>
      </c>
      <c r="E705" t="s">
        <v>213</v>
      </c>
      <c r="F705" t="str">
        <f t="shared" si="52"/>
        <v>糜滩镇, 靖远县, 白银市, 甘肃省</v>
      </c>
      <c r="G705">
        <v>21342</v>
      </c>
      <c r="H705" t="s">
        <v>6</v>
      </c>
      <c r="I705" t="s">
        <v>16</v>
      </c>
      <c r="J705">
        <f>VLOOKUP(F705,[1]!china_towns_second__2[[Column1]:[Y]],3,FALSE)</f>
        <v>36.607582579468897</v>
      </c>
      <c r="K705">
        <f>VLOOKUP(F705,[1]!china_towns_second__2[[Column1]:[Y]],2,FALSE)</f>
        <v>104.6144858</v>
      </c>
      <c r="L705" t="s">
        <v>3683</v>
      </c>
      <c r="M705" t="str">
        <f>VLOOKUP(I705,CHOOSE({1,2},Table11[Native],Table11[Name]),2,0)</f>
        <v>Jìngyuăn Xiàn</v>
      </c>
      <c r="N705" t="str">
        <f>VLOOKUP(H705,CHOOSE({1,2},Table11[Native],Table11[Name]),2,0)</f>
        <v>Báiyín Shì</v>
      </c>
      <c r="O705" t="str">
        <f t="shared" si="53"/>
        <v>Mitan Zhen (Báiyín Shì)</v>
      </c>
      <c r="P705" t="str">
        <f t="shared" si="54"/>
        <v>Mitan Zhen (Báiyín Shì)</v>
      </c>
    </row>
    <row r="706" spans="1:16" hidden="1" x14ac:dyDescent="0.25">
      <c r="A706" t="s">
        <v>1701</v>
      </c>
      <c r="B706" t="str">
        <f t="shared" ref="B706:B769" si="55">IF(COUNTIF(A:A,A706)&gt;1,_xlfn.CONCAT(A706," (",N706,")"),A706)</f>
        <v>Móbà Zàngzú Xiāng</v>
      </c>
      <c r="C706" t="str">
        <f t="shared" ref="C706:C769" si="56">IF(COUNTIF(B:B,B706)&gt;1,_xlfn.CONCAT(A706," (",M706,")"),B706)</f>
        <v>Móbà Zàngzú Xiāng</v>
      </c>
      <c r="D706" t="s">
        <v>1702</v>
      </c>
      <c r="E706" t="s">
        <v>216</v>
      </c>
      <c r="F706" t="str">
        <f t="shared" ref="F706:F769" si="57">_xlfn.CONCAT(D706,", ",I706,", ",H706,", ","甘肃省")</f>
        <v>磨坝藏族乡, 武都区, 陇南市, 甘肃省</v>
      </c>
      <c r="G706">
        <v>5265</v>
      </c>
      <c r="H706" t="s">
        <v>116</v>
      </c>
      <c r="I706" t="s">
        <v>132</v>
      </c>
      <c r="J706" t="e">
        <f>VLOOKUP(F706,[1]!china_towns_second__2[[Column1]:[Y]],3,FALSE)</f>
        <v>#N/A</v>
      </c>
      <c r="K706" t="e">
        <f>VLOOKUP(F706,[1]!china_towns_second__2[[Column1]:[Y]],2,FALSE)</f>
        <v>#N/A</v>
      </c>
      <c r="L706" t="s">
        <v>4341</v>
      </c>
      <c r="M706" t="str">
        <f>VLOOKUP(I706,CHOOSE({1,2},Table11[Native],Table11[Name]),2,0)</f>
        <v>Wŭdū Qū</v>
      </c>
      <c r="N706" t="str">
        <f>VLOOKUP(H706,CHOOSE({1,2},Table11[Native],Table11[Name]),2,0)</f>
        <v>Lŏngnán Shì</v>
      </c>
      <c r="O706" t="str">
        <f t="shared" ref="O706:O769" si="58">_xlfn.CONCAT(L706," (",N706,")")</f>
        <v>Moba Zangzu Xiang (Lŏngnán Shì)</v>
      </c>
      <c r="P706" t="str">
        <f t="shared" ref="P706:P769" si="59">IF(COUNTIF(O:O,O706)&gt;1,_xlfn.CONCAT(L706," (",M706,")"),O706)</f>
        <v>Moba Zangzu Xiang (Lŏngnán Shì)</v>
      </c>
    </row>
    <row r="707" spans="1:16" hidden="1" x14ac:dyDescent="0.25">
      <c r="A707" t="s">
        <v>967</v>
      </c>
      <c r="B707" t="str">
        <f t="shared" si="55"/>
        <v>Mògāo Zhèn</v>
      </c>
      <c r="C707" t="str">
        <f t="shared" si="56"/>
        <v>Mògāo Zhèn</v>
      </c>
      <c r="D707" t="s">
        <v>968</v>
      </c>
      <c r="E707" t="s">
        <v>213</v>
      </c>
      <c r="F707" t="str">
        <f t="shared" si="57"/>
        <v>莫高镇, 敦煌市, 酒泉市, 甘肃省</v>
      </c>
      <c r="G707">
        <v>12242</v>
      </c>
      <c r="H707" t="s">
        <v>63</v>
      </c>
      <c r="I707" t="s">
        <v>67</v>
      </c>
      <c r="J707">
        <f>VLOOKUP(F707,[1]!china_towns_second__2[[Column1]:[Y]],3,FALSE)</f>
        <v>40.060260044968899</v>
      </c>
      <c r="K707">
        <f>VLOOKUP(F707,[1]!china_towns_second__2[[Column1]:[Y]],2,FALSE)</f>
        <v>95.094207780000005</v>
      </c>
      <c r="L707" t="s">
        <v>3991</v>
      </c>
      <c r="M707" t="str">
        <f>VLOOKUP(I707,CHOOSE({1,2},Table11[Native],Table11[Name]),2,0)</f>
        <v>Dūnhuáng Shì</v>
      </c>
      <c r="N707" t="str">
        <f>VLOOKUP(H707,CHOOSE({1,2},Table11[Native],Table11[Name]),2,0)</f>
        <v>Jiŭquán Shì</v>
      </c>
      <c r="O707" t="str">
        <f t="shared" si="58"/>
        <v>Mogao Zhen (Jiŭquán Shì)</v>
      </c>
      <c r="P707" t="str">
        <f t="shared" si="59"/>
        <v>Mogao Zhen (Jiŭquán Shì)</v>
      </c>
    </row>
    <row r="708" spans="1:16" hidden="1" x14ac:dyDescent="0.25">
      <c r="A708" t="s">
        <v>1413</v>
      </c>
      <c r="B708" t="str">
        <f t="shared" si="55"/>
        <v>Mònígōu Xiāng</v>
      </c>
      <c r="C708" t="str">
        <f t="shared" si="56"/>
        <v>Mònígōu Xiāng</v>
      </c>
      <c r="D708" t="s">
        <v>1414</v>
      </c>
      <c r="E708" t="s">
        <v>216</v>
      </c>
      <c r="F708" t="str">
        <f t="shared" si="57"/>
        <v>漠泥沟乡, 临夏县, 临夏回族自治州, 甘肃省</v>
      </c>
      <c r="G708">
        <v>9768</v>
      </c>
      <c r="H708" t="s">
        <v>98</v>
      </c>
      <c r="I708" t="s">
        <v>112</v>
      </c>
      <c r="J708" t="e">
        <f>VLOOKUP(F708,[1]!china_towns_second__2[[Column1]:[Y]],3,FALSE)</f>
        <v>#N/A</v>
      </c>
      <c r="K708" t="e">
        <f>VLOOKUP(F708,[1]!china_towns_second__2[[Column1]:[Y]],2,FALSE)</f>
        <v>#N/A</v>
      </c>
      <c r="L708" t="s">
        <v>4207</v>
      </c>
      <c r="M708" t="str">
        <f>VLOOKUP(I708,CHOOSE({1,2},Table11[Native],Table11[Name]),2,0)</f>
        <v>Línxià Xiàn</v>
      </c>
      <c r="N708" t="str">
        <f>VLOOKUP(H708,CHOOSE({1,2},Table11[Native],Table11[Name]),2,0)</f>
        <v>Línxià Huízú Zìzhìzhōu</v>
      </c>
      <c r="O708" t="str">
        <f t="shared" si="58"/>
        <v>Monigou Xiang (Línxià Huízú Zìzhìzhōu)</v>
      </c>
      <c r="P708" t="str">
        <f t="shared" si="59"/>
        <v>Monigou Xiang (Línxià Huízú Zìzhìzhōu)</v>
      </c>
    </row>
    <row r="709" spans="1:16" hidden="1" x14ac:dyDescent="0.25">
      <c r="A709" t="s">
        <v>2189</v>
      </c>
      <c r="B709" t="str">
        <f t="shared" si="55"/>
        <v>Mùbō Zhèn</v>
      </c>
      <c r="C709" t="str">
        <f t="shared" si="56"/>
        <v>Mùbō Zhèn</v>
      </c>
      <c r="D709" t="s">
        <v>2190</v>
      </c>
      <c r="E709" t="s">
        <v>213</v>
      </c>
      <c r="F709" t="str">
        <f t="shared" si="57"/>
        <v>木钵镇, 环县, 庆阳市, 甘肃省</v>
      </c>
      <c r="G709">
        <v>18074</v>
      </c>
      <c r="H709" t="s">
        <v>151</v>
      </c>
      <c r="I709" t="s">
        <v>157</v>
      </c>
      <c r="J709">
        <f>VLOOKUP(F709,[1]!china_towns_second__2[[Column1]:[Y]],3,FALSE)</f>
        <v>36.432182390547403</v>
      </c>
      <c r="K709">
        <f>VLOOKUP(F709,[1]!china_towns_second__2[[Column1]:[Y]],2,FALSE)</f>
        <v>107.4117054</v>
      </c>
      <c r="L709" t="s">
        <v>4568</v>
      </c>
      <c r="M709" t="str">
        <f>VLOOKUP(I709,CHOOSE({1,2},Table11[Native],Table11[Name]),2,0)</f>
        <v>Huán Xiàn</v>
      </c>
      <c r="N709" t="str">
        <f>VLOOKUP(H709,CHOOSE({1,2},Table11[Native],Table11[Name]),2,0)</f>
        <v>Qìngyáng Shì</v>
      </c>
      <c r="O709" t="str">
        <f t="shared" si="58"/>
        <v>Mubo Zhen (Qìngyáng Shì)</v>
      </c>
      <c r="P709" t="str">
        <f t="shared" si="59"/>
        <v>Mubo Zhen (Qìngyáng Shì)</v>
      </c>
    </row>
    <row r="710" spans="1:16" hidden="1" x14ac:dyDescent="0.25">
      <c r="A710" t="s">
        <v>2426</v>
      </c>
      <c r="B710" t="str">
        <f t="shared" si="55"/>
        <v>Mŭdān Zhèn</v>
      </c>
      <c r="C710" t="str">
        <f t="shared" si="56"/>
        <v>Mŭdān Zhèn</v>
      </c>
      <c r="D710" t="s">
        <v>2427</v>
      </c>
      <c r="E710" t="s">
        <v>213</v>
      </c>
      <c r="F710" t="str">
        <f t="shared" si="57"/>
        <v>牡丹镇, 秦州区, 天水市, 甘肃省</v>
      </c>
      <c r="G710">
        <v>21104</v>
      </c>
      <c r="H710" t="s">
        <v>169</v>
      </c>
      <c r="I710" t="s">
        <v>179</v>
      </c>
      <c r="J710">
        <f>VLOOKUP(F710,[1]!china_towns_second__2[[Column1]:[Y]],3,FALSE)</f>
        <v>34.449427667220299</v>
      </c>
      <c r="K710">
        <f>VLOOKUP(F710,[1]!china_towns_second__2[[Column1]:[Y]],2,FALSE)</f>
        <v>105.5295244</v>
      </c>
      <c r="L710" t="s">
        <v>4680</v>
      </c>
      <c r="M710" t="str">
        <f>VLOOKUP(I710,CHOOSE({1,2},Table11[Native],Table11[Name]),2,0)</f>
        <v>Qínzhōu Qū</v>
      </c>
      <c r="N710" t="str">
        <f>VLOOKUP(H710,CHOOSE({1,2},Table11[Native],Table11[Name]),2,0)</f>
        <v>Tiānshuĭ Shì</v>
      </c>
      <c r="O710" t="str">
        <f t="shared" si="58"/>
        <v>Mudan Zhen (Tiānshuĭ Shì)</v>
      </c>
      <c r="P710" t="str">
        <f t="shared" si="59"/>
        <v>Mudan Zhen (Tiānshuĭ Shì)</v>
      </c>
    </row>
    <row r="711" spans="1:16" hidden="1" x14ac:dyDescent="0.25">
      <c r="A711" t="s">
        <v>1703</v>
      </c>
      <c r="B711" t="str">
        <f t="shared" si="55"/>
        <v>Mù'ĕr Xiāng</v>
      </c>
      <c r="C711" t="str">
        <f t="shared" si="56"/>
        <v>Mù'ĕr Xiāng</v>
      </c>
      <c r="D711" t="s">
        <v>1704</v>
      </c>
      <c r="E711" t="s">
        <v>216</v>
      </c>
      <c r="F711" t="str">
        <f t="shared" si="57"/>
        <v>木耳乡, 宕昌县, 陇南市, 甘肃省</v>
      </c>
      <c r="G711">
        <v>5713</v>
      </c>
      <c r="H711" t="s">
        <v>116</v>
      </c>
      <c r="I711" t="s">
        <v>128</v>
      </c>
      <c r="J711" t="e">
        <f>VLOOKUP(F711,[1]!china_towns_second__2[[Column1]:[Y]],3,FALSE)</f>
        <v>#N/A</v>
      </c>
      <c r="K711" t="e">
        <f>VLOOKUP(F711,[1]!china_towns_second__2[[Column1]:[Y]],2,FALSE)</f>
        <v>#N/A</v>
      </c>
      <c r="L711" t="s">
        <v>4342</v>
      </c>
      <c r="M711" t="str">
        <f>VLOOKUP(I711,CHOOSE({1,2},Table11[Native],Table11[Name]),2,0)</f>
        <v>Tànchāng Xiàn</v>
      </c>
      <c r="N711" t="str">
        <f>VLOOKUP(H711,CHOOSE({1,2},Table11[Native],Table11[Name]),2,0)</f>
        <v>Lŏngnán Shì</v>
      </c>
      <c r="O711" t="str">
        <f t="shared" si="58"/>
        <v>Mu'er Xiang (Lŏngnán Shì)</v>
      </c>
      <c r="P711" t="str">
        <f t="shared" si="59"/>
        <v>Mu'er Xiang (Lŏngnán Shì)</v>
      </c>
    </row>
    <row r="712" spans="1:16" hidden="1" x14ac:dyDescent="0.25">
      <c r="A712" t="s">
        <v>729</v>
      </c>
      <c r="B712" t="str">
        <f t="shared" si="55"/>
        <v>Mù'ĕr Zhèn</v>
      </c>
      <c r="C712" t="str">
        <f t="shared" si="56"/>
        <v>Mù'ĕr Zhèn</v>
      </c>
      <c r="D712" t="s">
        <v>730</v>
      </c>
      <c r="E712" t="s">
        <v>213</v>
      </c>
      <c r="F712" t="str">
        <f t="shared" si="57"/>
        <v>木耳镇, 卓尼县, 甘南藏族自治州, 甘肃省</v>
      </c>
      <c r="G712">
        <v>9430</v>
      </c>
      <c r="H712" t="s">
        <v>37</v>
      </c>
      <c r="I712" t="s">
        <v>51</v>
      </c>
      <c r="J712">
        <f>VLOOKUP(F712,[1]!china_towns_second__2[[Column1]:[Y]],3,FALSE)</f>
        <v>34.394612977136497</v>
      </c>
      <c r="K712">
        <f>VLOOKUP(F712,[1]!china_towns_second__2[[Column1]:[Y]],2,FALSE)</f>
        <v>103.5686706</v>
      </c>
      <c r="L712" t="s">
        <v>3881</v>
      </c>
      <c r="M712" t="str">
        <f>VLOOKUP(I712,CHOOSE({1,2},Table11[Native],Table11[Name]),2,0)</f>
        <v>Zhuóní Xiàn</v>
      </c>
      <c r="N712" t="str">
        <f>VLOOKUP(H712,CHOOSE({1,2},Table11[Native],Table11[Name]),2,0)</f>
        <v>Gānnán Zàngzú Zìzhìzhōu</v>
      </c>
      <c r="O712" t="str">
        <f t="shared" si="58"/>
        <v>Mu'er Zhen (Gānnán Zàngzú Zìzhìzhōu)</v>
      </c>
      <c r="P712" t="str">
        <f t="shared" si="59"/>
        <v>Mu'er Zhen (Gānnán Zàngzú Zìzhìzhōu)</v>
      </c>
    </row>
    <row r="713" spans="1:16" hidden="1" x14ac:dyDescent="0.25">
      <c r="A713" t="s">
        <v>2428</v>
      </c>
      <c r="B713" t="str">
        <f t="shared" si="55"/>
        <v>Mùhé Xiāng</v>
      </c>
      <c r="C713" t="str">
        <f t="shared" si="56"/>
        <v>Mùhé Xiāng</v>
      </c>
      <c r="D713" t="s">
        <v>2429</v>
      </c>
      <c r="E713" t="s">
        <v>216</v>
      </c>
      <c r="F713" t="str">
        <f t="shared" si="57"/>
        <v>木河乡, 张家川回族自治县, 天水市, 甘肃省</v>
      </c>
      <c r="G713">
        <v>16592</v>
      </c>
      <c r="H713" t="s">
        <v>169</v>
      </c>
      <c r="I713" t="s">
        <v>183</v>
      </c>
      <c r="J713" t="e">
        <f>VLOOKUP(F713,[1]!china_towns_second__2[[Column1]:[Y]],3,FALSE)</f>
        <v>#N/A</v>
      </c>
      <c r="K713" t="e">
        <f>VLOOKUP(F713,[1]!china_towns_second__2[[Column1]:[Y]],2,FALSE)</f>
        <v>#N/A</v>
      </c>
      <c r="L713" t="s">
        <v>4681</v>
      </c>
      <c r="M713" t="str">
        <f>VLOOKUP(I713,CHOOSE({1,2},Table11[Native],Table11[Name]),2,0)</f>
        <v>Zhāngjiāchuān Huízú Zìzhìxiàn</v>
      </c>
      <c r="N713" t="str">
        <f>VLOOKUP(H713,CHOOSE({1,2},Table11[Native],Table11[Name]),2,0)</f>
        <v>Tiānshuĭ Shì</v>
      </c>
      <c r="O713" t="str">
        <f t="shared" si="58"/>
        <v>Muhe Xiang (Tiānshuĭ Shì)</v>
      </c>
      <c r="P713" t="str">
        <f t="shared" si="59"/>
        <v>Muhe Xiang (Tiānshuĭ Shì)</v>
      </c>
    </row>
    <row r="714" spans="1:16" hidden="1" x14ac:dyDescent="0.25">
      <c r="A714" t="s">
        <v>1980</v>
      </c>
      <c r="B714" t="str">
        <f t="shared" si="55"/>
        <v>Mùlín Xiāng</v>
      </c>
      <c r="C714" t="str">
        <f t="shared" si="56"/>
        <v>Mùlín Xiāng</v>
      </c>
      <c r="D714" t="s">
        <v>1981</v>
      </c>
      <c r="E714" t="s">
        <v>216</v>
      </c>
      <c r="F714" t="str">
        <f t="shared" si="57"/>
        <v>木林乡, 崇信县, 平凉市, 甘肃省</v>
      </c>
      <c r="G714">
        <v>8899</v>
      </c>
      <c r="H714" t="s">
        <v>136</v>
      </c>
      <c r="I714" t="s">
        <v>138</v>
      </c>
      <c r="J714" t="e">
        <f>VLOOKUP(F714,[1]!china_towns_second__2[[Column1]:[Y]],3,FALSE)</f>
        <v>#N/A</v>
      </c>
      <c r="K714" t="e">
        <f>VLOOKUP(F714,[1]!china_towns_second__2[[Column1]:[Y]],2,FALSE)</f>
        <v>#N/A</v>
      </c>
      <c r="L714" t="s">
        <v>4470</v>
      </c>
      <c r="M714" t="str">
        <f>VLOOKUP(I714,CHOOSE({1,2},Table11[Native],Table11[Name]),2,0)</f>
        <v>Chóngxìn Xiàn</v>
      </c>
      <c r="N714" t="str">
        <f>VLOOKUP(H714,CHOOSE({1,2},Table11[Native],Table11[Name]),2,0)</f>
        <v>Píngliáng Shì</v>
      </c>
      <c r="O714" t="str">
        <f t="shared" si="58"/>
        <v>Mulin Xiang (Píngliáng Shì)</v>
      </c>
      <c r="P714" t="str">
        <f t="shared" si="59"/>
        <v>Mulin Xiang (Píngliáng Shì)</v>
      </c>
    </row>
    <row r="715" spans="1:16" hidden="1" x14ac:dyDescent="0.25">
      <c r="A715" t="s">
        <v>731</v>
      </c>
      <c r="B715" t="str">
        <f t="shared" si="55"/>
        <v>Mùxīhé Xiāng</v>
      </c>
      <c r="C715" t="str">
        <f t="shared" si="56"/>
        <v>Mùxīhé Xiāng</v>
      </c>
      <c r="D715" t="s">
        <v>732</v>
      </c>
      <c r="E715" t="s">
        <v>216</v>
      </c>
      <c r="F715" t="str">
        <f t="shared" si="57"/>
        <v>木西合乡, 玛曲县, 甘南藏族自治州, 甘肃省</v>
      </c>
      <c r="G715">
        <v>3578</v>
      </c>
      <c r="H715" t="s">
        <v>37</v>
      </c>
      <c r="I715" t="s">
        <v>47</v>
      </c>
      <c r="J715" t="e">
        <f>VLOOKUP(F715,[1]!china_towns_second__2[[Column1]:[Y]],3,FALSE)</f>
        <v>#N/A</v>
      </c>
      <c r="K715" t="e">
        <f>VLOOKUP(F715,[1]!china_towns_second__2[[Column1]:[Y]],2,FALSE)</f>
        <v>#N/A</v>
      </c>
      <c r="L715" t="s">
        <v>3882</v>
      </c>
      <c r="M715" t="str">
        <f>VLOOKUP(I715,CHOOSE({1,2},Table11[Native],Table11[Name]),2,0)</f>
        <v>Măqŭ Xiàn</v>
      </c>
      <c r="N715" t="str">
        <f>VLOOKUP(H715,CHOOSE({1,2},Table11[Native],Table11[Name]),2,0)</f>
        <v>Gānnán Zàngzú Zìzhìzhōu</v>
      </c>
      <c r="O715" t="str">
        <f t="shared" si="58"/>
        <v>Muxihe Xiang (Gānnán Zàngzú Zìzhìzhōu)</v>
      </c>
      <c r="P715" t="str">
        <f t="shared" si="59"/>
        <v>Muxihe Xiang (Gānnán Zàngzú Zìzhìzhōu)</v>
      </c>
    </row>
    <row r="716" spans="1:16" hidden="1" x14ac:dyDescent="0.25">
      <c r="A716" t="s">
        <v>733</v>
      </c>
      <c r="B716" t="str">
        <f t="shared" si="55"/>
        <v>Nàlàng Zhèn</v>
      </c>
      <c r="C716" t="str">
        <f t="shared" si="56"/>
        <v>Nàlàng Zhèn</v>
      </c>
      <c r="D716" t="s">
        <v>734</v>
      </c>
      <c r="E716" t="s">
        <v>213</v>
      </c>
      <c r="F716" t="str">
        <f t="shared" si="57"/>
        <v>纳浪镇, 卓尼县, 甘南藏族自治州, 甘肃省</v>
      </c>
      <c r="G716">
        <v>7275</v>
      </c>
      <c r="H716" t="s">
        <v>37</v>
      </c>
      <c r="I716" t="s">
        <v>51</v>
      </c>
      <c r="J716">
        <f>VLOOKUP(F716,[1]!china_towns_second__2[[Column1]:[Y]],3,FALSE)</f>
        <v>34.4620038666121</v>
      </c>
      <c r="K716">
        <f>VLOOKUP(F716,[1]!china_towns_second__2[[Column1]:[Y]],2,FALSE)</f>
        <v>103.7144919</v>
      </c>
      <c r="L716" t="s">
        <v>3883</v>
      </c>
      <c r="M716" t="str">
        <f>VLOOKUP(I716,CHOOSE({1,2},Table11[Native],Table11[Name]),2,0)</f>
        <v>Zhuóní Xiàn</v>
      </c>
      <c r="N716" t="str">
        <f>VLOOKUP(H716,CHOOSE({1,2},Table11[Native],Table11[Name]),2,0)</f>
        <v>Gānnán Zàngzú Zìzhìzhōu</v>
      </c>
      <c r="O716" t="str">
        <f t="shared" si="58"/>
        <v>Nalang Zhen (Gānnán Zàngzú Zìzhìzhōu)</v>
      </c>
      <c r="P716" t="str">
        <f t="shared" si="59"/>
        <v>Nalang Zhen (Gānnán Zàngzú Zìzhìzhōu)</v>
      </c>
    </row>
    <row r="717" spans="1:16" hidden="1" x14ac:dyDescent="0.25">
      <c r="A717" t="s">
        <v>1415</v>
      </c>
      <c r="B717" t="str">
        <f t="shared" si="55"/>
        <v>Nàlèsì Zhèn</v>
      </c>
      <c r="C717" t="str">
        <f t="shared" si="56"/>
        <v>Nàlèsì Zhèn</v>
      </c>
      <c r="D717" t="s">
        <v>1416</v>
      </c>
      <c r="E717" t="s">
        <v>213</v>
      </c>
      <c r="F717" t="str">
        <f t="shared" si="57"/>
        <v>那勒寺镇, 东乡族自治县, 临夏回族自治州, 甘肃省</v>
      </c>
      <c r="G717">
        <v>24101</v>
      </c>
      <c r="H717" t="s">
        <v>98</v>
      </c>
      <c r="I717" t="s">
        <v>100</v>
      </c>
      <c r="J717">
        <f>VLOOKUP(F717,[1]!china_towns_second__2[[Column1]:[Y]],3,FALSE)</f>
        <v>35.554331950016604</v>
      </c>
      <c r="K717">
        <f>VLOOKUP(F717,[1]!china_towns_second__2[[Column1]:[Y]],2,FALSE)</f>
        <v>103.4458791</v>
      </c>
      <c r="L717" t="s">
        <v>4208</v>
      </c>
      <c r="M717" t="str">
        <f>VLOOKUP(I717,CHOOSE({1,2},Table11[Native],Table11[Name]),2,0)</f>
        <v>Dōngxiāngzú Zìzhìxiàn</v>
      </c>
      <c r="N717" t="str">
        <f>VLOOKUP(H717,CHOOSE({1,2},Table11[Native],Table11[Name]),2,0)</f>
        <v>Línxià Huízú Zìzhìzhōu</v>
      </c>
      <c r="O717" t="str">
        <f t="shared" si="58"/>
        <v>Nalesi Zhen (Línxià Huízú Zìzhìzhōu)</v>
      </c>
      <c r="P717" t="str">
        <f t="shared" si="59"/>
        <v>Nalesi Zhen (Línxià Huízú Zìzhìzhōu)</v>
      </c>
    </row>
    <row r="718" spans="1:16" hidden="1" x14ac:dyDescent="0.25">
      <c r="A718" t="s">
        <v>855</v>
      </c>
      <c r="B718" t="str">
        <f t="shared" si="55"/>
        <v>Nánbà Xiāng</v>
      </c>
      <c r="C718" t="str">
        <f t="shared" si="56"/>
        <v>Nánbà Xiāng</v>
      </c>
      <c r="D718" t="s">
        <v>856</v>
      </c>
      <c r="E718" t="s">
        <v>216</v>
      </c>
      <c r="F718" t="str">
        <f t="shared" si="57"/>
        <v>南坝乡, 永昌县, 金昌市, 甘肃省</v>
      </c>
      <c r="G718">
        <v>3821</v>
      </c>
      <c r="H718" t="s">
        <v>57</v>
      </c>
      <c r="I718" t="s">
        <v>61</v>
      </c>
      <c r="J718" t="e">
        <f>VLOOKUP(F718,[1]!china_towns_second__2[[Column1]:[Y]],3,FALSE)</f>
        <v>#N/A</v>
      </c>
      <c r="K718" t="e">
        <f>VLOOKUP(F718,[1]!china_towns_second__2[[Column1]:[Y]],2,FALSE)</f>
        <v>#N/A</v>
      </c>
      <c r="L718" t="s">
        <v>3941</v>
      </c>
      <c r="M718" t="str">
        <f>VLOOKUP(I718,CHOOSE({1,2},Table11[Native],Table11[Name]),2,0)</f>
        <v>Yŏngchāng Xiàn</v>
      </c>
      <c r="N718" t="str">
        <f>VLOOKUP(H718,CHOOSE({1,2},Table11[Native],Table11[Name]),2,0)</f>
        <v>Jīnchāng Shì</v>
      </c>
      <c r="O718" t="str">
        <f t="shared" si="58"/>
        <v>Nanba Xiang (Jīnchāng Shì)</v>
      </c>
      <c r="P718" t="str">
        <f t="shared" si="59"/>
        <v>Nanba Xiang (Jīnchāng Shì)</v>
      </c>
    </row>
    <row r="719" spans="1:16" hidden="1" x14ac:dyDescent="0.25">
      <c r="A719" t="s">
        <v>969</v>
      </c>
      <c r="B719" t="str">
        <f t="shared" si="55"/>
        <v>Nánchà Zhèn</v>
      </c>
      <c r="C719" t="str">
        <f t="shared" si="56"/>
        <v>Nánchà Zhèn</v>
      </c>
      <c r="D719" t="s">
        <v>970</v>
      </c>
      <c r="E719" t="s">
        <v>213</v>
      </c>
      <c r="F719" t="str">
        <f t="shared" si="57"/>
        <v>南岔镇, 瓜州县, 酒泉市, 甘肃省</v>
      </c>
      <c r="G719">
        <v>10189</v>
      </c>
      <c r="H719" t="s">
        <v>63</v>
      </c>
      <c r="I719" t="s">
        <v>68</v>
      </c>
      <c r="J719">
        <f>VLOOKUP(F719,[1]!china_towns_second__2[[Column1]:[Y]],3,FALSE)</f>
        <v>40.3324950927299</v>
      </c>
      <c r="K719">
        <f>VLOOKUP(F719,[1]!china_towns_second__2[[Column1]:[Y]],2,FALSE)</f>
        <v>95.565990220000003</v>
      </c>
      <c r="L719" t="s">
        <v>3992</v>
      </c>
      <c r="M719" t="str">
        <f>VLOOKUP(I719,CHOOSE({1,2},Table11[Native],Table11[Name]),2,0)</f>
        <v>Guāzhōu Xiàn</v>
      </c>
      <c r="N719" t="str">
        <f>VLOOKUP(H719,CHOOSE({1,2},Table11[Native],Table11[Name]),2,0)</f>
        <v>Jiŭquán Shì</v>
      </c>
      <c r="O719" t="str">
        <f t="shared" si="58"/>
        <v>Nancha Zhen (Jiŭquán Shì)</v>
      </c>
      <c r="P719" t="str">
        <f t="shared" si="59"/>
        <v>Nancha Zhen (Jiŭquán Shì)</v>
      </c>
    </row>
    <row r="720" spans="1:16" hidden="1" x14ac:dyDescent="0.25">
      <c r="A720" t="s">
        <v>2191</v>
      </c>
      <c r="B720" t="str">
        <f t="shared" si="55"/>
        <v>Nánchuān Xiāng</v>
      </c>
      <c r="C720" t="str">
        <f t="shared" si="56"/>
        <v>Nánchuān Xiāng</v>
      </c>
      <c r="D720" t="s">
        <v>2192</v>
      </c>
      <c r="E720" t="s">
        <v>216</v>
      </c>
      <c r="F720" t="str">
        <f t="shared" si="57"/>
        <v>南川乡, 镇原县, 庆阳市, 甘肃省</v>
      </c>
      <c r="G720">
        <v>15740</v>
      </c>
      <c r="H720" t="s">
        <v>151</v>
      </c>
      <c r="I720" t="s">
        <v>167</v>
      </c>
      <c r="J720" t="e">
        <f>VLOOKUP(F720,[1]!china_towns_second__2[[Column1]:[Y]],3,FALSE)</f>
        <v>#N/A</v>
      </c>
      <c r="K720" t="e">
        <f>VLOOKUP(F720,[1]!china_towns_second__2[[Column1]:[Y]],2,FALSE)</f>
        <v>#N/A</v>
      </c>
      <c r="L720" t="s">
        <v>4569</v>
      </c>
      <c r="M720" t="str">
        <f>VLOOKUP(I720,CHOOSE({1,2},Table11[Native],Table11[Name]),2,0)</f>
        <v>Zhènyuán Xiàn</v>
      </c>
      <c r="N720" t="str">
        <f>VLOOKUP(H720,CHOOSE({1,2},Table11[Native],Table11[Name]),2,0)</f>
        <v>Qìngyáng Shì</v>
      </c>
      <c r="O720" t="str">
        <f t="shared" si="58"/>
        <v>Nanchuan Xiang (Qìngyáng Shì)</v>
      </c>
      <c r="P720" t="str">
        <f t="shared" si="59"/>
        <v>Nanchuan Xiang (Qìngyáng Shì)</v>
      </c>
    </row>
    <row r="721" spans="1:16" hidden="1" x14ac:dyDescent="0.25">
      <c r="A721" t="s">
        <v>2798</v>
      </c>
      <c r="B721" t="str">
        <f t="shared" si="55"/>
        <v>Nánfēng Zhèn</v>
      </c>
      <c r="C721" t="str">
        <f t="shared" si="56"/>
        <v>Nánfēng Zhèn</v>
      </c>
      <c r="D721" t="s">
        <v>2799</v>
      </c>
      <c r="E721" t="s">
        <v>213</v>
      </c>
      <c r="F721" t="str">
        <f t="shared" si="57"/>
        <v>南丰镇, 民乐县, 张掖市, 甘肃省</v>
      </c>
      <c r="G721">
        <v>17216</v>
      </c>
      <c r="H721" t="s">
        <v>194</v>
      </c>
      <c r="I721" t="s">
        <v>202</v>
      </c>
      <c r="J721">
        <f>VLOOKUP(F721,[1]!china_towns_second__2[[Column1]:[Y]],3,FALSE)</f>
        <v>38.250790510727498</v>
      </c>
      <c r="K721">
        <f>VLOOKUP(F721,[1]!china_towns_second__2[[Column1]:[Y]],2,FALSE)</f>
        <v>100.8678101</v>
      </c>
      <c r="L721" t="s">
        <v>4860</v>
      </c>
      <c r="M721" t="str">
        <f>VLOOKUP(I721,CHOOSE({1,2},Table11[Native],Table11[Name]),2,0)</f>
        <v>Mínlè Xiàn</v>
      </c>
      <c r="N721" t="str">
        <f>VLOOKUP(H721,CHOOSE({1,2},Table11[Native],Table11[Name]),2,0)</f>
        <v>Zhāngyè Shì</v>
      </c>
      <c r="O721" t="str">
        <f t="shared" si="58"/>
        <v>Nanfeng Zhen (Zhāngyè Shì)</v>
      </c>
      <c r="P721" t="str">
        <f t="shared" si="59"/>
        <v>Nanfeng Zhen (Zhāngyè Shì)</v>
      </c>
    </row>
    <row r="722" spans="1:16" hidden="1" x14ac:dyDescent="0.25">
      <c r="A722" t="s">
        <v>2800</v>
      </c>
      <c r="B722" t="str">
        <f t="shared" si="55"/>
        <v>Nángŭ Zhèn</v>
      </c>
      <c r="C722" t="str">
        <f t="shared" si="56"/>
        <v>Nángŭ Zhèn</v>
      </c>
      <c r="D722" t="s">
        <v>2801</v>
      </c>
      <c r="E722" t="s">
        <v>213</v>
      </c>
      <c r="F722" t="str">
        <f t="shared" si="57"/>
        <v>南古镇, 民乐县, 张掖市, 甘肃省</v>
      </c>
      <c r="G722">
        <v>22583</v>
      </c>
      <c r="H722" t="s">
        <v>194</v>
      </c>
      <c r="I722" t="s">
        <v>202</v>
      </c>
      <c r="J722">
        <f>VLOOKUP(F722,[1]!china_towns_second__2[[Column1]:[Y]],3,FALSE)</f>
        <v>38.598903570409803</v>
      </c>
      <c r="K722">
        <f>VLOOKUP(F722,[1]!china_towns_second__2[[Column1]:[Y]],2,FALSE)</f>
        <v>100.5094939</v>
      </c>
      <c r="L722" t="s">
        <v>4861</v>
      </c>
      <c r="M722" t="str">
        <f>VLOOKUP(I722,CHOOSE({1,2},Table11[Native],Table11[Name]),2,0)</f>
        <v>Mínlè Xiàn</v>
      </c>
      <c r="N722" t="str">
        <f>VLOOKUP(H722,CHOOSE({1,2},Table11[Native],Table11[Name]),2,0)</f>
        <v>Zhāngyè Shì</v>
      </c>
      <c r="O722" t="str">
        <f t="shared" si="58"/>
        <v>Nangu Zhen (Zhāngyè Shì)</v>
      </c>
      <c r="P722" t="str">
        <f t="shared" si="59"/>
        <v>Nangu Zhen (Zhāngyè Shì)</v>
      </c>
    </row>
    <row r="723" spans="1:16" hidden="1" x14ac:dyDescent="0.25">
      <c r="A723" t="s">
        <v>1705</v>
      </c>
      <c r="B723" t="str">
        <f t="shared" si="55"/>
        <v>Nánhé Zhèn</v>
      </c>
      <c r="C723" t="str">
        <f t="shared" si="56"/>
        <v>Nánhé Zhèn</v>
      </c>
      <c r="D723" t="s">
        <v>1706</v>
      </c>
      <c r="E723" t="s">
        <v>213</v>
      </c>
      <c r="F723" t="str">
        <f t="shared" si="57"/>
        <v>南河镇, 宕昌县, 陇南市, 甘肃省</v>
      </c>
      <c r="G723">
        <v>6625</v>
      </c>
      <c r="H723" t="s">
        <v>116</v>
      </c>
      <c r="I723" t="s">
        <v>128</v>
      </c>
      <c r="J723">
        <f>VLOOKUP(F723,[1]!china_towns_second__2[[Column1]:[Y]],3,FALSE)</f>
        <v>34.091066202652598</v>
      </c>
      <c r="K723">
        <f>VLOOKUP(F723,[1]!china_towns_second__2[[Column1]:[Y]],2,FALSE)</f>
        <v>104.1584402</v>
      </c>
      <c r="L723" t="s">
        <v>4343</v>
      </c>
      <c r="M723" t="str">
        <f>VLOOKUP(I723,CHOOSE({1,2},Table11[Native],Table11[Name]),2,0)</f>
        <v>Tànchāng Xiàn</v>
      </c>
      <c r="N723" t="str">
        <f>VLOOKUP(H723,CHOOSE({1,2},Table11[Native],Table11[Name]),2,0)</f>
        <v>Lŏngnán Shì</v>
      </c>
      <c r="O723" t="str">
        <f t="shared" si="58"/>
        <v>Nanhe Zhen (Lŏngnán Shì)</v>
      </c>
      <c r="P723" t="str">
        <f t="shared" si="59"/>
        <v>Nanhe Zhen (Lŏngnán Shì)</v>
      </c>
    </row>
    <row r="724" spans="1:16" hidden="1" x14ac:dyDescent="0.25">
      <c r="A724" t="s">
        <v>1982</v>
      </c>
      <c r="B724" t="str">
        <f t="shared" si="55"/>
        <v>Nánhú Zhèn (Píngliáng Shì)</v>
      </c>
      <c r="C724" t="str">
        <f t="shared" si="56"/>
        <v>Nánhú Zhèn (Píngliáng Shì)</v>
      </c>
      <c r="D724" t="s">
        <v>1983</v>
      </c>
      <c r="E724" t="s">
        <v>213</v>
      </c>
      <c r="F724" t="str">
        <f t="shared" si="57"/>
        <v>南湖镇, 庄浪县, 平凉市, 甘肃省</v>
      </c>
      <c r="G724">
        <v>22466</v>
      </c>
      <c r="H724" t="s">
        <v>136</v>
      </c>
      <c r="I724" t="s">
        <v>149</v>
      </c>
      <c r="J724">
        <f>VLOOKUP(F724,[1]!china_towns_second__2[[Column1]:[Y]],3,FALSE)</f>
        <v>35.329174188720998</v>
      </c>
      <c r="K724">
        <f>VLOOKUP(F724,[1]!china_towns_second__2[[Column1]:[Y]],2,FALSE)</f>
        <v>105.9401517</v>
      </c>
      <c r="L724" t="s">
        <v>5114</v>
      </c>
      <c r="M724" t="str">
        <f>VLOOKUP(I724,CHOOSE({1,2},Table11[Native],Table11[Name]),2,0)</f>
        <v>Zhuānglàng Xiàn</v>
      </c>
      <c r="N724" t="str">
        <f>VLOOKUP(H724,CHOOSE({1,2},Table11[Native],Table11[Name]),2,0)</f>
        <v>Píngliáng Shì</v>
      </c>
      <c r="O724" t="str">
        <f t="shared" si="58"/>
        <v>Nanhu Zhen (Pingliang Shi) (Píngliáng Shì)</v>
      </c>
      <c r="P724" t="str">
        <f t="shared" si="59"/>
        <v>Nanhu Zhen (Pingliang Shi) (Píngliáng Shì)</v>
      </c>
    </row>
    <row r="725" spans="1:16" hidden="1" x14ac:dyDescent="0.25">
      <c r="A725" t="s">
        <v>1982</v>
      </c>
      <c r="B725" t="str">
        <f t="shared" si="55"/>
        <v>Nánhú Zhèn (Wŭwēi Shì)</v>
      </c>
      <c r="C725" t="str">
        <f t="shared" si="56"/>
        <v>Nánhú Zhèn (Wŭwēi Shì)</v>
      </c>
      <c r="D725" t="s">
        <v>1983</v>
      </c>
      <c r="E725" t="s">
        <v>213</v>
      </c>
      <c r="F725" t="str">
        <f t="shared" si="57"/>
        <v>南湖镇, 民勤县, 武威市, 甘肃省</v>
      </c>
      <c r="G725">
        <v>1949</v>
      </c>
      <c r="H725" t="s">
        <v>185</v>
      </c>
      <c r="I725" t="s">
        <v>191</v>
      </c>
      <c r="J725">
        <f>VLOOKUP(F725,[1]!china_towns_second__2[[Column1]:[Y]],3,FALSE)</f>
        <v>38.347506569619703</v>
      </c>
      <c r="K725">
        <f>VLOOKUP(F725,[1]!china_towns_second__2[[Column1]:[Y]],2,FALSE)</f>
        <v>103.24526830000001</v>
      </c>
      <c r="L725" t="s">
        <v>5115</v>
      </c>
      <c r="M725" t="str">
        <f>VLOOKUP(I725,CHOOSE({1,2},Table11[Native],Table11[Name]),2,0)</f>
        <v>Mínqín Xiàn</v>
      </c>
      <c r="N725" t="str">
        <f>VLOOKUP(H725,CHOOSE({1,2},Table11[Native],Table11[Name]),2,0)</f>
        <v>Wŭwēi Shì</v>
      </c>
      <c r="O725" t="str">
        <f t="shared" si="58"/>
        <v>Nanhu Zhen (Wuwei Shi) (Wŭwēi Shì)</v>
      </c>
      <c r="P725" t="str">
        <f t="shared" si="59"/>
        <v>Nanhu Zhen (Wuwei Shi) (Wŭwēi Shì)</v>
      </c>
    </row>
    <row r="726" spans="1:16" hidden="1" x14ac:dyDescent="0.25">
      <c r="A726" t="s">
        <v>2802</v>
      </c>
      <c r="B726" t="str">
        <f t="shared" si="55"/>
        <v>Nánhuá Zhèn</v>
      </c>
      <c r="C726" t="str">
        <f t="shared" si="56"/>
        <v>Nánhuá Zhèn</v>
      </c>
      <c r="D726" t="s">
        <v>2803</v>
      </c>
      <c r="E726" t="s">
        <v>213</v>
      </c>
      <c r="F726" t="str">
        <f t="shared" si="57"/>
        <v>南华镇, 高台县, 张掖市, 甘肃省</v>
      </c>
      <c r="G726">
        <v>16754</v>
      </c>
      <c r="H726" t="s">
        <v>194</v>
      </c>
      <c r="I726" t="s">
        <v>198</v>
      </c>
      <c r="J726">
        <f>VLOOKUP(F726,[1]!china_towns_second__2[[Column1]:[Y]],3,FALSE)</f>
        <v>39.266535039755503</v>
      </c>
      <c r="K726">
        <f>VLOOKUP(F726,[1]!china_towns_second__2[[Column1]:[Y]],2,FALSE)</f>
        <v>99.82806042</v>
      </c>
      <c r="L726" t="s">
        <v>4862</v>
      </c>
      <c r="M726" t="str">
        <f>VLOOKUP(I726,CHOOSE({1,2},Table11[Native],Table11[Name]),2,0)</f>
        <v>Gāotái Xiàn</v>
      </c>
      <c r="N726" t="str">
        <f>VLOOKUP(H726,CHOOSE({1,2},Table11[Native],Table11[Name]),2,0)</f>
        <v>Zhāngyè Shì</v>
      </c>
      <c r="O726" t="str">
        <f t="shared" si="58"/>
        <v>Nanhua Zhen (Zhāngyè Shì)</v>
      </c>
      <c r="P726" t="str">
        <f t="shared" si="59"/>
        <v>Nanhua Zhen (Zhāngyè Shì)</v>
      </c>
    </row>
    <row r="727" spans="1:16" hidden="1" x14ac:dyDescent="0.25">
      <c r="A727" t="s">
        <v>2193</v>
      </c>
      <c r="B727" t="str">
        <f t="shared" si="55"/>
        <v>Nánjiē</v>
      </c>
      <c r="C727" t="str">
        <f t="shared" si="56"/>
        <v>Nánjiē</v>
      </c>
      <c r="D727" t="s">
        <v>2194</v>
      </c>
      <c r="E727" t="s">
        <v>231</v>
      </c>
      <c r="F727" t="str">
        <f t="shared" si="57"/>
        <v>南街办事处街道, 西峰区, 庆阳市, 甘肃省</v>
      </c>
      <c r="G727">
        <v>77751</v>
      </c>
      <c r="H727" t="s">
        <v>151</v>
      </c>
      <c r="I727" t="s">
        <v>163</v>
      </c>
      <c r="J727" t="e">
        <f>VLOOKUP(F727,[1]!china_towns_second__2[[Column1]:[Y]],3,FALSE)</f>
        <v>#N/A</v>
      </c>
      <c r="K727" t="e">
        <f>VLOOKUP(F727,[1]!china_towns_second__2[[Column1]:[Y]],2,FALSE)</f>
        <v>#N/A</v>
      </c>
      <c r="L727" t="s">
        <v>4570</v>
      </c>
      <c r="M727" t="str">
        <f>VLOOKUP(I727,CHOOSE({1,2},Table11[Native],Table11[Name]),2,0)</f>
        <v>Xīfēng Qū</v>
      </c>
      <c r="N727" t="str">
        <f>VLOOKUP(H727,CHOOSE({1,2},Table11[Native],Table11[Name]),2,0)</f>
        <v>Qìngyáng Shì</v>
      </c>
      <c r="O727" t="str">
        <f t="shared" si="58"/>
        <v>Nanjie (Qìngyáng Shì)</v>
      </c>
      <c r="P727" t="str">
        <f t="shared" si="59"/>
        <v>Nanjie (Qìngyáng Shì)</v>
      </c>
    </row>
    <row r="728" spans="1:16" hidden="1" x14ac:dyDescent="0.25">
      <c r="A728" t="s">
        <v>2804</v>
      </c>
      <c r="B728" t="str">
        <f t="shared" si="55"/>
        <v>Nánjiē Jiēdào</v>
      </c>
      <c r="C728" t="str">
        <f t="shared" si="56"/>
        <v>Nánjiē Jiēdào</v>
      </c>
      <c r="D728" t="s">
        <v>2805</v>
      </c>
      <c r="E728" t="s">
        <v>231</v>
      </c>
      <c r="F728" t="str">
        <f t="shared" si="57"/>
        <v>南街街道, 甘州区, 张掖市, 甘肃省</v>
      </c>
      <c r="G728">
        <v>42620</v>
      </c>
      <c r="H728" t="s">
        <v>194</v>
      </c>
      <c r="I728" t="s">
        <v>196</v>
      </c>
      <c r="J728">
        <f>VLOOKUP(F728,[1]!china_towns_second__2[[Column1]:[Y]],3,FALSE)</f>
        <v>38.926473812136301</v>
      </c>
      <c r="K728">
        <f>VLOOKUP(F728,[1]!china_towns_second__2[[Column1]:[Y]],2,FALSE)</f>
        <v>100.44754229999999</v>
      </c>
      <c r="L728" t="s">
        <v>4863</v>
      </c>
      <c r="M728" t="str">
        <f>VLOOKUP(I728,CHOOSE({1,2},Table11[Native],Table11[Name]),2,0)</f>
        <v>Gānzhōu Qū</v>
      </c>
      <c r="N728" t="str">
        <f>VLOOKUP(H728,CHOOSE({1,2},Table11[Native],Table11[Name]),2,0)</f>
        <v>Zhāngyè Shì</v>
      </c>
      <c r="O728" t="str">
        <f t="shared" si="58"/>
        <v>Nanjie Jiedao (Zhāngyè Shì)</v>
      </c>
      <c r="P728" t="str">
        <f t="shared" si="59"/>
        <v>Nanjie Jiedao (Zhāngyè Shì)</v>
      </c>
    </row>
    <row r="729" spans="1:16" hidden="1" x14ac:dyDescent="0.25">
      <c r="A729" t="s">
        <v>2195</v>
      </c>
      <c r="B729" t="str">
        <f t="shared" si="55"/>
        <v>Nánliáng Zhèn</v>
      </c>
      <c r="C729" t="str">
        <f t="shared" si="56"/>
        <v>Nánliáng Zhèn</v>
      </c>
      <c r="D729" t="s">
        <v>2196</v>
      </c>
      <c r="E729" t="s">
        <v>213</v>
      </c>
      <c r="F729" t="str">
        <f t="shared" si="57"/>
        <v>南梁镇, 华池县, 庆阳市, 甘肃省</v>
      </c>
      <c r="G729">
        <v>5151</v>
      </c>
      <c r="H729" t="s">
        <v>151</v>
      </c>
      <c r="I729" t="s">
        <v>155</v>
      </c>
      <c r="J729">
        <f>VLOOKUP(F729,[1]!china_towns_second__2[[Column1]:[Y]],3,FALSE)</f>
        <v>36.445246496850103</v>
      </c>
      <c r="K729">
        <f>VLOOKUP(F729,[1]!china_towns_second__2[[Column1]:[Y]],2,FALSE)</f>
        <v>108.3328788</v>
      </c>
      <c r="L729" t="s">
        <v>4571</v>
      </c>
      <c r="M729" t="str">
        <f>VLOOKUP(I729,CHOOSE({1,2},Table11[Native],Table11[Name]),2,0)</f>
        <v>Huáchí Xiàn</v>
      </c>
      <c r="N729" t="str">
        <f>VLOOKUP(H729,CHOOSE({1,2},Table11[Native],Table11[Name]),2,0)</f>
        <v>Qìngyáng Shì</v>
      </c>
      <c r="O729" t="str">
        <f t="shared" si="58"/>
        <v>Nanliang Zhen (Qìngyáng Shì)</v>
      </c>
      <c r="P729" t="str">
        <f t="shared" si="59"/>
        <v>Nanliang Zhen (Qìngyáng Shì)</v>
      </c>
    </row>
    <row r="730" spans="1:16" hidden="1" x14ac:dyDescent="0.25">
      <c r="A730" t="s">
        <v>1417</v>
      </c>
      <c r="B730" t="str">
        <f t="shared" si="55"/>
        <v>Nánlóng Zhèn</v>
      </c>
      <c r="C730" t="str">
        <f t="shared" si="56"/>
        <v>Nánlóng Zhèn</v>
      </c>
      <c r="D730" t="s">
        <v>1418</v>
      </c>
      <c r="E730" t="s">
        <v>213</v>
      </c>
      <c r="F730" t="str">
        <f t="shared" si="57"/>
        <v>南龙镇, 临夏市, 临夏回族自治州, 甘肃省</v>
      </c>
      <c r="G730">
        <v>25816</v>
      </c>
      <c r="H730" t="s">
        <v>98</v>
      </c>
      <c r="I730" t="s">
        <v>110</v>
      </c>
      <c r="J730">
        <f>VLOOKUP(F730,[1]!china_towns_second__2[[Column1]:[Y]],3,FALSE)</f>
        <v>35.582559016419097</v>
      </c>
      <c r="K730">
        <f>VLOOKUP(F730,[1]!china_towns_second__2[[Column1]:[Y]],2,FALSE)</f>
        <v>103.22321959999999</v>
      </c>
      <c r="L730" t="s">
        <v>4209</v>
      </c>
      <c r="M730" t="str">
        <f>VLOOKUP(I730,CHOOSE({1,2},Table11[Native],Table11[Name]),2,0)</f>
        <v>Línxià Shì</v>
      </c>
      <c r="N730" t="str">
        <f>VLOOKUP(H730,CHOOSE({1,2},Table11[Native],Table11[Name]),2,0)</f>
        <v>Línxià Huízú Zìzhìzhōu</v>
      </c>
      <c r="O730" t="str">
        <f t="shared" si="58"/>
        <v>Nanlong Zhen (Línxià Huízú Zìzhìzhōu)</v>
      </c>
      <c r="P730" t="str">
        <f t="shared" si="59"/>
        <v>Nanlong Zhen (Línxià Huízú Zìzhìzhōu)</v>
      </c>
    </row>
    <row r="731" spans="1:16" hidden="1" x14ac:dyDescent="0.25">
      <c r="A731" t="s">
        <v>482</v>
      </c>
      <c r="B731" t="str">
        <f t="shared" si="55"/>
        <v>Nánpíng Zhèn (Dìngxī Shì)</v>
      </c>
      <c r="C731" t="str">
        <f t="shared" si="56"/>
        <v>Nánpíng Zhèn (Dìngxī Shì)</v>
      </c>
      <c r="D731" t="s">
        <v>483</v>
      </c>
      <c r="E731" t="s">
        <v>213</v>
      </c>
      <c r="F731" t="str">
        <f t="shared" si="57"/>
        <v>南屏镇, 临洮县, 定西市, 甘肃省</v>
      </c>
      <c r="G731">
        <v>27598</v>
      </c>
      <c r="H731" t="s">
        <v>20</v>
      </c>
      <c r="I731" t="s">
        <v>24</v>
      </c>
      <c r="J731">
        <f>VLOOKUP(F731,[1]!china_towns_second__2[[Column1]:[Y]],3,FALSE)</f>
        <v>35.151362454088897</v>
      </c>
      <c r="K731">
        <f>VLOOKUP(F731,[1]!china_towns_second__2[[Column1]:[Y]],2,FALSE)</f>
        <v>103.7892801</v>
      </c>
      <c r="L731" t="s">
        <v>5116</v>
      </c>
      <c r="M731" t="str">
        <f>VLOOKUP(I731,CHOOSE({1,2},Table11[Native],Table11[Name]),2,0)</f>
        <v>Líntáo Xiàn</v>
      </c>
      <c r="N731" t="str">
        <f>VLOOKUP(H731,CHOOSE({1,2},Table11[Native],Table11[Name]),2,0)</f>
        <v>Dìngxī Shì</v>
      </c>
      <c r="O731" t="str">
        <f t="shared" si="58"/>
        <v>Nanping Zhen (Dingxi Shi) (Dìngxī Shì)</v>
      </c>
      <c r="P731" t="str">
        <f t="shared" si="59"/>
        <v>Nanping Zhen (Dingxi Shi) (Dìngxī Shì)</v>
      </c>
    </row>
    <row r="732" spans="1:16" hidden="1" x14ac:dyDescent="0.25">
      <c r="A732" t="s">
        <v>482</v>
      </c>
      <c r="B732" t="str">
        <f t="shared" si="55"/>
        <v>Nánpíng Zhèn (Píngliáng Shì)</v>
      </c>
      <c r="C732" t="str">
        <f t="shared" si="56"/>
        <v>Nánpíng Zhèn (Píngliáng Shì)</v>
      </c>
      <c r="D732" t="s">
        <v>1984</v>
      </c>
      <c r="E732" t="s">
        <v>213</v>
      </c>
      <c r="F732" t="str">
        <f t="shared" si="57"/>
        <v>南坪镇, 庄浪县, 平凉市, 甘肃省</v>
      </c>
      <c r="G732">
        <v>16800</v>
      </c>
      <c r="H732" t="s">
        <v>136</v>
      </c>
      <c r="I732" t="s">
        <v>149</v>
      </c>
      <c r="J732">
        <f>VLOOKUP(F732,[1]!china_towns_second__2[[Column1]:[Y]],3,FALSE)</f>
        <v>35.195416781151998</v>
      </c>
      <c r="K732">
        <f>VLOOKUP(F732,[1]!china_towns_second__2[[Column1]:[Y]],2,FALSE)</f>
        <v>106.097527</v>
      </c>
      <c r="L732" t="s">
        <v>5117</v>
      </c>
      <c r="M732" t="str">
        <f>VLOOKUP(I732,CHOOSE({1,2},Table11[Native],Table11[Name]),2,0)</f>
        <v>Zhuānglàng Xiàn</v>
      </c>
      <c r="N732" t="str">
        <f>VLOOKUP(H732,CHOOSE({1,2},Table11[Native],Table11[Name]),2,0)</f>
        <v>Píngliáng Shì</v>
      </c>
      <c r="O732" t="str">
        <f t="shared" si="58"/>
        <v>Nanping Zhen (Pingliang Shi) (Píngliáng Shì)</v>
      </c>
      <c r="P732" t="str">
        <f t="shared" si="59"/>
        <v>Nanping Zhen (Pingliang Shi) (Píngliáng Shì)</v>
      </c>
    </row>
    <row r="733" spans="1:16" hidden="1" x14ac:dyDescent="0.25">
      <c r="A733" t="s">
        <v>2197</v>
      </c>
      <c r="B733" t="str">
        <f t="shared" si="55"/>
        <v>Nánqiū Xiāng</v>
      </c>
      <c r="C733" t="str">
        <f t="shared" si="56"/>
        <v>Nánqiū Xiāng</v>
      </c>
      <c r="D733" t="s">
        <v>2198</v>
      </c>
      <c r="E733" t="s">
        <v>216</v>
      </c>
      <c r="F733" t="str">
        <f t="shared" si="57"/>
        <v>南湫乡, 环县, 庆阳市, 甘肃省</v>
      </c>
      <c r="G733">
        <v>4272</v>
      </c>
      <c r="H733" t="s">
        <v>151</v>
      </c>
      <c r="I733" t="s">
        <v>157</v>
      </c>
      <c r="J733" t="e">
        <f>VLOOKUP(F733,[1]!china_towns_second__2[[Column1]:[Y]],3,FALSE)</f>
        <v>#N/A</v>
      </c>
      <c r="K733" t="e">
        <f>VLOOKUP(F733,[1]!china_towns_second__2[[Column1]:[Y]],2,FALSE)</f>
        <v>#N/A</v>
      </c>
      <c r="L733" t="s">
        <v>4572</v>
      </c>
      <c r="M733" t="str">
        <f>VLOOKUP(I733,CHOOSE({1,2},Table11[Native],Table11[Name]),2,0)</f>
        <v>Huán Xiàn</v>
      </c>
      <c r="N733" t="str">
        <f>VLOOKUP(H733,CHOOSE({1,2},Table11[Native],Table11[Name]),2,0)</f>
        <v>Qìngyáng Shì</v>
      </c>
      <c r="O733" t="str">
        <f t="shared" si="58"/>
        <v>Nanqiu Xiang (Qìngyáng Shì)</v>
      </c>
      <c r="P733" t="str">
        <f t="shared" si="59"/>
        <v>Nanqiu Xiang (Qìngyáng Shì)</v>
      </c>
    </row>
    <row r="734" spans="1:16" hidden="1" x14ac:dyDescent="0.25">
      <c r="A734" t="s">
        <v>1707</v>
      </c>
      <c r="B734" t="str">
        <f t="shared" si="55"/>
        <v>Nányáng Zhèn</v>
      </c>
      <c r="C734" t="str">
        <f t="shared" si="56"/>
        <v>Nányáng Zhèn</v>
      </c>
      <c r="D734" t="s">
        <v>1708</v>
      </c>
      <c r="E734" t="s">
        <v>213</v>
      </c>
      <c r="F734" t="str">
        <f t="shared" si="57"/>
        <v>南阳镇, 宕昌县, 陇南市, 甘肃省</v>
      </c>
      <c r="G734">
        <v>12267</v>
      </c>
      <c r="H734" t="s">
        <v>116</v>
      </c>
      <c r="I734" t="s">
        <v>128</v>
      </c>
      <c r="J734">
        <f>VLOOKUP(F734,[1]!china_towns_second__2[[Column1]:[Y]],3,FALSE)</f>
        <v>33.981458759650899</v>
      </c>
      <c r="K734">
        <f>VLOOKUP(F734,[1]!china_towns_second__2[[Column1]:[Y]],2,FALSE)</f>
        <v>104.6159408</v>
      </c>
      <c r="L734" t="s">
        <v>4344</v>
      </c>
      <c r="M734" t="str">
        <f>VLOOKUP(I734,CHOOSE({1,2},Table11[Native],Table11[Name]),2,0)</f>
        <v>Tànchāng Xiàn</v>
      </c>
      <c r="N734" t="str">
        <f>VLOOKUP(H734,CHOOSE({1,2},Table11[Native],Table11[Name]),2,0)</f>
        <v>Lŏngnán Shì</v>
      </c>
      <c r="O734" t="str">
        <f t="shared" si="58"/>
        <v>Nanyang Zhen (Lŏngnán Shì)</v>
      </c>
      <c r="P734" t="str">
        <f t="shared" si="59"/>
        <v>Nanyang Zhen (Lŏngnán Shì)</v>
      </c>
    </row>
    <row r="735" spans="1:16" hidden="1" x14ac:dyDescent="0.25">
      <c r="A735" t="s">
        <v>2199</v>
      </c>
      <c r="B735" t="str">
        <f t="shared" si="55"/>
        <v>Nányì Xiāng</v>
      </c>
      <c r="C735" t="str">
        <f t="shared" si="56"/>
        <v>Nányì Xiāng</v>
      </c>
      <c r="D735" t="s">
        <v>2200</v>
      </c>
      <c r="E735" t="s">
        <v>216</v>
      </c>
      <c r="F735" t="str">
        <f t="shared" si="57"/>
        <v>南义乡, 宁县, 庆阳市, 甘肃省</v>
      </c>
      <c r="G735">
        <v>15565</v>
      </c>
      <c r="H735" t="s">
        <v>151</v>
      </c>
      <c r="I735" t="s">
        <v>159</v>
      </c>
      <c r="J735" t="e">
        <f>VLOOKUP(F735,[1]!china_towns_second__2[[Column1]:[Y]],3,FALSE)</f>
        <v>#N/A</v>
      </c>
      <c r="K735" t="e">
        <f>VLOOKUP(F735,[1]!china_towns_second__2[[Column1]:[Y]],2,FALSE)</f>
        <v>#N/A</v>
      </c>
      <c r="L735" t="s">
        <v>4573</v>
      </c>
      <c r="M735" t="str">
        <f>VLOOKUP(I735,CHOOSE({1,2},Table11[Native],Table11[Name]),2,0)</f>
        <v>Níng Xiàn</v>
      </c>
      <c r="N735" t="str">
        <f>VLOOKUP(H735,CHOOSE({1,2},Table11[Native],Table11[Name]),2,0)</f>
        <v>Qìngyáng Shì</v>
      </c>
      <c r="O735" t="str">
        <f t="shared" si="58"/>
        <v>Nanyi Xiang (Qìngyáng Shì)</v>
      </c>
      <c r="P735" t="str">
        <f t="shared" si="59"/>
        <v>Nanyi Xiang (Qìngyáng Shì)</v>
      </c>
    </row>
    <row r="736" spans="1:16" hidden="1" x14ac:dyDescent="0.25">
      <c r="A736" t="s">
        <v>735</v>
      </c>
      <c r="B736" t="str">
        <f t="shared" si="55"/>
        <v>Nányù Xiāng</v>
      </c>
      <c r="C736" t="str">
        <f t="shared" si="56"/>
        <v>Nányù Xiāng</v>
      </c>
      <c r="D736" t="s">
        <v>736</v>
      </c>
      <c r="E736" t="s">
        <v>216</v>
      </c>
      <c r="F736" t="str">
        <f t="shared" si="57"/>
        <v>南峪乡, 舟曲县, 甘南藏族自治州, 甘肃省</v>
      </c>
      <c r="G736">
        <v>4092</v>
      </c>
      <c r="H736" t="s">
        <v>37</v>
      </c>
      <c r="I736" t="s">
        <v>50</v>
      </c>
      <c r="J736" t="e">
        <f>VLOOKUP(F736,[1]!china_towns_second__2[[Column1]:[Y]],3,FALSE)</f>
        <v>#N/A</v>
      </c>
      <c r="K736" t="e">
        <f>VLOOKUP(F736,[1]!china_towns_second__2[[Column1]:[Y]],2,FALSE)</f>
        <v>#N/A</v>
      </c>
      <c r="L736" t="s">
        <v>3884</v>
      </c>
      <c r="M736" t="str">
        <f>VLOOKUP(I736,CHOOSE({1,2},Table11[Native],Table11[Name]),2,0)</f>
        <v>Zhōuqŭ Xiàn</v>
      </c>
      <c r="N736" t="str">
        <f>VLOOKUP(H736,CHOOSE({1,2},Table11[Native],Table11[Name]),2,0)</f>
        <v>Gānnán Zàngzú Zìzhìzhōu</v>
      </c>
      <c r="O736" t="str">
        <f t="shared" si="58"/>
        <v>Nanyu Xiang (Gānnán Zàngzú Zìzhìzhōu)</v>
      </c>
      <c r="P736" t="str">
        <f t="shared" si="59"/>
        <v>Nanyu Xiang (Gānnán Zàngzú Zìzhìzhōu)</v>
      </c>
    </row>
    <row r="737" spans="1:16" hidden="1" x14ac:dyDescent="0.25">
      <c r="A737" t="s">
        <v>1419</v>
      </c>
      <c r="B737" t="str">
        <f t="shared" si="55"/>
        <v>Nányuán Xiāng</v>
      </c>
      <c r="C737" t="str">
        <f t="shared" si="56"/>
        <v>Nányuán Xiāng</v>
      </c>
      <c r="D737" t="s">
        <v>1420</v>
      </c>
      <c r="E737" t="s">
        <v>216</v>
      </c>
      <c r="F737" t="str">
        <f t="shared" si="57"/>
        <v>南塬乡, 临夏县, 临夏回族自治州, 甘肃省</v>
      </c>
      <c r="G737">
        <v>10008</v>
      </c>
      <c r="H737" t="s">
        <v>98</v>
      </c>
      <c r="I737" t="s">
        <v>112</v>
      </c>
      <c r="J737" t="e">
        <f>VLOOKUP(F737,[1]!china_towns_second__2[[Column1]:[Y]],3,FALSE)</f>
        <v>#N/A</v>
      </c>
      <c r="K737" t="e">
        <f>VLOOKUP(F737,[1]!china_towns_second__2[[Column1]:[Y]],2,FALSE)</f>
        <v>#N/A</v>
      </c>
      <c r="L737" t="s">
        <v>4210</v>
      </c>
      <c r="M737" t="str">
        <f>VLOOKUP(I737,CHOOSE({1,2},Table11[Native],Table11[Name]),2,0)</f>
        <v>Línxià Xiàn</v>
      </c>
      <c r="N737" t="str">
        <f>VLOOKUP(H737,CHOOSE({1,2},Table11[Native],Table11[Name]),2,0)</f>
        <v>Línxià Huízú Zìzhìzhōu</v>
      </c>
      <c r="O737" t="str">
        <f t="shared" si="58"/>
        <v>Nanyuan Xiang (Línxià Huízú Zìzhìzhōu)</v>
      </c>
      <c r="P737" t="str">
        <f t="shared" si="59"/>
        <v>Nanyuan Xiang (Línxià Huízú Zìzhìzhōu)</v>
      </c>
    </row>
    <row r="738" spans="1:16" hidden="1" x14ac:dyDescent="0.25">
      <c r="A738" t="s">
        <v>2201</v>
      </c>
      <c r="B738" t="str">
        <f t="shared" si="55"/>
        <v>Nánzhuāng Xiāng</v>
      </c>
      <c r="C738" t="str">
        <f t="shared" si="56"/>
        <v>Nánzhuāng Xiāng</v>
      </c>
      <c r="D738" t="s">
        <v>2202</v>
      </c>
      <c r="E738" t="s">
        <v>216</v>
      </c>
      <c r="F738" t="str">
        <f t="shared" si="57"/>
        <v>南庄乡, 庆城县, 庆阳市, 甘肃省</v>
      </c>
      <c r="G738">
        <v>8572</v>
      </c>
      <c r="H738" t="s">
        <v>151</v>
      </c>
      <c r="I738" t="s">
        <v>161</v>
      </c>
      <c r="J738" t="e">
        <f>VLOOKUP(F738,[1]!china_towns_second__2[[Column1]:[Y]],3,FALSE)</f>
        <v>#N/A</v>
      </c>
      <c r="K738" t="e">
        <f>VLOOKUP(F738,[1]!china_towns_second__2[[Column1]:[Y]],2,FALSE)</f>
        <v>#N/A</v>
      </c>
      <c r="L738" t="s">
        <v>4574</v>
      </c>
      <c r="M738" t="str">
        <f>VLOOKUP(I738,CHOOSE({1,2},Table11[Native],Table11[Name]),2,0)</f>
        <v>Qìngchéng Xiàn</v>
      </c>
      <c r="N738" t="str">
        <f>VLOOKUP(H738,CHOOSE({1,2},Table11[Native],Table11[Name]),2,0)</f>
        <v>Qìngyáng Shì</v>
      </c>
      <c r="O738" t="str">
        <f t="shared" si="58"/>
        <v>Nanzhuang Xiang (Qìngyáng Shì)</v>
      </c>
      <c r="P738" t="str">
        <f t="shared" si="59"/>
        <v>Nanzhuang Xiang (Qìngyáng Shì)</v>
      </c>
    </row>
    <row r="739" spans="1:16" hidden="1" x14ac:dyDescent="0.25">
      <c r="A739" t="s">
        <v>737</v>
      </c>
      <c r="B739" t="str">
        <f t="shared" si="55"/>
        <v>Nàwú Zhèn</v>
      </c>
      <c r="C739" t="str">
        <f t="shared" si="56"/>
        <v>Nàwú Zhèn</v>
      </c>
      <c r="D739" t="s">
        <v>738</v>
      </c>
      <c r="E739" t="s">
        <v>213</v>
      </c>
      <c r="F739" t="str">
        <f t="shared" si="57"/>
        <v>那吾镇, 合作市, 甘南藏族自治州, 甘肃省</v>
      </c>
      <c r="G739">
        <v>6853</v>
      </c>
      <c r="H739" t="s">
        <v>37</v>
      </c>
      <c r="I739" t="s">
        <v>41</v>
      </c>
      <c r="J739">
        <f>VLOOKUP(F739,[1]!china_towns_second__2[[Column1]:[Y]],3,FALSE)</f>
        <v>34.948518112526699</v>
      </c>
      <c r="K739">
        <f>VLOOKUP(F739,[1]!china_towns_second__2[[Column1]:[Y]],2,FALSE)</f>
        <v>102.91249790000001</v>
      </c>
      <c r="L739" t="s">
        <v>3885</v>
      </c>
      <c r="M739" t="str">
        <f>VLOOKUP(I739,CHOOSE({1,2},Table11[Native],Table11[Name]),2,0)</f>
        <v>Hézuò Shì</v>
      </c>
      <c r="N739" t="str">
        <f>VLOOKUP(H739,CHOOSE({1,2},Table11[Native],Table11[Name]),2,0)</f>
        <v>Gānnán Zàngzú Zìzhìzhōu</v>
      </c>
      <c r="O739" t="str">
        <f t="shared" si="58"/>
        <v>Nawu Zhen (Gānnán Zàngzú Zìzhìzhōu)</v>
      </c>
      <c r="P739" t="str">
        <f t="shared" si="59"/>
        <v>Nawu Zhen (Gānnán Zàngzú Zìzhìzhōu)</v>
      </c>
    </row>
    <row r="740" spans="1:16" hidden="1" x14ac:dyDescent="0.25">
      <c r="A740" t="s">
        <v>484</v>
      </c>
      <c r="B740" t="str">
        <f t="shared" si="55"/>
        <v>Nèiguānyíng Zhèn [Nèiguān Zhèn]</v>
      </c>
      <c r="C740" t="str">
        <f t="shared" si="56"/>
        <v>Nèiguānyíng Zhèn [Nèiguān Zhèn]</v>
      </c>
      <c r="D740" t="s">
        <v>485</v>
      </c>
      <c r="E740" t="s">
        <v>213</v>
      </c>
      <c r="F740" t="str">
        <f t="shared" si="57"/>
        <v>内官营镇, 安定区, 定西市, 甘肃省</v>
      </c>
      <c r="G740">
        <v>50989</v>
      </c>
      <c r="H740" t="s">
        <v>20</v>
      </c>
      <c r="I740" t="s">
        <v>22</v>
      </c>
      <c r="J740">
        <f>VLOOKUP(F740,[1]!china_towns_second__2[[Column1]:[Y]],3,FALSE)</f>
        <v>35.500644048422899</v>
      </c>
      <c r="K740">
        <f>VLOOKUP(F740,[1]!china_towns_second__2[[Column1]:[Y]],2,FALSE)</f>
        <v>104.3890602</v>
      </c>
      <c r="L740" t="s">
        <v>3773</v>
      </c>
      <c r="M740" t="str">
        <f>VLOOKUP(I740,CHOOSE({1,2},Table11[Native],Table11[Name]),2,0)</f>
        <v>Āndìng Qū</v>
      </c>
      <c r="N740" t="str">
        <f>VLOOKUP(H740,CHOOSE({1,2},Table11[Native],Table11[Name]),2,0)</f>
        <v>Dìngxī Shì</v>
      </c>
      <c r="O740" t="str">
        <f t="shared" si="58"/>
        <v>Neiguanying Zhen [Neiguan Zhen] (Dìngxī Shì)</v>
      </c>
      <c r="P740" t="str">
        <f t="shared" si="59"/>
        <v>Neiguanying Zhen [Neiguan Zhen] (Dìngxī Shì)</v>
      </c>
    </row>
    <row r="741" spans="1:16" hidden="1" x14ac:dyDescent="0.25">
      <c r="A741" t="s">
        <v>1709</v>
      </c>
      <c r="B741" t="str">
        <f t="shared" si="55"/>
        <v>Niănbà Zhèn</v>
      </c>
      <c r="C741" t="str">
        <f t="shared" si="56"/>
        <v>Niănbà Zhèn</v>
      </c>
      <c r="D741" t="s">
        <v>1710</v>
      </c>
      <c r="E741" t="s">
        <v>213</v>
      </c>
      <c r="F741" t="str">
        <f t="shared" si="57"/>
        <v>碾坝镇, 康县, 陇南市, 甘肃省</v>
      </c>
      <c r="G741">
        <v>9431</v>
      </c>
      <c r="H741" t="s">
        <v>116</v>
      </c>
      <c r="I741" t="s">
        <v>122</v>
      </c>
      <c r="J741">
        <f>VLOOKUP(F741,[1]!china_towns_second__2[[Column1]:[Y]],3,FALSE)</f>
        <v>33.313280909137802</v>
      </c>
      <c r="K741">
        <f>VLOOKUP(F741,[1]!china_towns_second__2[[Column1]:[Y]],2,FALSE)</f>
        <v>105.460317</v>
      </c>
      <c r="L741" t="s">
        <v>4345</v>
      </c>
      <c r="M741" t="str">
        <f>VLOOKUP(I741,CHOOSE({1,2},Table11[Native],Table11[Name]),2,0)</f>
        <v>Kāng Xiàn</v>
      </c>
      <c r="N741" t="str">
        <f>VLOOKUP(H741,CHOOSE({1,2},Table11[Native],Table11[Name]),2,0)</f>
        <v>Lŏngnán Shì</v>
      </c>
      <c r="O741" t="str">
        <f t="shared" si="58"/>
        <v>Nianba Zhen (Lŏngnán Shì)</v>
      </c>
      <c r="P741" t="str">
        <f t="shared" si="59"/>
        <v>Nianba Zhen (Lŏngnán Shì)</v>
      </c>
    </row>
    <row r="742" spans="1:16" hidden="1" x14ac:dyDescent="0.25">
      <c r="A742" t="s">
        <v>2430</v>
      </c>
      <c r="B742" t="str">
        <f t="shared" si="55"/>
        <v>Niángniángbà Zhèn</v>
      </c>
      <c r="C742" t="str">
        <f t="shared" si="56"/>
        <v>Niángniángbà Zhèn</v>
      </c>
      <c r="D742" t="s">
        <v>2431</v>
      </c>
      <c r="E742" t="s">
        <v>213</v>
      </c>
      <c r="F742" t="str">
        <f t="shared" si="57"/>
        <v>娘娘坝镇, 秦州区, 天水市, 甘肃省</v>
      </c>
      <c r="G742">
        <v>24044</v>
      </c>
      <c r="H742" t="s">
        <v>169</v>
      </c>
      <c r="I742" t="s">
        <v>179</v>
      </c>
      <c r="J742">
        <f>VLOOKUP(F742,[1]!china_towns_second__2[[Column1]:[Y]],3,FALSE)</f>
        <v>34.242443845541402</v>
      </c>
      <c r="K742">
        <f>VLOOKUP(F742,[1]!china_towns_second__2[[Column1]:[Y]],2,FALSE)</f>
        <v>105.8597747</v>
      </c>
      <c r="L742" t="s">
        <v>4682</v>
      </c>
      <c r="M742" t="str">
        <f>VLOOKUP(I742,CHOOSE({1,2},Table11[Native],Table11[Name]),2,0)</f>
        <v>Qínzhōu Qū</v>
      </c>
      <c r="N742" t="str">
        <f>VLOOKUP(H742,CHOOSE({1,2},Table11[Native],Table11[Name]),2,0)</f>
        <v>Tiānshuĭ Shì</v>
      </c>
      <c r="O742" t="str">
        <f t="shared" si="58"/>
        <v>Niangniangba Zhen (Tiānshuĭ Shì)</v>
      </c>
      <c r="P742" t="str">
        <f t="shared" si="59"/>
        <v>Niangniangba Zhen (Tiānshuĭ Shì)</v>
      </c>
    </row>
    <row r="743" spans="1:16" hidden="1" x14ac:dyDescent="0.25">
      <c r="A743" t="s">
        <v>739</v>
      </c>
      <c r="B743" t="str">
        <f t="shared" si="55"/>
        <v>Ní'ào Xiāng</v>
      </c>
      <c r="C743" t="str">
        <f t="shared" si="56"/>
        <v>Ní'ào Xiāng</v>
      </c>
      <c r="D743" t="s">
        <v>740</v>
      </c>
      <c r="E743" t="s">
        <v>216</v>
      </c>
      <c r="F743" t="str">
        <f t="shared" si="57"/>
        <v>尼傲乡, 迭部县, 甘南藏族自治州, 甘肃省</v>
      </c>
      <c r="G743">
        <v>2197</v>
      </c>
      <c r="H743" t="s">
        <v>37</v>
      </c>
      <c r="I743" t="s">
        <v>38</v>
      </c>
      <c r="J743" t="e">
        <f>VLOOKUP(F743,[1]!china_towns_second__2[[Column1]:[Y]],3,FALSE)</f>
        <v>#N/A</v>
      </c>
      <c r="K743" t="e">
        <f>VLOOKUP(F743,[1]!china_towns_second__2[[Column1]:[Y]],2,FALSE)</f>
        <v>#N/A</v>
      </c>
      <c r="L743" t="s">
        <v>3886</v>
      </c>
      <c r="M743" t="str">
        <f>VLOOKUP(I743,CHOOSE({1,2},Table11[Native],Table11[Name]),2,0)</f>
        <v>Diébù Xiàn</v>
      </c>
      <c r="N743" t="str">
        <f>VLOOKUP(H743,CHOOSE({1,2},Table11[Native],Table11[Name]),2,0)</f>
        <v>Gānnán Zàngzú Zìzhìzhōu</v>
      </c>
      <c r="O743" t="str">
        <f t="shared" si="58"/>
        <v>Ni'ao Xiang (Gānnán Zàngzú Zìzhìzhōu)</v>
      </c>
      <c r="P743" t="str">
        <f t="shared" si="59"/>
        <v>Ni'ao Xiang (Gānnán Zàngzú Zìzhìzhōu)</v>
      </c>
    </row>
    <row r="744" spans="1:16" hidden="1" x14ac:dyDescent="0.25">
      <c r="A744" t="s">
        <v>741</v>
      </c>
      <c r="B744" t="str">
        <f t="shared" si="55"/>
        <v>Níbā Zhèn</v>
      </c>
      <c r="C744" t="str">
        <f t="shared" si="56"/>
        <v>Níbā Zhèn</v>
      </c>
      <c r="D744" t="s">
        <v>742</v>
      </c>
      <c r="E744" t="s">
        <v>213</v>
      </c>
      <c r="F744" t="str">
        <f t="shared" si="57"/>
        <v>尼巴镇, 卓尼县, 甘南藏族自治州, 甘肃省</v>
      </c>
      <c r="G744">
        <v>5251</v>
      </c>
      <c r="H744" t="s">
        <v>37</v>
      </c>
      <c r="I744" t="s">
        <v>51</v>
      </c>
      <c r="J744">
        <f>VLOOKUP(F744,[1]!china_towns_second__2[[Column1]:[Y]],3,FALSE)</f>
        <v>34.391570450632301</v>
      </c>
      <c r="K744">
        <f>VLOOKUP(F744,[1]!china_towns_second__2[[Column1]:[Y]],2,FALSE)</f>
        <v>102.99351470000001</v>
      </c>
      <c r="L744" t="s">
        <v>3887</v>
      </c>
      <c r="M744" t="str">
        <f>VLOOKUP(I744,CHOOSE({1,2},Table11[Native],Table11[Name]),2,0)</f>
        <v>Zhuóní Xiàn</v>
      </c>
      <c r="N744" t="str">
        <f>VLOOKUP(H744,CHOOSE({1,2},Table11[Native],Table11[Name]),2,0)</f>
        <v>Gānnán Zàngzú Zìzhìzhōu</v>
      </c>
      <c r="O744" t="str">
        <f t="shared" si="58"/>
        <v>Niba Zhen (Gānnán Zàngzú Zìzhìzhōu)</v>
      </c>
      <c r="P744" t="str">
        <f t="shared" si="59"/>
        <v>Niba Zhen (Gānnán Zàngzú Zìzhìzhōu)</v>
      </c>
    </row>
    <row r="745" spans="1:16" hidden="1" x14ac:dyDescent="0.25">
      <c r="A745" t="s">
        <v>2806</v>
      </c>
      <c r="B745" t="str">
        <f t="shared" si="55"/>
        <v>Níjiāyíng Zhèn</v>
      </c>
      <c r="C745" t="str">
        <f t="shared" si="56"/>
        <v>Níjiāyíng Zhèn</v>
      </c>
      <c r="D745" t="s">
        <v>2807</v>
      </c>
      <c r="E745" t="s">
        <v>213</v>
      </c>
      <c r="F745" t="str">
        <f t="shared" si="57"/>
        <v>倪家营镇, 临泽县, 张掖市, 甘肃省</v>
      </c>
      <c r="G745">
        <v>9128</v>
      </c>
      <c r="H745" t="s">
        <v>194</v>
      </c>
      <c r="I745" t="s">
        <v>200</v>
      </c>
      <c r="J745">
        <f>VLOOKUP(F745,[1]!china_towns_second__2[[Column1]:[Y]],3,FALSE)</f>
        <v>39.034047749696597</v>
      </c>
      <c r="K745">
        <f>VLOOKUP(F745,[1]!china_towns_second__2[[Column1]:[Y]],2,FALSE)</f>
        <v>100.1071364</v>
      </c>
      <c r="L745" t="s">
        <v>4864</v>
      </c>
      <c r="M745" t="str">
        <f>VLOOKUP(I745,CHOOSE({1,2},Table11[Native],Table11[Name]),2,0)</f>
        <v>Línzé Xiàn</v>
      </c>
      <c r="N745" t="str">
        <f>VLOOKUP(H745,CHOOSE({1,2},Table11[Native],Table11[Name]),2,0)</f>
        <v>Zhāngyè Shì</v>
      </c>
      <c r="O745" t="str">
        <f t="shared" si="58"/>
        <v>Nijiaying Zhen (Zhāngyè Shì)</v>
      </c>
      <c r="P745" t="str">
        <f t="shared" si="59"/>
        <v>Nijiaying Zhen (Zhāngyè Shì)</v>
      </c>
    </row>
    <row r="746" spans="1:16" hidden="1" x14ac:dyDescent="0.25">
      <c r="A746" t="s">
        <v>743</v>
      </c>
      <c r="B746" t="str">
        <f t="shared" si="55"/>
        <v>Nímă Zhèn</v>
      </c>
      <c r="C746" t="str">
        <f t="shared" si="56"/>
        <v>Nímă Zhèn</v>
      </c>
      <c r="D746" t="s">
        <v>744</v>
      </c>
      <c r="E746" t="s">
        <v>213</v>
      </c>
      <c r="F746" t="str">
        <f t="shared" si="57"/>
        <v>尼玛镇, 玛曲县, 甘南藏族自治州, 甘肃省</v>
      </c>
      <c r="G746">
        <v>17820</v>
      </c>
      <c r="H746" t="s">
        <v>37</v>
      </c>
      <c r="I746" t="s">
        <v>47</v>
      </c>
      <c r="J746">
        <f>VLOOKUP(F746,[1]!china_towns_second__2[[Column1]:[Y]],3,FALSE)</f>
        <v>33.968938186617002</v>
      </c>
      <c r="K746">
        <f>VLOOKUP(F746,[1]!china_towns_second__2[[Column1]:[Y]],2,FALSE)</f>
        <v>102.0553554</v>
      </c>
      <c r="L746" t="s">
        <v>3888</v>
      </c>
      <c r="M746" t="str">
        <f>VLOOKUP(I746,CHOOSE({1,2},Table11[Native],Table11[Name]),2,0)</f>
        <v>Măqŭ Xiàn</v>
      </c>
      <c r="N746" t="str">
        <f>VLOOKUP(H746,CHOOSE({1,2},Table11[Native],Table11[Name]),2,0)</f>
        <v>Gānnán Zàngzú Zìzhìzhōu</v>
      </c>
      <c r="O746" t="str">
        <f t="shared" si="58"/>
        <v>Nima Zhen (Gānnán Zàngzú Zìzhìzhōu)</v>
      </c>
      <c r="P746" t="str">
        <f t="shared" si="59"/>
        <v>Nima Zhen (Gānnán Zàngzú Zìzhìzhōu)</v>
      </c>
    </row>
    <row r="747" spans="1:16" hidden="1" x14ac:dyDescent="0.25">
      <c r="A747" t="s">
        <v>486</v>
      </c>
      <c r="B747" t="str">
        <f t="shared" si="55"/>
        <v>Níngyuăn Zhèn</v>
      </c>
      <c r="C747" t="str">
        <f t="shared" si="56"/>
        <v>Níngyuăn Zhèn</v>
      </c>
      <c r="D747" t="s">
        <v>487</v>
      </c>
      <c r="E747" t="s">
        <v>213</v>
      </c>
      <c r="F747" t="str">
        <f t="shared" si="57"/>
        <v>宁远镇, 安定区, 定西市, 甘肃省</v>
      </c>
      <c r="G747">
        <v>15801</v>
      </c>
      <c r="H747" t="s">
        <v>20</v>
      </c>
      <c r="I747" t="s">
        <v>22</v>
      </c>
      <c r="J747">
        <f>VLOOKUP(F747,[1]!china_towns_second__2[[Column1]:[Y]],3,FALSE)</f>
        <v>35.449815930343703</v>
      </c>
      <c r="K747">
        <f>VLOOKUP(F747,[1]!china_towns_second__2[[Column1]:[Y]],2,FALSE)</f>
        <v>104.8977189</v>
      </c>
      <c r="L747" t="s">
        <v>3774</v>
      </c>
      <c r="M747" t="str">
        <f>VLOOKUP(I747,CHOOSE({1,2},Table11[Native],Table11[Name]),2,0)</f>
        <v>Āndìng Qū</v>
      </c>
      <c r="N747" t="str">
        <f>VLOOKUP(H747,CHOOSE({1,2},Table11[Native],Table11[Name]),2,0)</f>
        <v>Dìngxī Shì</v>
      </c>
      <c r="O747" t="str">
        <f t="shared" si="58"/>
        <v>Ningyuan Zhen (Dìngxī Shì)</v>
      </c>
      <c r="P747" t="str">
        <f t="shared" si="59"/>
        <v>Ningyuan Zhen (Dìngxī Shì)</v>
      </c>
    </row>
    <row r="748" spans="1:16" hidden="1" x14ac:dyDescent="0.25">
      <c r="A748" t="s">
        <v>857</v>
      </c>
      <c r="B748" t="str">
        <f t="shared" si="55"/>
        <v>Níngyuănbăo Zhèn</v>
      </c>
      <c r="C748" t="str">
        <f t="shared" si="56"/>
        <v>Níngyuănbăo Zhèn</v>
      </c>
      <c r="D748" t="s">
        <v>858</v>
      </c>
      <c r="E748" t="s">
        <v>213</v>
      </c>
      <c r="F748" t="str">
        <f t="shared" si="57"/>
        <v>宁远堡镇, 金川区, 金昌市, 甘肃省</v>
      </c>
      <c r="G748">
        <v>34304</v>
      </c>
      <c r="H748" t="s">
        <v>57</v>
      </c>
      <c r="I748" t="s">
        <v>59</v>
      </c>
      <c r="J748">
        <f>VLOOKUP(F748,[1]!china_towns_second__2[[Column1]:[Y]],3,FALSE)</f>
        <v>38.559957971136001</v>
      </c>
      <c r="K748">
        <f>VLOOKUP(F748,[1]!china_towns_second__2[[Column1]:[Y]],2,FALSE)</f>
        <v>102.05014610000001</v>
      </c>
      <c r="L748" t="s">
        <v>3942</v>
      </c>
      <c r="M748" t="str">
        <f>VLOOKUP(I748,CHOOSE({1,2},Table11[Native],Table11[Name]),2,0)</f>
        <v>Jīnchuān Qū</v>
      </c>
      <c r="N748" t="str">
        <f>VLOOKUP(H748,CHOOSE({1,2},Table11[Native],Table11[Name]),2,0)</f>
        <v>Jīnchāng Shì</v>
      </c>
      <c r="O748" t="str">
        <f t="shared" si="58"/>
        <v>Ningyuanbao Zhen (Jīnchāng Shì)</v>
      </c>
      <c r="P748" t="str">
        <f t="shared" si="59"/>
        <v>Ningyuanbao Zhen (Jīnchāng Shì)</v>
      </c>
    </row>
    <row r="749" spans="1:16" hidden="1" x14ac:dyDescent="0.25">
      <c r="A749" t="s">
        <v>1711</v>
      </c>
      <c r="B749" t="str">
        <f t="shared" si="55"/>
        <v>Níyáng Zhèn</v>
      </c>
      <c r="C749" t="str">
        <f t="shared" si="56"/>
        <v>Níyáng Zhèn</v>
      </c>
      <c r="D749" t="s">
        <v>1712</v>
      </c>
      <c r="E749" t="s">
        <v>213</v>
      </c>
      <c r="F749" t="str">
        <f t="shared" si="57"/>
        <v>泥阳镇, 徽县, 陇南市, 甘肃省</v>
      </c>
      <c r="G749">
        <v>13284</v>
      </c>
      <c r="H749" t="s">
        <v>116</v>
      </c>
      <c r="I749" t="s">
        <v>120</v>
      </c>
      <c r="J749">
        <f>VLOOKUP(F749,[1]!china_towns_second__2[[Column1]:[Y]],3,FALSE)</f>
        <v>33.834192064186503</v>
      </c>
      <c r="K749">
        <f>VLOOKUP(F749,[1]!china_towns_second__2[[Column1]:[Y]],2,FALSE)</f>
        <v>105.82891960000001</v>
      </c>
      <c r="L749" t="s">
        <v>4346</v>
      </c>
      <c r="M749" t="str">
        <f>VLOOKUP(I749,CHOOSE({1,2},Table11[Native],Table11[Name]),2,0)</f>
        <v>Huī Xiàn</v>
      </c>
      <c r="N749" t="str">
        <f>VLOOKUP(H749,CHOOSE({1,2},Table11[Native],Table11[Name]),2,0)</f>
        <v>Lŏngnán Shì</v>
      </c>
      <c r="O749" t="str">
        <f t="shared" si="58"/>
        <v>Niyang Zhen (Lŏngnán Shì)</v>
      </c>
      <c r="P749" t="str">
        <f t="shared" si="59"/>
        <v>Niyang Zhen (Lŏngnán Shì)</v>
      </c>
    </row>
    <row r="750" spans="1:16" hidden="1" x14ac:dyDescent="0.25">
      <c r="A750" t="s">
        <v>971</v>
      </c>
      <c r="B750" t="str">
        <f t="shared" si="55"/>
        <v>Nónglín Chăngzhàn</v>
      </c>
      <c r="C750" t="str">
        <f t="shared" si="56"/>
        <v>Nónglín Chăngzhàn</v>
      </c>
      <c r="D750" t="s">
        <v>972</v>
      </c>
      <c r="E750" t="s">
        <v>326</v>
      </c>
      <c r="F750" t="str">
        <f t="shared" si="57"/>
        <v>农林场站, 金塔县, 酒泉市, 甘肃省</v>
      </c>
      <c r="G750">
        <v>141</v>
      </c>
      <c r="H750" t="s">
        <v>63</v>
      </c>
      <c r="I750" t="s">
        <v>70</v>
      </c>
      <c r="J750">
        <f>VLOOKUP(F750,[1]!china_towns_second__2[[Column1]:[Y]],3,FALSE)</f>
        <v>40.111891559388802</v>
      </c>
      <c r="K750">
        <f>VLOOKUP(F750,[1]!china_towns_second__2[[Column1]:[Y]],2,FALSE)</f>
        <v>98.382047639999996</v>
      </c>
      <c r="L750" t="s">
        <v>3993</v>
      </c>
      <c r="M750" t="str">
        <f>VLOOKUP(I750,CHOOSE({1,2},Table11[Native],Table11[Name]),2,0)</f>
        <v>Jīntă Xiàn</v>
      </c>
      <c r="N750" t="str">
        <f>VLOOKUP(H750,CHOOSE({1,2},Table11[Native],Table11[Name]),2,0)</f>
        <v>Jiŭquán Shì</v>
      </c>
      <c r="O750" t="str">
        <f t="shared" si="58"/>
        <v>Nonglin Changzhan (Jiŭquán Shì)</v>
      </c>
      <c r="P750" t="str">
        <f t="shared" si="59"/>
        <v>Nonglin Changzhan (Jiŭquán Shì)</v>
      </c>
    </row>
    <row r="751" spans="1:16" hidden="1" x14ac:dyDescent="0.25">
      <c r="A751" t="s">
        <v>747</v>
      </c>
      <c r="B751" t="str">
        <f t="shared" si="55"/>
        <v>Ōulā Zhèn</v>
      </c>
      <c r="C751" t="str">
        <f t="shared" si="56"/>
        <v>Ōulā Zhèn</v>
      </c>
      <c r="D751" t="s">
        <v>748</v>
      </c>
      <c r="E751" t="s">
        <v>213</v>
      </c>
      <c r="F751" t="str">
        <f t="shared" si="57"/>
        <v>欧拉镇, 玛曲县, 甘南藏族自治州, 甘肃省</v>
      </c>
      <c r="G751">
        <v>5142</v>
      </c>
      <c r="H751" t="s">
        <v>37</v>
      </c>
      <c r="I751" t="s">
        <v>47</v>
      </c>
      <c r="J751">
        <f>VLOOKUP(F751,[1]!china_towns_second__2[[Column1]:[Y]],3,FALSE)</f>
        <v>34.014028153602098</v>
      </c>
      <c r="K751">
        <f>VLOOKUP(F751,[1]!china_towns_second__2[[Column1]:[Y]],2,FALSE)</f>
        <v>101.6762181</v>
      </c>
      <c r="L751" t="s">
        <v>3890</v>
      </c>
      <c r="M751" t="str">
        <f>VLOOKUP(I751,CHOOSE({1,2},Table11[Native],Table11[Name]),2,0)</f>
        <v>Măqŭ Xiàn</v>
      </c>
      <c r="N751" t="str">
        <f>VLOOKUP(H751,CHOOSE({1,2},Table11[Native],Table11[Name]),2,0)</f>
        <v>Gānnán Zàngzú Zìzhìzhōu</v>
      </c>
      <c r="O751" t="str">
        <f t="shared" si="58"/>
        <v>Oula Zhen (Gānnán Zàngzú Zìzhìzhōu)</v>
      </c>
      <c r="P751" t="str">
        <f t="shared" si="59"/>
        <v>Oula Zhen (Gānnán Zàngzú Zìzhìzhōu)</v>
      </c>
    </row>
    <row r="752" spans="1:16" hidden="1" x14ac:dyDescent="0.25">
      <c r="A752" t="s">
        <v>745</v>
      </c>
      <c r="B752" t="str">
        <f t="shared" si="55"/>
        <v>Ōulāxiùmă Xiāng</v>
      </c>
      <c r="C752" t="str">
        <f t="shared" si="56"/>
        <v>Ōulāxiùmă Xiāng</v>
      </c>
      <c r="D752" t="s">
        <v>746</v>
      </c>
      <c r="E752" t="s">
        <v>216</v>
      </c>
      <c r="F752" t="str">
        <f t="shared" si="57"/>
        <v>欧拉秀玛乡, 玛曲县, 甘南藏族自治州, 甘肃省</v>
      </c>
      <c r="G752">
        <v>3183</v>
      </c>
      <c r="H752" t="s">
        <v>37</v>
      </c>
      <c r="I752" t="s">
        <v>47</v>
      </c>
      <c r="J752" t="e">
        <f>VLOOKUP(F752,[1]!china_towns_second__2[[Column1]:[Y]],3,FALSE)</f>
        <v>#N/A</v>
      </c>
      <c r="K752" t="e">
        <f>VLOOKUP(F752,[1]!china_towns_second__2[[Column1]:[Y]],2,FALSE)</f>
        <v>#N/A</v>
      </c>
      <c r="L752" t="s">
        <v>3889</v>
      </c>
      <c r="M752" t="str">
        <f>VLOOKUP(I752,CHOOSE({1,2},Table11[Native],Table11[Name]),2,0)</f>
        <v>Măqŭ Xiàn</v>
      </c>
      <c r="N752" t="str">
        <f>VLOOKUP(H752,CHOOSE({1,2},Table11[Native],Table11[Name]),2,0)</f>
        <v>Gānnán Zàngzú Zìzhìzhōu</v>
      </c>
      <c r="O752" t="str">
        <f t="shared" si="58"/>
        <v>Oulaxiuma Xiang (Gānnán Zàngzú Zìzhìzhōu)</v>
      </c>
      <c r="P752" t="str">
        <f t="shared" si="59"/>
        <v>Oulaxiuma Xiang (Gānnán Zàngzú Zìzhìzhōu)</v>
      </c>
    </row>
    <row r="753" spans="1:16" hidden="1" x14ac:dyDescent="0.25">
      <c r="A753" t="s">
        <v>1985</v>
      </c>
      <c r="B753" t="str">
        <f t="shared" si="55"/>
        <v>Pán'ān Zhèn (Tiānshuĭ Shì)</v>
      </c>
      <c r="C753" t="str">
        <f t="shared" si="56"/>
        <v>Pán'ān Zhèn (Tiānshuĭ Shì)</v>
      </c>
      <c r="D753" t="s">
        <v>2432</v>
      </c>
      <c r="E753" t="s">
        <v>213</v>
      </c>
      <c r="F753" t="str">
        <f t="shared" si="57"/>
        <v>磐安镇, 甘谷县, 天水市, 甘肃省</v>
      </c>
      <c r="G753">
        <v>70072</v>
      </c>
      <c r="H753" t="s">
        <v>169</v>
      </c>
      <c r="I753" t="s">
        <v>171</v>
      </c>
      <c r="J753">
        <f>VLOOKUP(F753,[1]!china_towns_second__2[[Column1]:[Y]],3,FALSE)</f>
        <v>34.707016824318302</v>
      </c>
      <c r="K753">
        <f>VLOOKUP(F753,[1]!china_towns_second__2[[Column1]:[Y]],2,FALSE)</f>
        <v>105.12905139999999</v>
      </c>
      <c r="L753" t="s">
        <v>5118</v>
      </c>
      <c r="M753" t="str">
        <f>VLOOKUP(I753,CHOOSE({1,2},Table11[Native],Table11[Name]),2,0)</f>
        <v>Gāngŭ Xiàn</v>
      </c>
      <c r="N753" t="str">
        <f>VLOOKUP(H753,CHOOSE({1,2},Table11[Native],Table11[Name]),2,0)</f>
        <v>Tiānshuĭ Shì</v>
      </c>
      <c r="O753" t="str">
        <f t="shared" si="58"/>
        <v>Pan'an Zhen (Tianshui Shi) (Tiānshuĭ Shì)</v>
      </c>
      <c r="P753" t="str">
        <f t="shared" si="59"/>
        <v>Pan'an Zhen (Tianshui Shi) (Tiānshuĭ Shì)</v>
      </c>
    </row>
    <row r="754" spans="1:16" hidden="1" x14ac:dyDescent="0.25">
      <c r="A754" t="s">
        <v>1985</v>
      </c>
      <c r="B754" t="str">
        <f t="shared" si="55"/>
        <v>Pán'ān Zhèn (Píngliáng Shì)</v>
      </c>
      <c r="C754" t="str">
        <f t="shared" si="56"/>
        <v>Pán'ān Zhèn (Píngliáng Shì)</v>
      </c>
      <c r="D754" t="s">
        <v>1986</v>
      </c>
      <c r="E754" t="s">
        <v>213</v>
      </c>
      <c r="F754" t="str">
        <f t="shared" si="57"/>
        <v>盘安镇, 庄浪县, 平凉市, 甘肃省</v>
      </c>
      <c r="G754">
        <v>21290</v>
      </c>
      <c r="H754" t="s">
        <v>136</v>
      </c>
      <c r="I754" t="s">
        <v>149</v>
      </c>
      <c r="J754">
        <f>VLOOKUP(F754,[1]!china_towns_second__2[[Column1]:[Y]],3,FALSE)</f>
        <v>35.1579348338621</v>
      </c>
      <c r="K754">
        <f>VLOOKUP(F754,[1]!china_towns_second__2[[Column1]:[Y]],2,FALSE)</f>
        <v>106.1261509</v>
      </c>
      <c r="L754" t="s">
        <v>5119</v>
      </c>
      <c r="M754" t="str">
        <f>VLOOKUP(I754,CHOOSE({1,2},Table11[Native],Table11[Name]),2,0)</f>
        <v>Zhuānglàng Xiàn</v>
      </c>
      <c r="N754" t="str">
        <f>VLOOKUP(H754,CHOOSE({1,2},Table11[Native],Table11[Name]),2,0)</f>
        <v>Píngliáng Shì</v>
      </c>
      <c r="O754" t="str">
        <f t="shared" si="58"/>
        <v>Pan'an Zhen (Pingliang Shi) (Píngliáng Shì)</v>
      </c>
      <c r="P754" t="str">
        <f t="shared" si="59"/>
        <v>Pan'an Zhen (Pingliang Shi) (Píngliáng Shì)</v>
      </c>
    </row>
    <row r="755" spans="1:16" hidden="1" x14ac:dyDescent="0.25">
      <c r="A755" t="s">
        <v>1713</v>
      </c>
      <c r="B755" t="str">
        <f t="shared" si="55"/>
        <v>Pángjiā Xiāng</v>
      </c>
      <c r="C755" t="str">
        <f t="shared" si="56"/>
        <v>Pángjiā Xiāng</v>
      </c>
      <c r="D755" t="s">
        <v>1714</v>
      </c>
      <c r="E755" t="s">
        <v>216</v>
      </c>
      <c r="F755" t="str">
        <f t="shared" si="57"/>
        <v>庞家乡, 宕昌县, 陇南市, 甘肃省</v>
      </c>
      <c r="G755">
        <v>7956</v>
      </c>
      <c r="H755" t="s">
        <v>116</v>
      </c>
      <c r="I755" t="s">
        <v>128</v>
      </c>
      <c r="J755" t="e">
        <f>VLOOKUP(F755,[1]!china_towns_second__2[[Column1]:[Y]],3,FALSE)</f>
        <v>#N/A</v>
      </c>
      <c r="K755" t="e">
        <f>VLOOKUP(F755,[1]!china_towns_second__2[[Column1]:[Y]],2,FALSE)</f>
        <v>#N/A</v>
      </c>
      <c r="L755" t="s">
        <v>4347</v>
      </c>
      <c r="M755" t="str">
        <f>VLOOKUP(I755,CHOOSE({1,2},Table11[Native],Table11[Name]),2,0)</f>
        <v>Tànchāng Xiàn</v>
      </c>
      <c r="N755" t="str">
        <f>VLOOKUP(H755,CHOOSE({1,2},Table11[Native],Table11[Name]),2,0)</f>
        <v>Lŏngnán Shì</v>
      </c>
      <c r="O755" t="str">
        <f t="shared" si="58"/>
        <v>Pangjia Xiang (Lŏngnán Shì)</v>
      </c>
      <c r="P755" t="str">
        <f t="shared" si="59"/>
        <v>Pangjia Xiang (Lŏngnán Shì)</v>
      </c>
    </row>
    <row r="756" spans="1:16" hidden="1" x14ac:dyDescent="0.25">
      <c r="A756" t="s">
        <v>2203</v>
      </c>
      <c r="B756" t="str">
        <f t="shared" si="55"/>
        <v>Pánkè Zhèn</v>
      </c>
      <c r="C756" t="str">
        <f t="shared" si="56"/>
        <v>Pánkè Zhèn</v>
      </c>
      <c r="D756" t="s">
        <v>2204</v>
      </c>
      <c r="E756" t="s">
        <v>213</v>
      </c>
      <c r="F756" t="str">
        <f t="shared" si="57"/>
        <v>盘克镇, 宁县, 庆阳市, 甘肃省</v>
      </c>
      <c r="G756">
        <v>28465</v>
      </c>
      <c r="H756" t="s">
        <v>151</v>
      </c>
      <c r="I756" t="s">
        <v>159</v>
      </c>
      <c r="J756">
        <f>VLOOKUP(F756,[1]!china_towns_second__2[[Column1]:[Y]],3,FALSE)</f>
        <v>35.764856321298602</v>
      </c>
      <c r="K756">
        <f>VLOOKUP(F756,[1]!china_towns_second__2[[Column1]:[Y]],2,FALSE)</f>
        <v>108.30796839999999</v>
      </c>
      <c r="L756" t="s">
        <v>4575</v>
      </c>
      <c r="M756" t="str">
        <f>VLOOKUP(I756,CHOOSE({1,2},Table11[Native],Table11[Name]),2,0)</f>
        <v>Níng Xiàn</v>
      </c>
      <c r="N756" t="str">
        <f>VLOOKUP(H756,CHOOSE({1,2},Table11[Native],Table11[Name]),2,0)</f>
        <v>Qìngyáng Shì</v>
      </c>
      <c r="O756" t="str">
        <f t="shared" si="58"/>
        <v>Panke Zhen (Qìngyáng Shì)</v>
      </c>
      <c r="P756" t="str">
        <f t="shared" si="59"/>
        <v>Panke Zhen (Qìngyáng Shì)</v>
      </c>
    </row>
    <row r="757" spans="1:16" hidden="1" x14ac:dyDescent="0.25">
      <c r="A757" t="s">
        <v>1715</v>
      </c>
      <c r="B757" t="str">
        <f t="shared" si="55"/>
        <v>Pāoshā Zhèn</v>
      </c>
      <c r="C757" t="str">
        <f t="shared" si="56"/>
        <v>Pāoshā Zhèn</v>
      </c>
      <c r="D757" t="s">
        <v>1716</v>
      </c>
      <c r="E757" t="s">
        <v>213</v>
      </c>
      <c r="F757" t="str">
        <f t="shared" si="57"/>
        <v>抛沙镇, 成县, 陇南市, 甘肃省</v>
      </c>
      <c r="G757">
        <v>21907</v>
      </c>
      <c r="H757" t="s">
        <v>116</v>
      </c>
      <c r="I757" t="s">
        <v>118</v>
      </c>
      <c r="J757">
        <f>VLOOKUP(F757,[1]!china_towns_second__2[[Column1]:[Y]],3,FALSE)</f>
        <v>33.715350692639603</v>
      </c>
      <c r="K757">
        <f>VLOOKUP(F757,[1]!china_towns_second__2[[Column1]:[Y]],2,FALSE)</f>
        <v>105.65958569999999</v>
      </c>
      <c r="L757" t="s">
        <v>4348</v>
      </c>
      <c r="M757" t="str">
        <f>VLOOKUP(I757,CHOOSE({1,2},Table11[Native],Table11[Name]),2,0)</f>
        <v>Chéng Xiàn</v>
      </c>
      <c r="N757" t="str">
        <f>VLOOKUP(H757,CHOOSE({1,2},Table11[Native],Table11[Name]),2,0)</f>
        <v>Lŏngnán Shì</v>
      </c>
      <c r="O757" t="str">
        <f t="shared" si="58"/>
        <v>Paosha Zhen (Lŏngnán Shì)</v>
      </c>
      <c r="P757" t="str">
        <f t="shared" si="59"/>
        <v>Paosha Zhen (Lŏngnán Shì)</v>
      </c>
    </row>
    <row r="758" spans="1:16" hidden="1" x14ac:dyDescent="0.25">
      <c r="A758" t="s">
        <v>2642</v>
      </c>
      <c r="B758" t="str">
        <f t="shared" si="55"/>
        <v>Péijiāyíng Zhèn</v>
      </c>
      <c r="C758" t="str">
        <f t="shared" si="56"/>
        <v>Péijiāyíng Zhèn</v>
      </c>
      <c r="D758" t="s">
        <v>2643</v>
      </c>
      <c r="E758" t="s">
        <v>213</v>
      </c>
      <c r="F758" t="str">
        <f t="shared" si="57"/>
        <v>裴家营镇, 古浪县, 武威市, 甘肃省</v>
      </c>
      <c r="G758">
        <v>19968</v>
      </c>
      <c r="H758" t="s">
        <v>185</v>
      </c>
      <c r="I758" t="s">
        <v>187</v>
      </c>
      <c r="J758">
        <f>VLOOKUP(F758,[1]!china_towns_second__2[[Column1]:[Y]],3,FALSE)</f>
        <v>37.433146318010699</v>
      </c>
      <c r="K758">
        <f>VLOOKUP(F758,[1]!china_towns_second__2[[Column1]:[Y]],2,FALSE)</f>
        <v>103.601991</v>
      </c>
      <c r="L758" t="s">
        <v>4784</v>
      </c>
      <c r="M758" t="str">
        <f>VLOOKUP(I758,CHOOSE({1,2},Table11[Native],Table11[Name]),2,0)</f>
        <v>Gŭlàng Xiàn</v>
      </c>
      <c r="N758" t="str">
        <f>VLOOKUP(H758,CHOOSE({1,2},Table11[Native],Table11[Name]),2,0)</f>
        <v>Wŭwēi Shì</v>
      </c>
      <c r="O758" t="str">
        <f t="shared" si="58"/>
        <v>Peijiaying Zhen (Wŭwēi Shì)</v>
      </c>
      <c r="P758" t="str">
        <f t="shared" si="59"/>
        <v>Peijiaying Zhen (Wŭwēi Shì)</v>
      </c>
    </row>
    <row r="759" spans="1:16" hidden="1" x14ac:dyDescent="0.25">
      <c r="A759" t="s">
        <v>1159</v>
      </c>
      <c r="B759" t="str">
        <f t="shared" si="55"/>
        <v>Péilí Jiēdào</v>
      </c>
      <c r="C759" t="str">
        <f t="shared" si="56"/>
        <v>Péilí Jiēdào</v>
      </c>
      <c r="D759" t="s">
        <v>1160</v>
      </c>
      <c r="E759" t="s">
        <v>231</v>
      </c>
      <c r="F759" t="str">
        <f t="shared" si="57"/>
        <v>培黎街道, 安宁区, 兰州市, 甘肃省</v>
      </c>
      <c r="G759">
        <v>62186</v>
      </c>
      <c r="H759" t="s">
        <v>78</v>
      </c>
      <c r="I759" t="s">
        <v>80</v>
      </c>
      <c r="J759">
        <f>VLOOKUP(F759,[1]!china_towns_second__2[[Column1]:[Y]],3,FALSE)</f>
        <v>36.098411810299702</v>
      </c>
      <c r="K759">
        <f>VLOOKUP(F759,[1]!china_towns_second__2[[Column1]:[Y]],2,FALSE)</f>
        <v>103.7372043</v>
      </c>
      <c r="L759" t="s">
        <v>4083</v>
      </c>
      <c r="M759" t="str">
        <f>VLOOKUP(I759,CHOOSE({1,2},Table11[Native],Table11[Name]),2,0)</f>
        <v>Ānníng Qū</v>
      </c>
      <c r="N759" t="str">
        <f>VLOOKUP(H759,CHOOSE({1,2},Table11[Native],Table11[Name]),2,0)</f>
        <v>Lánzhōu Shì</v>
      </c>
      <c r="O759" t="str">
        <f t="shared" si="58"/>
        <v>Peili Jiedao (Lánzhōu Shì)</v>
      </c>
      <c r="P759" t="str">
        <f t="shared" si="59"/>
        <v>Peili Jiedao (Lánzhōu Shì)</v>
      </c>
    </row>
    <row r="760" spans="1:16" hidden="1" x14ac:dyDescent="0.25">
      <c r="A760" t="s">
        <v>1161</v>
      </c>
      <c r="B760" t="str">
        <f t="shared" si="55"/>
        <v>Péngjiāpíng Zhèn</v>
      </c>
      <c r="C760" t="str">
        <f t="shared" si="56"/>
        <v>Péngjiāpíng Zhèn</v>
      </c>
      <c r="D760" t="s">
        <v>1162</v>
      </c>
      <c r="E760" t="s">
        <v>213</v>
      </c>
      <c r="F760" t="str">
        <f t="shared" si="57"/>
        <v>彭家坪镇, 七里河区, 兰州市, 甘肃省</v>
      </c>
      <c r="G760">
        <v>18227</v>
      </c>
      <c r="H760" t="s">
        <v>78</v>
      </c>
      <c r="I760" t="s">
        <v>89</v>
      </c>
      <c r="J760">
        <f>VLOOKUP(F760,[1]!china_towns_second__2[[Column1]:[Y]],3,FALSE)</f>
        <v>36.043108302920501</v>
      </c>
      <c r="K760">
        <f>VLOOKUP(F760,[1]!china_towns_second__2[[Column1]:[Y]],2,FALSE)</f>
        <v>103.70737560000001</v>
      </c>
      <c r="L760" t="s">
        <v>4084</v>
      </c>
      <c r="M760" t="str">
        <f>VLOOKUP(I760,CHOOSE({1,2},Table11[Native],Table11[Name]),2,0)</f>
        <v>Qīlĭhé Qū</v>
      </c>
      <c r="N760" t="str">
        <f>VLOOKUP(H760,CHOOSE({1,2},Table11[Native],Table11[Name]),2,0)</f>
        <v>Lánzhōu Shì</v>
      </c>
      <c r="O760" t="str">
        <f t="shared" si="58"/>
        <v>Pengjiaping Zhen (Lánzhōu Shì)</v>
      </c>
      <c r="P760" t="str">
        <f t="shared" si="59"/>
        <v>Pengjiaping Zhen (Lánzhōu Shì)</v>
      </c>
    </row>
    <row r="761" spans="1:16" hidden="1" x14ac:dyDescent="0.25">
      <c r="A761" t="s">
        <v>2205</v>
      </c>
      <c r="B761" t="str">
        <f t="shared" si="55"/>
        <v>Péngyuán Zhèn</v>
      </c>
      <c r="C761" t="str">
        <f t="shared" si="56"/>
        <v>Péngyuán Zhèn</v>
      </c>
      <c r="D761" t="s">
        <v>2206</v>
      </c>
      <c r="E761" t="s">
        <v>213</v>
      </c>
      <c r="F761" t="str">
        <f t="shared" si="57"/>
        <v>彭原镇, 西峰区, 庆阳市, 甘肃省</v>
      </c>
      <c r="G761">
        <v>33668</v>
      </c>
      <c r="H761" t="s">
        <v>151</v>
      </c>
      <c r="I761" t="s">
        <v>163</v>
      </c>
      <c r="J761">
        <f>VLOOKUP(F761,[1]!china_towns_second__2[[Column1]:[Y]],3,FALSE)</f>
        <v>35.801818738581801</v>
      </c>
      <c r="K761">
        <f>VLOOKUP(F761,[1]!china_towns_second__2[[Column1]:[Y]],2,FALSE)</f>
        <v>107.58739559999999</v>
      </c>
      <c r="L761" t="s">
        <v>4576</v>
      </c>
      <c r="M761" t="str">
        <f>VLOOKUP(I761,CHOOSE({1,2},Table11[Native],Table11[Name]),2,0)</f>
        <v>Xīfēng Qū</v>
      </c>
      <c r="N761" t="str">
        <f>VLOOKUP(H761,CHOOSE({1,2},Table11[Native],Table11[Name]),2,0)</f>
        <v>Qìngyáng Shì</v>
      </c>
      <c r="O761" t="str">
        <f t="shared" si="58"/>
        <v>Pengyuan Zhen (Qìngyáng Shì)</v>
      </c>
      <c r="P761" t="str">
        <f t="shared" si="59"/>
        <v>Pengyuan Zhen (Qìngyáng Shì)</v>
      </c>
    </row>
    <row r="762" spans="1:16" hidden="1" x14ac:dyDescent="0.25">
      <c r="A762" t="s">
        <v>2433</v>
      </c>
      <c r="B762" t="str">
        <f t="shared" si="55"/>
        <v>Píng'ān Xiāng</v>
      </c>
      <c r="C762" t="str">
        <f t="shared" si="56"/>
        <v>Píng'ān Xiāng</v>
      </c>
      <c r="D762" t="s">
        <v>2434</v>
      </c>
      <c r="E762" t="s">
        <v>216</v>
      </c>
      <c r="F762" t="str">
        <f t="shared" si="57"/>
        <v>平安乡, 张家川回族自治县, 天水市, 甘肃省</v>
      </c>
      <c r="G762">
        <v>7146</v>
      </c>
      <c r="H762" t="s">
        <v>169</v>
      </c>
      <c r="I762" t="s">
        <v>183</v>
      </c>
      <c r="J762" t="e">
        <f>VLOOKUP(F762,[1]!china_towns_second__2[[Column1]:[Y]],3,FALSE)</f>
        <v>#N/A</v>
      </c>
      <c r="K762" t="e">
        <f>VLOOKUP(F762,[1]!china_towns_second__2[[Column1]:[Y]],2,FALSE)</f>
        <v>#N/A</v>
      </c>
      <c r="L762" t="s">
        <v>4683</v>
      </c>
      <c r="M762" t="str">
        <f>VLOOKUP(I762,CHOOSE({1,2},Table11[Native],Table11[Name]),2,0)</f>
        <v>Zhāngjiāchuān Huízú Zìzhìxiàn</v>
      </c>
      <c r="N762" t="str">
        <f>VLOOKUP(H762,CHOOSE({1,2},Table11[Native],Table11[Name]),2,0)</f>
        <v>Tiānshuĭ Shì</v>
      </c>
      <c r="O762" t="str">
        <f t="shared" si="58"/>
        <v>Ping'an Xiang (Tiānshuĭ Shì)</v>
      </c>
      <c r="P762" t="str">
        <f t="shared" si="59"/>
        <v>Ping'an Xiang (Tiānshuĭ Shì)</v>
      </c>
    </row>
    <row r="763" spans="1:16" hidden="1" x14ac:dyDescent="0.25">
      <c r="A763" t="s">
        <v>1163</v>
      </c>
      <c r="B763" t="str">
        <f t="shared" si="55"/>
        <v>Píng'ān Zhèn</v>
      </c>
      <c r="C763" t="str">
        <f t="shared" si="56"/>
        <v>Píng'ān Zhèn</v>
      </c>
      <c r="D763" t="s">
        <v>1164</v>
      </c>
      <c r="E763" t="s">
        <v>213</v>
      </c>
      <c r="F763" t="str">
        <f t="shared" si="57"/>
        <v>平安镇, 红古区, 兰州市, 甘肃省</v>
      </c>
      <c r="G763">
        <v>13886</v>
      </c>
      <c r="H763" t="s">
        <v>78</v>
      </c>
      <c r="I763" t="s">
        <v>86</v>
      </c>
      <c r="J763">
        <f>VLOOKUP(F763,[1]!china_towns_second__2[[Column1]:[Y]],3,FALSE)</f>
        <v>36.191477182518703</v>
      </c>
      <c r="K763">
        <f>VLOOKUP(F763,[1]!china_towns_second__2[[Column1]:[Y]],2,FALSE)</f>
        <v>103.2923017</v>
      </c>
      <c r="L763" t="s">
        <v>4085</v>
      </c>
      <c r="M763" t="str">
        <f>VLOOKUP(I763,CHOOSE({1,2},Table11[Native],Table11[Name]),2,0)</f>
        <v>Hónggŭ Qū</v>
      </c>
      <c r="N763" t="str">
        <f>VLOOKUP(H763,CHOOSE({1,2},Table11[Native],Table11[Name]),2,0)</f>
        <v>Lánzhōu Shì</v>
      </c>
      <c r="O763" t="str">
        <f t="shared" si="58"/>
        <v>Ping'an Zhen (Lánzhōu Shì)</v>
      </c>
      <c r="P763" t="str">
        <f t="shared" si="59"/>
        <v>Ping'an Zhen (Lánzhōu Shì)</v>
      </c>
    </row>
    <row r="764" spans="1:16" hidden="1" x14ac:dyDescent="0.25">
      <c r="A764" t="s">
        <v>292</v>
      </c>
      <c r="B764" t="str">
        <f t="shared" si="55"/>
        <v>Píngbăo Zhèn</v>
      </c>
      <c r="C764" t="str">
        <f t="shared" si="56"/>
        <v>Píngbăo Zhèn</v>
      </c>
      <c r="D764" t="s">
        <v>293</v>
      </c>
      <c r="E764" t="s">
        <v>213</v>
      </c>
      <c r="F764" t="str">
        <f t="shared" si="57"/>
        <v>平堡镇, 靖远县, 白银市, 甘肃省</v>
      </c>
      <c r="G764">
        <v>16106</v>
      </c>
      <c r="H764" t="s">
        <v>6</v>
      </c>
      <c r="I764" t="s">
        <v>16</v>
      </c>
      <c r="J764">
        <f>VLOOKUP(F764,[1]!china_towns_second__2[[Column1]:[Y]],3,FALSE)</f>
        <v>36.4275376858172</v>
      </c>
      <c r="K764">
        <f>VLOOKUP(F764,[1]!china_towns_second__2[[Column1]:[Y]],2,FALSE)</f>
        <v>104.46908190000001</v>
      </c>
      <c r="L764" t="s">
        <v>3684</v>
      </c>
      <c r="M764" t="str">
        <f>VLOOKUP(I764,CHOOSE({1,2},Table11[Native],Table11[Name]),2,0)</f>
        <v>Jìngyuăn Xiàn</v>
      </c>
      <c r="N764" t="str">
        <f>VLOOKUP(H764,CHOOSE({1,2},Table11[Native],Table11[Name]),2,0)</f>
        <v>Báiyín Shì</v>
      </c>
      <c r="O764" t="str">
        <f t="shared" si="58"/>
        <v>Pingbao Zhen (Báiyín Shì)</v>
      </c>
      <c r="P764" t="str">
        <f t="shared" si="59"/>
        <v>Pingbao Zhen (Báiyín Shì)</v>
      </c>
    </row>
    <row r="765" spans="1:16" hidden="1" x14ac:dyDescent="0.25">
      <c r="A765" t="s">
        <v>1165</v>
      </c>
      <c r="B765" t="str">
        <f t="shared" si="55"/>
        <v>Píngchéng Xiāng</v>
      </c>
      <c r="C765" t="str">
        <f t="shared" si="56"/>
        <v>Píngchéng Xiāng</v>
      </c>
      <c r="D765" t="s">
        <v>1166</v>
      </c>
      <c r="E765" t="s">
        <v>216</v>
      </c>
      <c r="F765" t="str">
        <f t="shared" si="57"/>
        <v>坪城乡, 永登县, 兰州市, 甘肃省</v>
      </c>
      <c r="G765">
        <v>9613</v>
      </c>
      <c r="H765" t="s">
        <v>78</v>
      </c>
      <c r="I765" t="s">
        <v>93</v>
      </c>
      <c r="J765" t="e">
        <f>VLOOKUP(F765,[1]!china_towns_second__2[[Column1]:[Y]],3,FALSE)</f>
        <v>#N/A</v>
      </c>
      <c r="K765" t="e">
        <f>VLOOKUP(F765,[1]!china_towns_second__2[[Column1]:[Y]],2,FALSE)</f>
        <v>#N/A</v>
      </c>
      <c r="L765" t="s">
        <v>4086</v>
      </c>
      <c r="M765" t="str">
        <f>VLOOKUP(I765,CHOOSE({1,2},Table11[Native],Table11[Name]),2,0)</f>
        <v>Yŏngdēng Xiàn</v>
      </c>
      <c r="N765" t="str">
        <f>VLOOKUP(H765,CHOOSE({1,2},Table11[Native],Table11[Name]),2,0)</f>
        <v>Lánzhōu Shì</v>
      </c>
      <c r="O765" t="str">
        <f t="shared" si="58"/>
        <v>Pingcheng Xiang (Lánzhōu Shì)</v>
      </c>
      <c r="P765" t="str">
        <f t="shared" si="59"/>
        <v>Pingcheng Xiang (Lánzhōu Shì)</v>
      </c>
    </row>
    <row r="766" spans="1:16" hidden="1" x14ac:dyDescent="0.25">
      <c r="A766" t="s">
        <v>2808</v>
      </c>
      <c r="B766" t="str">
        <f t="shared" si="55"/>
        <v>Píngchuān Zhèn</v>
      </c>
      <c r="C766" t="str">
        <f t="shared" si="56"/>
        <v>Píngchuān Zhèn</v>
      </c>
      <c r="D766" t="s">
        <v>2809</v>
      </c>
      <c r="E766" t="s">
        <v>213</v>
      </c>
      <c r="F766" t="str">
        <f t="shared" si="57"/>
        <v>平川镇, 临泽县, 张掖市, 甘肃省</v>
      </c>
      <c r="G766">
        <v>17301</v>
      </c>
      <c r="H766" t="s">
        <v>194</v>
      </c>
      <c r="I766" t="s">
        <v>200</v>
      </c>
      <c r="J766">
        <f>VLOOKUP(F766,[1]!china_towns_second__2[[Column1]:[Y]],3,FALSE)</f>
        <v>39.504460555978198</v>
      </c>
      <c r="K766">
        <f>VLOOKUP(F766,[1]!china_towns_second__2[[Column1]:[Y]],2,FALSE)</f>
        <v>100.0745139</v>
      </c>
      <c r="L766" t="s">
        <v>4865</v>
      </c>
      <c r="M766" t="str">
        <f>VLOOKUP(I766,CHOOSE({1,2},Table11[Native],Table11[Name]),2,0)</f>
        <v>Línzé Xiàn</v>
      </c>
      <c r="N766" t="str">
        <f>VLOOKUP(H766,CHOOSE({1,2},Table11[Native],Table11[Name]),2,0)</f>
        <v>Zhāngyè Shì</v>
      </c>
      <c r="O766" t="str">
        <f t="shared" si="58"/>
        <v>Pingchuan Zhen (Zhāngyè Shì)</v>
      </c>
      <c r="P766" t="str">
        <f t="shared" si="59"/>
        <v>Pingchuan Zhen (Zhāngyè Shì)</v>
      </c>
    </row>
    <row r="767" spans="1:16" hidden="1" x14ac:dyDescent="0.25">
      <c r="A767" t="s">
        <v>749</v>
      </c>
      <c r="B767" t="str">
        <f t="shared" si="55"/>
        <v>Píngdìng Zhèn</v>
      </c>
      <c r="C767" t="str">
        <f t="shared" si="56"/>
        <v>Píngdìng Zhèn</v>
      </c>
      <c r="D767" t="s">
        <v>750</v>
      </c>
      <c r="E767" t="s">
        <v>213</v>
      </c>
      <c r="F767" t="str">
        <f t="shared" si="57"/>
        <v>坪定镇, 舟曲县, 甘南藏族自治州, 甘肃省</v>
      </c>
      <c r="G767">
        <v>5091</v>
      </c>
      <c r="H767" t="s">
        <v>37</v>
      </c>
      <c r="I767" t="s">
        <v>50</v>
      </c>
      <c r="J767">
        <f>VLOOKUP(F767,[1]!china_towns_second__2[[Column1]:[Y]],3,FALSE)</f>
        <v>33.851714473547403</v>
      </c>
      <c r="K767">
        <f>VLOOKUP(F767,[1]!china_towns_second__2[[Column1]:[Y]],2,FALSE)</f>
        <v>104.2899098</v>
      </c>
      <c r="L767" t="s">
        <v>3891</v>
      </c>
      <c r="M767" t="str">
        <f>VLOOKUP(I767,CHOOSE({1,2},Table11[Native],Table11[Name]),2,0)</f>
        <v>Zhōuqŭ Xiàn</v>
      </c>
      <c r="N767" t="str">
        <f>VLOOKUP(H767,CHOOSE({1,2},Table11[Native],Table11[Name]),2,0)</f>
        <v>Gānnán Zàngzú Zìzhìzhōu</v>
      </c>
      <c r="O767" t="str">
        <f t="shared" si="58"/>
        <v>Pingding Zhen (Gānnán Zàngzú Zìzhìzhōu)</v>
      </c>
      <c r="P767" t="str">
        <f t="shared" si="59"/>
        <v>Pingding Zhen (Gānnán Zàngzú Zìzhìzhōu)</v>
      </c>
    </row>
    <row r="768" spans="1:16" hidden="1" x14ac:dyDescent="0.25">
      <c r="A768" t="s">
        <v>1421</v>
      </c>
      <c r="B768" t="str">
        <f t="shared" si="55"/>
        <v>Pínggōu Xiāng</v>
      </c>
      <c r="C768" t="str">
        <f t="shared" si="56"/>
        <v>Pínggōu Xiāng</v>
      </c>
      <c r="D768" t="s">
        <v>1422</v>
      </c>
      <c r="E768" t="s">
        <v>216</v>
      </c>
      <c r="F768" t="str">
        <f t="shared" si="57"/>
        <v>坪沟乡, 永靖县, 临夏回族自治州, 甘肃省</v>
      </c>
      <c r="G768">
        <v>4181</v>
      </c>
      <c r="H768" t="s">
        <v>98</v>
      </c>
      <c r="I768" t="s">
        <v>114</v>
      </c>
      <c r="J768" t="e">
        <f>VLOOKUP(F768,[1]!china_towns_second__2[[Column1]:[Y]],3,FALSE)</f>
        <v>#N/A</v>
      </c>
      <c r="K768" t="e">
        <f>VLOOKUP(F768,[1]!china_towns_second__2[[Column1]:[Y]],2,FALSE)</f>
        <v>#N/A</v>
      </c>
      <c r="L768" t="s">
        <v>4211</v>
      </c>
      <c r="M768" t="str">
        <f>VLOOKUP(I768,CHOOSE({1,2},Table11[Native],Table11[Name]),2,0)</f>
        <v>Yŏngjìng Xiàn</v>
      </c>
      <c r="N768" t="str">
        <f>VLOOKUP(H768,CHOOSE({1,2},Table11[Native],Table11[Name]),2,0)</f>
        <v>Línxià Huízú Zìzhìzhōu</v>
      </c>
      <c r="O768" t="str">
        <f t="shared" si="58"/>
        <v>Pinggou Xiang (Línxià Huízú Zìzhìzhōu)</v>
      </c>
      <c r="P768" t="str">
        <f t="shared" si="59"/>
        <v>Pinggou Xiang (Línxià Huízú Zìzhìzhōu)</v>
      </c>
    </row>
    <row r="769" spans="1:16" hidden="1" x14ac:dyDescent="0.25">
      <c r="A769" t="s">
        <v>1717</v>
      </c>
      <c r="B769" t="str">
        <f t="shared" si="55"/>
        <v>Píngluò Zhèn</v>
      </c>
      <c r="C769" t="str">
        <f t="shared" si="56"/>
        <v>Píngluò Zhèn</v>
      </c>
      <c r="D769" t="s">
        <v>1718</v>
      </c>
      <c r="E769" t="s">
        <v>213</v>
      </c>
      <c r="F769" t="str">
        <f t="shared" si="57"/>
        <v>平洛镇, 康县, 陇南市, 甘肃省</v>
      </c>
      <c r="G769">
        <v>9658</v>
      </c>
      <c r="H769" t="s">
        <v>116</v>
      </c>
      <c r="I769" t="s">
        <v>122</v>
      </c>
      <c r="J769">
        <f>VLOOKUP(F769,[1]!china_towns_second__2[[Column1]:[Y]],3,FALSE)</f>
        <v>33.5573998249928</v>
      </c>
      <c r="K769">
        <f>VLOOKUP(F769,[1]!china_towns_second__2[[Column1]:[Y]],2,FALSE)</f>
        <v>105.3899382</v>
      </c>
      <c r="L769" t="s">
        <v>4349</v>
      </c>
      <c r="M769" t="str">
        <f>VLOOKUP(I769,CHOOSE({1,2},Table11[Native],Table11[Name]),2,0)</f>
        <v>Kāng Xiàn</v>
      </c>
      <c r="N769" t="str">
        <f>VLOOKUP(H769,CHOOSE({1,2},Table11[Native],Table11[Name]),2,0)</f>
        <v>Lŏngnán Shì</v>
      </c>
      <c r="O769" t="str">
        <f t="shared" si="58"/>
        <v>Pingluo Zhen (Lŏngnán Shì)</v>
      </c>
      <c r="P769" t="str">
        <f t="shared" si="59"/>
        <v>Pingluo Zhen (Lŏngnán Shì)</v>
      </c>
    </row>
    <row r="770" spans="1:16" hidden="1" x14ac:dyDescent="0.25">
      <c r="A770" t="s">
        <v>2435</v>
      </c>
      <c r="B770" t="str">
        <f t="shared" ref="B770:B833" si="60">IF(COUNTIF(A:A,A770)&gt;1,_xlfn.CONCAT(A770," (",N770,")"),A770)</f>
        <v>Píngnán Zhèn</v>
      </c>
      <c r="C770" t="str">
        <f t="shared" ref="C770:C833" si="61">IF(COUNTIF(B:B,B770)&gt;1,_xlfn.CONCAT(A770," (",M770,")"),B770)</f>
        <v>Píngnán Zhèn</v>
      </c>
      <c r="D770" t="s">
        <v>2436</v>
      </c>
      <c r="E770" t="s">
        <v>213</v>
      </c>
      <c r="F770" t="str">
        <f t="shared" ref="F770:F833" si="62">_xlfn.CONCAT(D770,", ",I770,", ",H770,", ","甘肃省")</f>
        <v>平南镇, 秦州区, 天水市, 甘肃省</v>
      </c>
      <c r="G770">
        <v>36181</v>
      </c>
      <c r="H770" t="s">
        <v>169</v>
      </c>
      <c r="I770" t="s">
        <v>179</v>
      </c>
      <c r="J770">
        <f>VLOOKUP(F770,[1]!china_towns_second__2[[Column1]:[Y]],3,FALSE)</f>
        <v>34.328883824397401</v>
      </c>
      <c r="K770">
        <f>VLOOKUP(F770,[1]!china_towns_second__2[[Column1]:[Y]],2,FALSE)</f>
        <v>105.6880168</v>
      </c>
      <c r="L770" t="s">
        <v>4684</v>
      </c>
      <c r="M770" t="str">
        <f>VLOOKUP(I770,CHOOSE({1,2},Table11[Native],Table11[Name]),2,0)</f>
        <v>Qínzhōu Qū</v>
      </c>
      <c r="N770" t="str">
        <f>VLOOKUP(H770,CHOOSE({1,2},Table11[Native],Table11[Name]),2,0)</f>
        <v>Tiānshuĭ Shì</v>
      </c>
      <c r="O770" t="str">
        <f t="shared" ref="O770:O833" si="63">_xlfn.CONCAT(L770," (",N770,")")</f>
        <v>Pingnan Zhen (Tiānshuĭ Shì)</v>
      </c>
      <c r="P770" t="str">
        <f t="shared" ref="P770:P833" si="64">IF(COUNTIF(O:O,O770)&gt;1,_xlfn.CONCAT(L770," (",M770,")"),O770)</f>
        <v>Pingnan Zhen (Tiānshuĭ Shì)</v>
      </c>
    </row>
    <row r="771" spans="1:16" hidden="1" x14ac:dyDescent="0.25">
      <c r="A771" t="s">
        <v>2207</v>
      </c>
      <c r="B771" t="str">
        <f t="shared" si="60"/>
        <v>Píngquán Zhèn</v>
      </c>
      <c r="C771" t="str">
        <f t="shared" si="61"/>
        <v>Píngquán Zhèn</v>
      </c>
      <c r="D771" t="s">
        <v>2208</v>
      </c>
      <c r="E771" t="s">
        <v>213</v>
      </c>
      <c r="F771" t="str">
        <f t="shared" si="62"/>
        <v>平泉镇, 镇原县, 庆阳市, 甘肃省</v>
      </c>
      <c r="G771">
        <v>34870</v>
      </c>
      <c r="H771" t="s">
        <v>151</v>
      </c>
      <c r="I771" t="s">
        <v>167</v>
      </c>
      <c r="J771">
        <f>VLOOKUP(F771,[1]!china_towns_second__2[[Column1]:[Y]],3,FALSE)</f>
        <v>35.613669748596699</v>
      </c>
      <c r="K771">
        <f>VLOOKUP(F771,[1]!china_towns_second__2[[Column1]:[Y]],2,FALSE)</f>
        <v>107.0780001</v>
      </c>
      <c r="L771" t="s">
        <v>4577</v>
      </c>
      <c r="M771" t="str">
        <f>VLOOKUP(I771,CHOOSE({1,2},Table11[Native],Table11[Name]),2,0)</f>
        <v>Zhènyuán Xiàn</v>
      </c>
      <c r="N771" t="str">
        <f>VLOOKUP(H771,CHOOSE({1,2},Table11[Native],Table11[Name]),2,0)</f>
        <v>Qìngyáng Shì</v>
      </c>
      <c r="O771" t="str">
        <f t="shared" si="63"/>
        <v>Pingquan Zhen (Qìngyáng Shì)</v>
      </c>
      <c r="P771" t="str">
        <f t="shared" si="64"/>
        <v>Pingquan Zhen (Qìngyáng Shì)</v>
      </c>
    </row>
    <row r="772" spans="1:16" hidden="1" x14ac:dyDescent="0.25">
      <c r="A772" t="s">
        <v>2810</v>
      </c>
      <c r="B772" t="str">
        <f t="shared" si="60"/>
        <v>Píngshānhú Mĕnggŭzú Xiāng</v>
      </c>
      <c r="C772" t="str">
        <f t="shared" si="61"/>
        <v>Píngshānhú Mĕnggŭzú Xiāng</v>
      </c>
      <c r="D772" t="s">
        <v>2811</v>
      </c>
      <c r="E772" t="s">
        <v>216</v>
      </c>
      <c r="F772" t="str">
        <f t="shared" si="62"/>
        <v>平山湖蒙古族乡, 甘州区, 张掖市, 甘肃省</v>
      </c>
      <c r="G772">
        <v>604</v>
      </c>
      <c r="H772" t="s">
        <v>194</v>
      </c>
      <c r="I772" t="s">
        <v>196</v>
      </c>
      <c r="J772" t="e">
        <f>VLOOKUP(F772,[1]!china_towns_second__2[[Column1]:[Y]],3,FALSE)</f>
        <v>#N/A</v>
      </c>
      <c r="K772" t="e">
        <f>VLOOKUP(F772,[1]!china_towns_second__2[[Column1]:[Y]],2,FALSE)</f>
        <v>#N/A</v>
      </c>
      <c r="L772" t="s">
        <v>4866</v>
      </c>
      <c r="M772" t="str">
        <f>VLOOKUP(I772,CHOOSE({1,2},Table11[Native],Table11[Name]),2,0)</f>
        <v>Gānzhōu Qū</v>
      </c>
      <c r="N772" t="str">
        <f>VLOOKUP(H772,CHOOSE({1,2},Table11[Native],Table11[Name]),2,0)</f>
        <v>Zhāngyè Shì</v>
      </c>
      <c r="O772" t="str">
        <f t="shared" si="63"/>
        <v>Pingshanhu Mengguzu Xiang (Zhāngyè Shì)</v>
      </c>
      <c r="P772" t="str">
        <f t="shared" si="64"/>
        <v>Pingshanhu Mengguzu Xiang (Zhāngyè Shì)</v>
      </c>
    </row>
    <row r="773" spans="1:16" hidden="1" x14ac:dyDescent="0.25">
      <c r="A773" t="s">
        <v>294</v>
      </c>
      <c r="B773" t="str">
        <f t="shared" si="60"/>
        <v>Píngtóuchuān Zhèn</v>
      </c>
      <c r="C773" t="str">
        <f t="shared" si="61"/>
        <v>Píngtóuchuān Zhèn</v>
      </c>
      <c r="D773" t="s">
        <v>295</v>
      </c>
      <c r="E773" t="s">
        <v>213</v>
      </c>
      <c r="F773" t="str">
        <f t="shared" si="62"/>
        <v>平头川镇, 会宁县, 白银市, 甘肃省</v>
      </c>
      <c r="G773">
        <v>10978</v>
      </c>
      <c r="H773" t="s">
        <v>6</v>
      </c>
      <c r="I773" t="s">
        <v>12</v>
      </c>
      <c r="J773">
        <f>VLOOKUP(F773,[1]!china_towns_second__2[[Column1]:[Y]],3,FALSE)</f>
        <v>35.864466186376703</v>
      </c>
      <c r="K773">
        <f>VLOOKUP(F773,[1]!china_towns_second__2[[Column1]:[Y]],2,FALSE)</f>
        <v>105.31392270000001</v>
      </c>
      <c r="L773" t="s">
        <v>3685</v>
      </c>
      <c r="M773" t="str">
        <f>VLOOKUP(I773,CHOOSE({1,2},Table11[Native],Table11[Name]),2,0)</f>
        <v>Huìníng Xiàn</v>
      </c>
      <c r="N773" t="str">
        <f>VLOOKUP(H773,CHOOSE({1,2},Table11[Native],Table11[Name]),2,0)</f>
        <v>Báiyín Shì</v>
      </c>
      <c r="O773" t="str">
        <f t="shared" si="63"/>
        <v>Pingtouchuan Zhen (Báiyín Shì)</v>
      </c>
      <c r="P773" t="str">
        <f t="shared" si="64"/>
        <v>Pingtouchuan Zhen (Báiyín Shì)</v>
      </c>
    </row>
    <row r="774" spans="1:16" hidden="1" x14ac:dyDescent="0.25">
      <c r="A774" t="s">
        <v>488</v>
      </c>
      <c r="B774" t="str">
        <f t="shared" si="60"/>
        <v>Píngxiāng Zhèn</v>
      </c>
      <c r="C774" t="str">
        <f t="shared" si="61"/>
        <v>Píngxiāng Zhèn</v>
      </c>
      <c r="D774" t="s">
        <v>489</v>
      </c>
      <c r="E774" t="s">
        <v>213</v>
      </c>
      <c r="F774" t="str">
        <f t="shared" si="62"/>
        <v>平襄镇, 通渭县, 定西市, 甘肃省</v>
      </c>
      <c r="G774">
        <v>54694</v>
      </c>
      <c r="H774" t="s">
        <v>20</v>
      </c>
      <c r="I774" t="s">
        <v>30</v>
      </c>
      <c r="J774">
        <f>VLOOKUP(F774,[1]!china_towns_second__2[[Column1]:[Y]],3,FALSE)</f>
        <v>35.194231932618003</v>
      </c>
      <c r="K774">
        <f>VLOOKUP(F774,[1]!china_towns_second__2[[Column1]:[Y]],2,FALSE)</f>
        <v>105.22264</v>
      </c>
      <c r="L774" t="s">
        <v>3775</v>
      </c>
      <c r="M774" t="str">
        <f>VLOOKUP(I774,CHOOSE({1,2},Table11[Native],Table11[Name]),2,0)</f>
        <v>Tōngwèi Xiàn</v>
      </c>
      <c r="N774" t="str">
        <f>VLOOKUP(H774,CHOOSE({1,2},Table11[Native],Table11[Name]),2,0)</f>
        <v>Dìngxī Shì</v>
      </c>
      <c r="O774" t="str">
        <f t="shared" si="63"/>
        <v>Pingxiang Zhen (Dìngxī Shì)</v>
      </c>
      <c r="P774" t="str">
        <f t="shared" si="64"/>
        <v>Pingxiang Zhen (Dìngxī Shì)</v>
      </c>
    </row>
    <row r="775" spans="1:16" hidden="1" x14ac:dyDescent="0.25">
      <c r="A775" t="s">
        <v>1719</v>
      </c>
      <c r="B775" t="str">
        <f t="shared" si="60"/>
        <v>Píngyā Zàngzú Xiāng</v>
      </c>
      <c r="C775" t="str">
        <f t="shared" si="61"/>
        <v>Píngyā Zàngzú Xiāng</v>
      </c>
      <c r="D775" t="s">
        <v>1720</v>
      </c>
      <c r="E775" t="s">
        <v>216</v>
      </c>
      <c r="F775" t="str">
        <f t="shared" si="62"/>
        <v>坪垭藏族乡, 武都区, 陇南市, 甘肃省</v>
      </c>
      <c r="G775">
        <v>4808</v>
      </c>
      <c r="H775" t="s">
        <v>116</v>
      </c>
      <c r="I775" t="s">
        <v>132</v>
      </c>
      <c r="J775" t="e">
        <f>VLOOKUP(F775,[1]!china_towns_second__2[[Column1]:[Y]],3,FALSE)</f>
        <v>#N/A</v>
      </c>
      <c r="K775" t="e">
        <f>VLOOKUP(F775,[1]!china_towns_second__2[[Column1]:[Y]],2,FALSE)</f>
        <v>#N/A</v>
      </c>
      <c r="L775" t="s">
        <v>4350</v>
      </c>
      <c r="M775" t="str">
        <f>VLOOKUP(I775,CHOOSE({1,2},Table11[Native],Table11[Name]),2,0)</f>
        <v>Wŭdū Qū</v>
      </c>
      <c r="N775" t="str">
        <f>VLOOKUP(H775,CHOOSE({1,2},Table11[Native],Table11[Name]),2,0)</f>
        <v>Lŏngnán Shì</v>
      </c>
      <c r="O775" t="str">
        <f t="shared" si="63"/>
        <v>Pingya Zangzu Xiang (Lŏngnán Shì)</v>
      </c>
      <c r="P775" t="str">
        <f t="shared" si="64"/>
        <v>Pingya Zangzu Xiang (Lŏngnán Shì)</v>
      </c>
    </row>
    <row r="776" spans="1:16" hidden="1" x14ac:dyDescent="0.25">
      <c r="A776" t="s">
        <v>1423</v>
      </c>
      <c r="B776" t="str">
        <f t="shared" si="60"/>
        <v>Píngzhuāng Xiāng</v>
      </c>
      <c r="C776" t="str">
        <f t="shared" si="61"/>
        <v>Píngzhuāng Xiāng</v>
      </c>
      <c r="D776" t="s">
        <v>1424</v>
      </c>
      <c r="E776" t="s">
        <v>216</v>
      </c>
      <c r="F776" t="str">
        <f t="shared" si="62"/>
        <v>坪庄乡, 东乡族自治县, 临夏回族自治州, 甘肃省</v>
      </c>
      <c r="G776">
        <v>12930</v>
      </c>
      <c r="H776" t="s">
        <v>98</v>
      </c>
      <c r="I776" t="s">
        <v>100</v>
      </c>
      <c r="J776" t="e">
        <f>VLOOKUP(F776,[1]!china_towns_second__2[[Column1]:[Y]],3,FALSE)</f>
        <v>#N/A</v>
      </c>
      <c r="K776" t="e">
        <f>VLOOKUP(F776,[1]!china_towns_second__2[[Column1]:[Y]],2,FALSE)</f>
        <v>#N/A</v>
      </c>
      <c r="L776" t="s">
        <v>4212</v>
      </c>
      <c r="M776" t="str">
        <f>VLOOKUP(I776,CHOOSE({1,2},Table11[Native],Table11[Name]),2,0)</f>
        <v>Dōngxiāngzú Zìzhìxiàn</v>
      </c>
      <c r="N776" t="str">
        <f>VLOOKUP(H776,CHOOSE({1,2},Table11[Native],Table11[Name]),2,0)</f>
        <v>Línxià Huízú Zìzhìzhōu</v>
      </c>
      <c r="O776" t="str">
        <f t="shared" si="63"/>
        <v>Pingzhuang Xiang (Línxià Huízú Zìzhìzhōu)</v>
      </c>
      <c r="P776" t="str">
        <f t="shared" si="64"/>
        <v>Pingzhuang Xiang (Línxià Huízú Zìzhìzhōu)</v>
      </c>
    </row>
    <row r="777" spans="1:16" hidden="1" x14ac:dyDescent="0.25">
      <c r="A777" t="s">
        <v>2209</v>
      </c>
      <c r="B777" t="str">
        <f t="shared" si="60"/>
        <v>Píngzi Zhèn</v>
      </c>
      <c r="C777" t="str">
        <f t="shared" si="61"/>
        <v>Píngzi Zhèn</v>
      </c>
      <c r="D777" t="s">
        <v>2210</v>
      </c>
      <c r="E777" t="s">
        <v>213</v>
      </c>
      <c r="F777" t="str">
        <f t="shared" si="62"/>
        <v>平子镇, 宁县, 庆阳市, 甘肃省</v>
      </c>
      <c r="G777">
        <v>27917</v>
      </c>
      <c r="H777" t="s">
        <v>151</v>
      </c>
      <c r="I777" t="s">
        <v>159</v>
      </c>
      <c r="J777">
        <f>VLOOKUP(F777,[1]!china_towns_second__2[[Column1]:[Y]],3,FALSE)</f>
        <v>35.4475747183034</v>
      </c>
      <c r="K777">
        <f>VLOOKUP(F777,[1]!china_towns_second__2[[Column1]:[Y]],2,FALSE)</f>
        <v>108.1469051</v>
      </c>
      <c r="L777" t="s">
        <v>4578</v>
      </c>
      <c r="M777" t="str">
        <f>VLOOKUP(I777,CHOOSE({1,2},Table11[Native],Table11[Name]),2,0)</f>
        <v>Níng Xiàn</v>
      </c>
      <c r="N777" t="str">
        <f>VLOOKUP(H777,CHOOSE({1,2},Table11[Native],Table11[Name]),2,0)</f>
        <v>Qìngyáng Shì</v>
      </c>
      <c r="O777" t="str">
        <f t="shared" si="63"/>
        <v>Pingzi Zhen (Qìngyáng Shì)</v>
      </c>
      <c r="P777" t="str">
        <f t="shared" si="64"/>
        <v>Pingzi Zhen (Qìngyáng Shì)</v>
      </c>
    </row>
    <row r="778" spans="1:16" hidden="1" x14ac:dyDescent="0.25">
      <c r="A778" t="s">
        <v>1721</v>
      </c>
      <c r="B778" t="str">
        <f t="shared" si="60"/>
        <v>Pípá Zhèn</v>
      </c>
      <c r="C778" t="str">
        <f t="shared" si="61"/>
        <v>Pípá Zhèn</v>
      </c>
      <c r="D778" t="s">
        <v>1722</v>
      </c>
      <c r="E778" t="s">
        <v>213</v>
      </c>
      <c r="F778" t="str">
        <f t="shared" si="62"/>
        <v>琵琶镇, 武都区, 陇南市, 甘肃省</v>
      </c>
      <c r="G778">
        <v>14053</v>
      </c>
      <c r="H778" t="s">
        <v>116</v>
      </c>
      <c r="I778" t="s">
        <v>132</v>
      </c>
      <c r="J778">
        <f>VLOOKUP(F778,[1]!china_towns_second__2[[Column1]:[Y]],3,FALSE)</f>
        <v>33.183974000829799</v>
      </c>
      <c r="K778">
        <f>VLOOKUP(F778,[1]!china_towns_second__2[[Column1]:[Y]],2,FALSE)</f>
        <v>105.3074465</v>
      </c>
      <c r="L778" t="s">
        <v>4351</v>
      </c>
      <c r="M778" t="str">
        <f>VLOOKUP(I778,CHOOSE({1,2},Table11[Native],Table11[Name]),2,0)</f>
        <v>Wŭdū Qū</v>
      </c>
      <c r="N778" t="str">
        <f>VLOOKUP(H778,CHOOSE({1,2},Table11[Native],Table11[Name]),2,0)</f>
        <v>Lŏngnán Shì</v>
      </c>
      <c r="O778" t="str">
        <f t="shared" si="63"/>
        <v>Pipa Zhen (Lŏngnán Shì)</v>
      </c>
      <c r="P778" t="str">
        <f t="shared" si="64"/>
        <v>Pipa Zhen (Lŏngnán Shì)</v>
      </c>
    </row>
    <row r="779" spans="1:16" hidden="1" x14ac:dyDescent="0.25">
      <c r="A779" t="s">
        <v>1425</v>
      </c>
      <c r="B779" t="str">
        <f t="shared" si="60"/>
        <v>Pōtóu Xiāng</v>
      </c>
      <c r="C779" t="str">
        <f t="shared" si="61"/>
        <v>Pōtóu Xiāng</v>
      </c>
      <c r="D779" t="s">
        <v>1426</v>
      </c>
      <c r="E779" t="s">
        <v>216</v>
      </c>
      <c r="F779" t="str">
        <f t="shared" si="62"/>
        <v>坡头乡, 临夏县, 临夏回族自治州, 甘肃省</v>
      </c>
      <c r="G779">
        <v>6134</v>
      </c>
      <c r="H779" t="s">
        <v>98</v>
      </c>
      <c r="I779" t="s">
        <v>112</v>
      </c>
      <c r="J779" t="e">
        <f>VLOOKUP(F779,[1]!china_towns_second__2[[Column1]:[Y]],3,FALSE)</f>
        <v>#N/A</v>
      </c>
      <c r="K779" t="e">
        <f>VLOOKUP(F779,[1]!china_towns_second__2[[Column1]:[Y]],2,FALSE)</f>
        <v>#N/A</v>
      </c>
      <c r="L779" t="s">
        <v>4213</v>
      </c>
      <c r="M779" t="str">
        <f>VLOOKUP(I779,CHOOSE({1,2},Table11[Native],Table11[Name]),2,0)</f>
        <v>Línxià Xiàn</v>
      </c>
      <c r="N779" t="str">
        <f>VLOOKUP(H779,CHOOSE({1,2},Table11[Native],Table11[Name]),2,0)</f>
        <v>Línxià Huízú Zìzhìzhōu</v>
      </c>
      <c r="O779" t="str">
        <f t="shared" si="63"/>
        <v>Potou Xiang (Línxià Huízú Zìzhìzhōu)</v>
      </c>
      <c r="P779" t="str">
        <f t="shared" si="64"/>
        <v>Potou Xiang (Línxià Huízú Zìzhìzhōu)</v>
      </c>
    </row>
    <row r="780" spans="1:16" hidden="1" x14ac:dyDescent="0.25">
      <c r="A780" t="s">
        <v>1723</v>
      </c>
      <c r="B780" t="str">
        <f t="shared" si="60"/>
        <v>Púchí Xiāng</v>
      </c>
      <c r="C780" t="str">
        <f t="shared" si="61"/>
        <v>Púchí Xiāng</v>
      </c>
      <c r="D780" t="s">
        <v>1724</v>
      </c>
      <c r="E780" t="s">
        <v>216</v>
      </c>
      <c r="F780" t="str">
        <f t="shared" si="62"/>
        <v>蒲池乡, 武都区, 陇南市, 甘肃省</v>
      </c>
      <c r="G780">
        <v>16272</v>
      </c>
      <c r="H780" t="s">
        <v>116</v>
      </c>
      <c r="I780" t="s">
        <v>132</v>
      </c>
      <c r="J780" t="e">
        <f>VLOOKUP(F780,[1]!china_towns_second__2[[Column1]:[Y]],3,FALSE)</f>
        <v>#N/A</v>
      </c>
      <c r="K780" t="e">
        <f>VLOOKUP(F780,[1]!china_towns_second__2[[Column1]:[Y]],2,FALSE)</f>
        <v>#N/A</v>
      </c>
      <c r="L780" t="s">
        <v>4352</v>
      </c>
      <c r="M780" t="str">
        <f>VLOOKUP(I780,CHOOSE({1,2},Table11[Native],Table11[Name]),2,0)</f>
        <v>Wŭdū Qū</v>
      </c>
      <c r="N780" t="str">
        <f>VLOOKUP(H780,CHOOSE({1,2},Table11[Native],Table11[Name]),2,0)</f>
        <v>Lŏngnán Shì</v>
      </c>
      <c r="O780" t="str">
        <f t="shared" si="63"/>
        <v>Puchi Xiang (Lŏngnán Shì)</v>
      </c>
      <c r="P780" t="str">
        <f t="shared" si="64"/>
        <v>Puchi Xiang (Lŏngnán Shì)</v>
      </c>
    </row>
    <row r="781" spans="1:16" hidden="1" x14ac:dyDescent="0.25">
      <c r="A781" t="s">
        <v>1427</v>
      </c>
      <c r="B781" t="str">
        <f t="shared" si="60"/>
        <v>Pūchuān Xiāng</v>
      </c>
      <c r="C781" t="str">
        <f t="shared" si="61"/>
        <v>Pūchuān Xiāng</v>
      </c>
      <c r="D781" t="s">
        <v>1428</v>
      </c>
      <c r="E781" t="s">
        <v>216</v>
      </c>
      <c r="F781" t="str">
        <f t="shared" si="62"/>
        <v>铺川乡, 积石山保安族东乡族撒拉族自治县, 临夏回族自治州, 甘肃省</v>
      </c>
      <c r="G781">
        <v>10601</v>
      </c>
      <c r="H781" t="s">
        <v>98</v>
      </c>
      <c r="I781" t="s">
        <v>106</v>
      </c>
      <c r="J781" t="e">
        <f>VLOOKUP(F781,[1]!china_towns_second__2[[Column1]:[Y]],3,FALSE)</f>
        <v>#N/A</v>
      </c>
      <c r="K781" t="e">
        <f>VLOOKUP(F781,[1]!china_towns_second__2[[Column1]:[Y]],2,FALSE)</f>
        <v>#N/A</v>
      </c>
      <c r="L781" t="s">
        <v>4214</v>
      </c>
      <c r="M781" t="str">
        <f>VLOOKUP(I781,CHOOSE({1,2},Table11[Native],Table11[Name]),2,0)</f>
        <v>Jīshíshān Băo'ānzú Dōngxiāngzú Sālāzú Zìzhìxiàn</v>
      </c>
      <c r="N781" t="str">
        <f>VLOOKUP(H781,CHOOSE({1,2},Table11[Native],Table11[Name]),2,0)</f>
        <v>Línxià Huízú Zìzhìzhōu</v>
      </c>
      <c r="O781" t="str">
        <f t="shared" si="63"/>
        <v>Puchuan Xiang (Línxià Huízú Zìzhìzhōu)</v>
      </c>
      <c r="P781" t="str">
        <f t="shared" si="64"/>
        <v>Puchuan Xiang (Línxià Huízú Zìzhìzhōu)</v>
      </c>
    </row>
    <row r="782" spans="1:16" hidden="1" x14ac:dyDescent="0.25">
      <c r="A782" t="s">
        <v>490</v>
      </c>
      <c r="B782" t="str">
        <f t="shared" si="60"/>
        <v>Púmá Zhèn</v>
      </c>
      <c r="C782" t="str">
        <f t="shared" si="61"/>
        <v>Púmá Zhèn</v>
      </c>
      <c r="D782" t="s">
        <v>491</v>
      </c>
      <c r="E782" t="s">
        <v>213</v>
      </c>
      <c r="F782" t="str">
        <f t="shared" si="62"/>
        <v>蒲麻镇, 岷县, 定西市, 甘肃省</v>
      </c>
      <c r="G782">
        <v>22481</v>
      </c>
      <c r="H782" t="s">
        <v>20</v>
      </c>
      <c r="I782" t="s">
        <v>28</v>
      </c>
      <c r="J782">
        <f>VLOOKUP(F782,[1]!china_towns_second__2[[Column1]:[Y]],3,FALSE)</f>
        <v>34.496397828505899</v>
      </c>
      <c r="K782">
        <f>VLOOKUP(F782,[1]!china_towns_second__2[[Column1]:[Y]],2,FALSE)</f>
        <v>104.4327303</v>
      </c>
      <c r="L782" t="s">
        <v>3776</v>
      </c>
      <c r="M782" t="str">
        <f>VLOOKUP(I782,CHOOSE({1,2},Table11[Native],Table11[Name]),2,0)</f>
        <v>Mín Xiàn</v>
      </c>
      <c r="N782" t="str">
        <f>VLOOKUP(H782,CHOOSE({1,2},Table11[Native],Table11[Name]),2,0)</f>
        <v>Dìngxī Shì</v>
      </c>
      <c r="O782" t="str">
        <f t="shared" si="63"/>
        <v>Puma Zhen (Dìngxī Shì)</v>
      </c>
      <c r="P782" t="str">
        <f t="shared" si="64"/>
        <v>Puma Zhen (Dìngxī Shì)</v>
      </c>
    </row>
    <row r="783" spans="1:16" hidden="1" x14ac:dyDescent="0.25">
      <c r="A783" t="s">
        <v>1987</v>
      </c>
      <c r="B783" t="str">
        <f t="shared" si="60"/>
        <v>Púwō Zhèn</v>
      </c>
      <c r="C783" t="str">
        <f t="shared" si="61"/>
        <v>Púwō Zhèn</v>
      </c>
      <c r="D783" t="s">
        <v>1988</v>
      </c>
      <c r="E783" t="s">
        <v>213</v>
      </c>
      <c r="F783" t="str">
        <f t="shared" si="62"/>
        <v>蒲窝镇, 灵台县, 平凉市, 甘肃省</v>
      </c>
      <c r="G783">
        <v>8271</v>
      </c>
      <c r="H783" t="s">
        <v>136</v>
      </c>
      <c r="I783" t="s">
        <v>147</v>
      </c>
      <c r="J783">
        <f>VLOOKUP(F783,[1]!china_towns_second__2[[Column1]:[Y]],3,FALSE)</f>
        <v>34.988405192921903</v>
      </c>
      <c r="K783">
        <f>VLOOKUP(F783,[1]!china_towns_second__2[[Column1]:[Y]],2,FALSE)</f>
        <v>107.521967</v>
      </c>
      <c r="L783" t="s">
        <v>4471</v>
      </c>
      <c r="M783" t="str">
        <f>VLOOKUP(I783,CHOOSE({1,2},Table11[Native],Table11[Name]),2,0)</f>
        <v>Língtái Xiàn</v>
      </c>
      <c r="N783" t="str">
        <f>VLOOKUP(H783,CHOOSE({1,2},Table11[Native],Table11[Name]),2,0)</f>
        <v>Píngliáng Shì</v>
      </c>
      <c r="O783" t="str">
        <f t="shared" si="63"/>
        <v>Puwo Zhen (Píngliáng Shì)</v>
      </c>
      <c r="P783" t="str">
        <f t="shared" si="64"/>
        <v>Puwo Zhen (Píngliáng Shì)</v>
      </c>
    </row>
    <row r="784" spans="1:16" hidden="1" x14ac:dyDescent="0.25">
      <c r="A784" t="s">
        <v>751</v>
      </c>
      <c r="B784" t="str">
        <f t="shared" si="60"/>
        <v>Qiàgài Xiāng</v>
      </c>
      <c r="C784" t="str">
        <f t="shared" si="61"/>
        <v>Qiàgài Xiāng</v>
      </c>
      <c r="D784" t="s">
        <v>752</v>
      </c>
      <c r="E784" t="s">
        <v>216</v>
      </c>
      <c r="F784" t="str">
        <f t="shared" si="62"/>
        <v>恰盖乡, 卓尼县, 甘南藏族自治州, 甘肃省</v>
      </c>
      <c r="G784">
        <v>3353</v>
      </c>
      <c r="H784" t="s">
        <v>37</v>
      </c>
      <c r="I784" t="s">
        <v>51</v>
      </c>
      <c r="J784" t="e">
        <f>VLOOKUP(F784,[1]!china_towns_second__2[[Column1]:[Y]],3,FALSE)</f>
        <v>#N/A</v>
      </c>
      <c r="K784" t="e">
        <f>VLOOKUP(F784,[1]!china_towns_second__2[[Column1]:[Y]],2,FALSE)</f>
        <v>#N/A</v>
      </c>
      <c r="L784" t="s">
        <v>3892</v>
      </c>
      <c r="M784" t="str">
        <f>VLOOKUP(I784,CHOOSE({1,2},Table11[Native],Table11[Name]),2,0)</f>
        <v>Zhuóní Xiàn</v>
      </c>
      <c r="N784" t="str">
        <f>VLOOKUP(H784,CHOOSE({1,2},Table11[Native],Table11[Name]),2,0)</f>
        <v>Gānnán Zàngzú Zìzhìzhōu</v>
      </c>
      <c r="O784" t="str">
        <f t="shared" si="63"/>
        <v>Qiagai Xiang (Gānnán Zàngzú Zìzhìzhōu)</v>
      </c>
      <c r="P784" t="str">
        <f t="shared" si="64"/>
        <v>Qiagai Xiang (Gānnán Zàngzú Zìzhìzhōu)</v>
      </c>
    </row>
    <row r="785" spans="1:16" hidden="1" x14ac:dyDescent="0.25">
      <c r="A785" t="s">
        <v>296</v>
      </c>
      <c r="B785" t="str">
        <f t="shared" si="60"/>
        <v>Qiángwān Xiāng</v>
      </c>
      <c r="C785" t="str">
        <f t="shared" si="61"/>
        <v>Qiángwān Xiāng</v>
      </c>
      <c r="D785" t="s">
        <v>297</v>
      </c>
      <c r="E785" t="s">
        <v>216</v>
      </c>
      <c r="F785" t="str">
        <f t="shared" si="62"/>
        <v>强湾乡, 白银区, 白银市, 甘肃省</v>
      </c>
      <c r="G785">
        <v>10167</v>
      </c>
      <c r="H785" t="s">
        <v>6</v>
      </c>
      <c r="I785" t="s">
        <v>9</v>
      </c>
      <c r="J785" t="e">
        <f>VLOOKUP(F785,[1]!china_towns_second__2[[Column1]:[Y]],3,FALSE)</f>
        <v>#N/A</v>
      </c>
      <c r="K785" t="e">
        <f>VLOOKUP(F785,[1]!china_towns_second__2[[Column1]:[Y]],2,FALSE)</f>
        <v>#N/A</v>
      </c>
      <c r="L785" t="s">
        <v>3686</v>
      </c>
      <c r="M785" t="str">
        <f>VLOOKUP(I785,CHOOSE({1,2},Table11[Native],Table11[Name]),2,0)</f>
        <v>Báiyín Qū</v>
      </c>
      <c r="N785" t="str">
        <f>VLOOKUP(H785,CHOOSE({1,2},Table11[Native],Table11[Name]),2,0)</f>
        <v>Báiyín Shì</v>
      </c>
      <c r="O785" t="str">
        <f t="shared" si="63"/>
        <v>Qiangwan Xiang (Báiyín Shì)</v>
      </c>
      <c r="P785" t="str">
        <f t="shared" si="64"/>
        <v>Qiangwan Xiang (Báiyín Shì)</v>
      </c>
    </row>
    <row r="786" spans="1:16" hidden="1" x14ac:dyDescent="0.25">
      <c r="A786" t="s">
        <v>2437</v>
      </c>
      <c r="B786" t="str">
        <f t="shared" si="60"/>
        <v>Qiānhù Zhèn</v>
      </c>
      <c r="C786" t="str">
        <f t="shared" si="61"/>
        <v>Qiānhù Zhèn</v>
      </c>
      <c r="D786" t="s">
        <v>2438</v>
      </c>
      <c r="E786" t="s">
        <v>213</v>
      </c>
      <c r="F786" t="str">
        <f t="shared" si="62"/>
        <v>千户镇, 秦安县, 天水市, 甘肃省</v>
      </c>
      <c r="G786">
        <v>18501</v>
      </c>
      <c r="H786" t="s">
        <v>169</v>
      </c>
      <c r="I786" t="s">
        <v>175</v>
      </c>
      <c r="J786">
        <f>VLOOKUP(F786,[1]!china_towns_second__2[[Column1]:[Y]],3,FALSE)</f>
        <v>34.809263347909898</v>
      </c>
      <c r="K786">
        <f>VLOOKUP(F786,[1]!china_towns_second__2[[Column1]:[Y]],2,FALSE)</f>
        <v>105.5784755</v>
      </c>
      <c r="L786" t="s">
        <v>4685</v>
      </c>
      <c r="M786" t="str">
        <f>VLOOKUP(I786,CHOOSE({1,2},Table11[Native],Table11[Name]),2,0)</f>
        <v>Qín'ān Xiàn</v>
      </c>
      <c r="N786" t="str">
        <f>VLOOKUP(H786,CHOOSE({1,2},Table11[Native],Table11[Name]),2,0)</f>
        <v>Tiānshuĭ Shì</v>
      </c>
      <c r="O786" t="str">
        <f t="shared" si="63"/>
        <v>Qianhu Zhen (Tiānshuĭ Shì)</v>
      </c>
      <c r="P786" t="str">
        <f t="shared" si="64"/>
        <v>Qianhu Zhen (Tiānshuĭ Shì)</v>
      </c>
    </row>
    <row r="787" spans="1:16" hidden="1" x14ac:dyDescent="0.25">
      <c r="A787" t="s">
        <v>821</v>
      </c>
      <c r="B787" t="str">
        <f t="shared" si="60"/>
        <v>Qiánjìn Jiēdào</v>
      </c>
      <c r="C787" t="str">
        <f t="shared" si="61"/>
        <v>Qiánjìn Jiēdào</v>
      </c>
      <c r="D787" t="s">
        <v>822</v>
      </c>
      <c r="E787" t="s">
        <v>231</v>
      </c>
      <c r="F787" t="str">
        <f t="shared" si="62"/>
        <v>前进街道, 嘉峪关 市辖区, 嘉峪关市, 甘肃省</v>
      </c>
      <c r="G787">
        <v>20581</v>
      </c>
      <c r="H787" t="s">
        <v>53</v>
      </c>
      <c r="I787" t="s">
        <v>55</v>
      </c>
      <c r="J787" t="e">
        <f>VLOOKUP(F787,[1]!china_towns_second__2[[Column1]:[Y]],3,FALSE)</f>
        <v>#N/A</v>
      </c>
      <c r="K787" t="e">
        <f>VLOOKUP(F787,[1]!china_towns_second__2[[Column1]:[Y]],2,FALSE)</f>
        <v>#N/A</v>
      </c>
      <c r="L787" t="s">
        <v>3926</v>
      </c>
      <c r="M787" t="str">
        <f>VLOOKUP(I787,CHOOSE({1,2},Table11[Native],Table11[Name]),2,0)</f>
        <v>Jiāyùguān Shìxiáqū</v>
      </c>
      <c r="N787" t="str">
        <f>VLOOKUP(H787,CHOOSE({1,2},Table11[Native],Table11[Name]),2,0)</f>
        <v>Jiāyùguān Shì</v>
      </c>
      <c r="O787" t="str">
        <f t="shared" si="63"/>
        <v>Qianjin Jiedao (Jiāyùguān Shì)</v>
      </c>
      <c r="P787" t="str">
        <f t="shared" si="64"/>
        <v>Qianjin Jiedao (Jiāyùguān Shì)</v>
      </c>
    </row>
    <row r="788" spans="1:16" hidden="1" x14ac:dyDescent="0.25">
      <c r="A788" t="s">
        <v>2211</v>
      </c>
      <c r="B788" t="str">
        <f t="shared" si="60"/>
        <v>Qiáochuān Xiāng</v>
      </c>
      <c r="C788" t="str">
        <f t="shared" si="61"/>
        <v>Qiáochuān Xiāng</v>
      </c>
      <c r="D788" t="s">
        <v>2212</v>
      </c>
      <c r="E788" t="s">
        <v>216</v>
      </c>
      <c r="F788" t="str">
        <f t="shared" si="62"/>
        <v>乔川乡, 华池县, 庆阳市, 甘肃省</v>
      </c>
      <c r="G788">
        <v>5539</v>
      </c>
      <c r="H788" t="s">
        <v>151</v>
      </c>
      <c r="I788" t="s">
        <v>155</v>
      </c>
      <c r="J788" t="e">
        <f>VLOOKUP(F788,[1]!china_towns_second__2[[Column1]:[Y]],3,FALSE)</f>
        <v>#N/A</v>
      </c>
      <c r="K788" t="e">
        <f>VLOOKUP(F788,[1]!china_towns_second__2[[Column1]:[Y]],2,FALSE)</f>
        <v>#N/A</v>
      </c>
      <c r="L788" t="s">
        <v>4579</v>
      </c>
      <c r="M788" t="str">
        <f>VLOOKUP(I788,CHOOSE({1,2},Table11[Native],Table11[Name]),2,0)</f>
        <v>Huáchí Xiàn</v>
      </c>
      <c r="N788" t="str">
        <f>VLOOKUP(H788,CHOOSE({1,2},Table11[Native],Table11[Name]),2,0)</f>
        <v>Qìngyáng Shì</v>
      </c>
      <c r="O788" t="str">
        <f t="shared" si="63"/>
        <v>Qiaochuan Xiang (Qìngyáng Shì)</v>
      </c>
      <c r="P788" t="str">
        <f t="shared" si="64"/>
        <v>Qiaochuan Xiang (Qìngyáng Shì)</v>
      </c>
    </row>
    <row r="789" spans="1:16" hidden="1" x14ac:dyDescent="0.25">
      <c r="A789" t="s">
        <v>2213</v>
      </c>
      <c r="B789" t="str">
        <f t="shared" si="60"/>
        <v>Qiáohé Xiāng</v>
      </c>
      <c r="C789" t="str">
        <f t="shared" si="61"/>
        <v>Qiáohé Xiāng</v>
      </c>
      <c r="D789" t="s">
        <v>2214</v>
      </c>
      <c r="E789" t="s">
        <v>216</v>
      </c>
      <c r="F789" t="str">
        <f t="shared" si="62"/>
        <v>乔河乡, 华池县, 庆阳市, 甘肃省</v>
      </c>
      <c r="G789">
        <v>3886</v>
      </c>
      <c r="H789" t="s">
        <v>151</v>
      </c>
      <c r="I789" t="s">
        <v>155</v>
      </c>
      <c r="J789" t="e">
        <f>VLOOKUP(F789,[1]!china_towns_second__2[[Column1]:[Y]],3,FALSE)</f>
        <v>#N/A</v>
      </c>
      <c r="K789" t="e">
        <f>VLOOKUP(F789,[1]!china_towns_second__2[[Column1]:[Y]],2,FALSE)</f>
        <v>#N/A</v>
      </c>
      <c r="L789" t="s">
        <v>4580</v>
      </c>
      <c r="M789" t="str">
        <f>VLOOKUP(I789,CHOOSE({1,2},Table11[Native],Table11[Name]),2,0)</f>
        <v>Huáchí Xiàn</v>
      </c>
      <c r="N789" t="str">
        <f>VLOOKUP(H789,CHOOSE({1,2},Table11[Native],Table11[Name]),2,0)</f>
        <v>Qìngyáng Shì</v>
      </c>
      <c r="O789" t="str">
        <f t="shared" si="63"/>
        <v>Qiaohe Xiang (Qìngyáng Shì)</v>
      </c>
      <c r="P789" t="str">
        <f t="shared" si="64"/>
        <v>Qiaohe Xiang (Qìngyáng Shì)</v>
      </c>
    </row>
    <row r="790" spans="1:16" hidden="1" x14ac:dyDescent="0.25">
      <c r="A790" t="s">
        <v>2439</v>
      </c>
      <c r="B790" t="str">
        <f t="shared" si="60"/>
        <v>Qiáonán Jiēdào</v>
      </c>
      <c r="C790" t="str">
        <f t="shared" si="61"/>
        <v>Qiáonán Jiēdào</v>
      </c>
      <c r="D790" t="s">
        <v>2440</v>
      </c>
      <c r="E790" t="s">
        <v>231</v>
      </c>
      <c r="F790" t="str">
        <f t="shared" si="62"/>
        <v>桥南街道, 麦积区, 天水市, 甘肃省</v>
      </c>
      <c r="G790">
        <v>46710</v>
      </c>
      <c r="H790" t="s">
        <v>169</v>
      </c>
      <c r="I790" t="s">
        <v>173</v>
      </c>
      <c r="J790">
        <f>VLOOKUP(F790,[1]!china_towns_second__2[[Column1]:[Y]],3,FALSE)</f>
        <v>34.558578597624503</v>
      </c>
      <c r="K790">
        <f>VLOOKUP(F790,[1]!china_towns_second__2[[Column1]:[Y]],2,FALSE)</f>
        <v>105.8914462</v>
      </c>
      <c r="L790" t="s">
        <v>4686</v>
      </c>
      <c r="M790" t="str">
        <f>VLOOKUP(I790,CHOOSE({1,2},Table11[Native],Table11[Name]),2,0)</f>
        <v>Màijī Qū</v>
      </c>
      <c r="N790" t="str">
        <f>VLOOKUP(H790,CHOOSE({1,2},Table11[Native],Table11[Name]),2,0)</f>
        <v>Tiānshuĭ Shì</v>
      </c>
      <c r="O790" t="str">
        <f t="shared" si="63"/>
        <v>Qiaonan Jiedao (Tiānshuĭ Shì)</v>
      </c>
      <c r="P790" t="str">
        <f t="shared" si="64"/>
        <v>Qiaonan Jiedao (Tiānshuĭ Shì)</v>
      </c>
    </row>
    <row r="791" spans="1:16" hidden="1" x14ac:dyDescent="0.25">
      <c r="A791" t="s">
        <v>1429</v>
      </c>
      <c r="B791" t="str">
        <f t="shared" si="60"/>
        <v>Qiáosì Xiāng</v>
      </c>
      <c r="C791" t="str">
        <f t="shared" si="61"/>
        <v>Qiáosì Xiāng</v>
      </c>
      <c r="D791" t="s">
        <v>1430</v>
      </c>
      <c r="E791" t="s">
        <v>216</v>
      </c>
      <c r="F791" t="str">
        <f t="shared" si="62"/>
        <v>桥寺乡, 临夏县, 临夏回族自治州, 甘肃省</v>
      </c>
      <c r="G791">
        <v>11082</v>
      </c>
      <c r="H791" t="s">
        <v>98</v>
      </c>
      <c r="I791" t="s">
        <v>112</v>
      </c>
      <c r="J791" t="e">
        <f>VLOOKUP(F791,[1]!china_towns_second__2[[Column1]:[Y]],3,FALSE)</f>
        <v>#N/A</v>
      </c>
      <c r="K791" t="e">
        <f>VLOOKUP(F791,[1]!china_towns_second__2[[Column1]:[Y]],2,FALSE)</f>
        <v>#N/A</v>
      </c>
      <c r="L791" t="s">
        <v>4215</v>
      </c>
      <c r="M791" t="str">
        <f>VLOOKUP(I791,CHOOSE({1,2},Table11[Native],Table11[Name]),2,0)</f>
        <v>Línxià Xiàn</v>
      </c>
      <c r="N791" t="str">
        <f>VLOOKUP(H791,CHOOSE({1,2},Table11[Native],Table11[Name]),2,0)</f>
        <v>Línxià Huízú Zìzhìzhōu</v>
      </c>
      <c r="O791" t="str">
        <f t="shared" si="63"/>
        <v>Qiaosi Xiang (Línxià Huízú Zìzhìzhōu)</v>
      </c>
      <c r="P791" t="str">
        <f t="shared" si="64"/>
        <v>Qiaosi Xiang (Línxià Huízú Zìzhìzhōu)</v>
      </c>
    </row>
    <row r="792" spans="1:16" hidden="1" x14ac:dyDescent="0.25">
      <c r="A792" t="s">
        <v>1725</v>
      </c>
      <c r="B792" t="str">
        <f t="shared" si="60"/>
        <v>Qiáotóu Zhèn (Lŏngnán Shì)</v>
      </c>
      <c r="C792" t="str">
        <f t="shared" si="61"/>
        <v>Qiáotóu Zhèn (Wén Xiàn)</v>
      </c>
      <c r="D792" t="s">
        <v>1726</v>
      </c>
      <c r="E792" t="s">
        <v>213</v>
      </c>
      <c r="F792" t="str">
        <f t="shared" si="62"/>
        <v>桥头镇, 文县, 陇南市, 甘肃省</v>
      </c>
      <c r="G792">
        <v>21273</v>
      </c>
      <c r="H792" t="s">
        <v>116</v>
      </c>
      <c r="I792" t="s">
        <v>130</v>
      </c>
      <c r="J792">
        <f>VLOOKUP(F792,[1]!china_towns_second__2[[Column1]:[Y]],3,FALSE)</f>
        <v>33.090288359920599</v>
      </c>
      <c r="K792">
        <f>VLOOKUP(F792,[1]!china_towns_second__2[[Column1]:[Y]],2,FALSE)</f>
        <v>104.7857131</v>
      </c>
      <c r="L792" t="s">
        <v>4938</v>
      </c>
      <c r="M792" t="str">
        <f>VLOOKUP(I792,CHOOSE({1,2},Table11[Native],Table11[Name]),2,0)</f>
        <v>Wén Xiàn</v>
      </c>
      <c r="N792" t="str">
        <f>VLOOKUP(H792,CHOOSE({1,2},Table11[Native],Table11[Name]),2,0)</f>
        <v>Lŏngnán Shì</v>
      </c>
      <c r="O792" t="str">
        <f t="shared" si="63"/>
        <v>Qiaotou Zhen (Wen Xian) (Lŏngnán Shì)</v>
      </c>
      <c r="P792" t="str">
        <f t="shared" si="64"/>
        <v>Qiaotou Zhen (Wen Xian) (Lŏngnán Shì)</v>
      </c>
    </row>
    <row r="793" spans="1:16" hidden="1" x14ac:dyDescent="0.25">
      <c r="A793" t="s">
        <v>1725</v>
      </c>
      <c r="B793" t="str">
        <f t="shared" si="60"/>
        <v>Qiáotóu Zhèn (Lŏngnán Shì)</v>
      </c>
      <c r="C793" t="str">
        <f t="shared" si="61"/>
        <v>Qiáotóu Zhèn (Lĭ Xiàn)</v>
      </c>
      <c r="D793" t="s">
        <v>1726</v>
      </c>
      <c r="E793" t="s">
        <v>213</v>
      </c>
      <c r="F793" t="str">
        <f t="shared" si="62"/>
        <v>桥头镇, 礼县, 陇南市, 甘肃省</v>
      </c>
      <c r="G793">
        <v>12649</v>
      </c>
      <c r="H793" t="s">
        <v>116</v>
      </c>
      <c r="I793" t="s">
        <v>126</v>
      </c>
      <c r="J793">
        <f>VLOOKUP(F793,[1]!china_towns_second__2[[Column1]:[Y]],3,FALSE)</f>
        <v>33.769324127452897</v>
      </c>
      <c r="K793">
        <f>VLOOKUP(F793,[1]!china_towns_second__2[[Column1]:[Y]],2,FALSE)</f>
        <v>104.8343922</v>
      </c>
      <c r="L793" t="s">
        <v>4937</v>
      </c>
      <c r="M793" t="str">
        <f>VLOOKUP(I793,CHOOSE({1,2},Table11[Native],Table11[Name]),2,0)</f>
        <v>Lĭ Xiàn</v>
      </c>
      <c r="N793" t="str">
        <f>VLOOKUP(H793,CHOOSE({1,2},Table11[Native],Table11[Name]),2,0)</f>
        <v>Lŏngnán Shì</v>
      </c>
      <c r="O793" t="str">
        <f t="shared" si="63"/>
        <v>Qiaotou Zhen (Li Xian) (Lŏngnán Shì)</v>
      </c>
      <c r="P793" t="str">
        <f t="shared" si="64"/>
        <v>Qiaotou Zhen (Li Xian) (Lŏngnán Shì)</v>
      </c>
    </row>
    <row r="794" spans="1:16" hidden="1" x14ac:dyDescent="0.25">
      <c r="A794" t="s">
        <v>492</v>
      </c>
      <c r="B794" t="str">
        <f t="shared" si="60"/>
        <v>Qiāoyù Zhèn</v>
      </c>
      <c r="C794" t="str">
        <f t="shared" si="61"/>
        <v>Qiāoyù Zhèn</v>
      </c>
      <c r="D794" t="s">
        <v>493</v>
      </c>
      <c r="E794" t="s">
        <v>213</v>
      </c>
      <c r="F794" t="str">
        <f t="shared" si="62"/>
        <v>锹峪镇, 渭源县, 定西市, 甘肃省</v>
      </c>
      <c r="G794">
        <v>14851</v>
      </c>
      <c r="H794" t="s">
        <v>20</v>
      </c>
      <c r="I794" t="s">
        <v>32</v>
      </c>
      <c r="J794">
        <f>VLOOKUP(F794,[1]!china_towns_second__2[[Column1]:[Y]],3,FALSE)</f>
        <v>35.035735421526297</v>
      </c>
      <c r="K794">
        <f>VLOOKUP(F794,[1]!china_towns_second__2[[Column1]:[Y]],2,FALSE)</f>
        <v>104.1785892</v>
      </c>
      <c r="L794" t="s">
        <v>3777</v>
      </c>
      <c r="M794" t="str">
        <f>VLOOKUP(I794,CHOOSE({1,2},Table11[Native],Table11[Name]),2,0)</f>
        <v>Wèiyuán Xiàn</v>
      </c>
      <c r="N794" t="str">
        <f>VLOOKUP(H794,CHOOSE({1,2},Table11[Native],Table11[Name]),2,0)</f>
        <v>Dìngxī Shì</v>
      </c>
      <c r="O794" t="str">
        <f t="shared" si="63"/>
        <v>Qiaoyu Zhen (Dìngxī Shì)</v>
      </c>
      <c r="P794" t="str">
        <f t="shared" si="64"/>
        <v>Qiaoyu Zhen (Dìngxī Shì)</v>
      </c>
    </row>
    <row r="795" spans="1:16" hidden="1" x14ac:dyDescent="0.25">
      <c r="A795" t="s">
        <v>973</v>
      </c>
      <c r="B795" t="str">
        <f t="shared" si="60"/>
        <v>Qīdūn Huízú Dōngxiāngzú Xiāng</v>
      </c>
      <c r="C795" t="str">
        <f t="shared" si="61"/>
        <v>Qīdūn Huízú Dōngxiāngzú Xiāng</v>
      </c>
      <c r="D795" t="s">
        <v>974</v>
      </c>
      <c r="E795" t="s">
        <v>216</v>
      </c>
      <c r="F795" t="str">
        <f t="shared" si="62"/>
        <v>七墩回族东乡族乡, 瓜州县, 酒泉市, 甘肃省</v>
      </c>
      <c r="G795">
        <v>2924</v>
      </c>
      <c r="H795" t="s">
        <v>63</v>
      </c>
      <c r="I795" t="s">
        <v>68</v>
      </c>
      <c r="J795" t="e">
        <f>VLOOKUP(F795,[1]!china_towns_second__2[[Column1]:[Y]],3,FALSE)</f>
        <v>#N/A</v>
      </c>
      <c r="K795" t="e">
        <f>VLOOKUP(F795,[1]!china_towns_second__2[[Column1]:[Y]],2,FALSE)</f>
        <v>#N/A</v>
      </c>
      <c r="L795" t="s">
        <v>3994</v>
      </c>
      <c r="M795" t="str">
        <f>VLOOKUP(I795,CHOOSE({1,2},Table11[Native],Table11[Name]),2,0)</f>
        <v>Guāzhōu Xiàn</v>
      </c>
      <c r="N795" t="str">
        <f>VLOOKUP(H795,CHOOSE({1,2},Table11[Native],Table11[Name]),2,0)</f>
        <v>Jiŭquán Shì</v>
      </c>
      <c r="O795" t="str">
        <f t="shared" si="63"/>
        <v>Qidun Huizu Dongxiangzu Xiang (Jiŭquán Shì)</v>
      </c>
      <c r="P795" t="str">
        <f t="shared" si="64"/>
        <v>Qidun Huizu Dongxiangzu Xiang (Jiŭquán Shì)</v>
      </c>
    </row>
    <row r="796" spans="1:16" hidden="1" x14ac:dyDescent="0.25">
      <c r="A796" t="s">
        <v>1431</v>
      </c>
      <c r="B796" t="str">
        <f t="shared" si="60"/>
        <v>Qiécáng Zhèn [Biézàng Zhèn]</v>
      </c>
      <c r="C796" t="str">
        <f t="shared" si="61"/>
        <v>Qiécáng Zhèn [Biézàng Zhèn]</v>
      </c>
      <c r="D796" t="s">
        <v>1432</v>
      </c>
      <c r="E796" t="s">
        <v>213</v>
      </c>
      <c r="F796" t="str">
        <f t="shared" si="62"/>
        <v>癿藏镇, 积石山保安族东乡族撒拉族自治县, 临夏回族自治州, 甘肃省</v>
      </c>
      <c r="G796">
        <v>14720</v>
      </c>
      <c r="H796" t="s">
        <v>98</v>
      </c>
      <c r="I796" t="s">
        <v>106</v>
      </c>
      <c r="J796">
        <f>VLOOKUP(F796,[1]!china_towns_second__2[[Column1]:[Y]],3,FALSE)</f>
        <v>35.606091696376602</v>
      </c>
      <c r="K796">
        <f>VLOOKUP(F796,[1]!china_towns_second__2[[Column1]:[Y]],2,FALSE)</f>
        <v>102.9569896</v>
      </c>
      <c r="L796" t="s">
        <v>4216</v>
      </c>
      <c r="M796" t="str">
        <f>VLOOKUP(I796,CHOOSE({1,2},Table11[Native],Table11[Name]),2,0)</f>
        <v>Jīshíshān Băo'ānzú Dōngxiāngzú Sālāzú Zìzhìxiàn</v>
      </c>
      <c r="N796" t="str">
        <f>VLOOKUP(H796,CHOOSE({1,2},Table11[Native],Table11[Name]),2,0)</f>
        <v>Línxià Huízú Zìzhìzhōu</v>
      </c>
      <c r="O796" t="str">
        <f t="shared" si="63"/>
        <v>Qiecang Zhen [Biezang Zhen] (Línxià Huízú Zìzhìzhōu)</v>
      </c>
      <c r="P796" t="str">
        <f t="shared" si="64"/>
        <v>Qiecang Zhen [Biezang Zhen] (Línxià Huízú Zìzhìzhōu)</v>
      </c>
    </row>
    <row r="797" spans="1:16" hidden="1" x14ac:dyDescent="0.25">
      <c r="A797" t="s">
        <v>2812</v>
      </c>
      <c r="B797" t="str">
        <f t="shared" si="60"/>
        <v>Qífēng Cángzú Xiāng</v>
      </c>
      <c r="C797" t="str">
        <f t="shared" si="61"/>
        <v>Qífēng Cángzú Xiāng</v>
      </c>
      <c r="D797" t="s">
        <v>2813</v>
      </c>
      <c r="E797" t="s">
        <v>216</v>
      </c>
      <c r="F797" t="str">
        <f t="shared" si="62"/>
        <v>祁丰蔵族乡, 肃南裕固族自治县, 张掖市, 甘肃省</v>
      </c>
      <c r="G797">
        <v>3275</v>
      </c>
      <c r="H797" t="s">
        <v>194</v>
      </c>
      <c r="I797" t="s">
        <v>206</v>
      </c>
      <c r="J797" t="e">
        <f>VLOOKUP(F797,[1]!china_towns_second__2[[Column1]:[Y]],3,FALSE)</f>
        <v>#N/A</v>
      </c>
      <c r="K797" t="e">
        <f>VLOOKUP(F797,[1]!china_towns_second__2[[Column1]:[Y]],2,FALSE)</f>
        <v>#N/A</v>
      </c>
      <c r="L797" t="s">
        <v>4867</v>
      </c>
      <c r="M797" t="str">
        <f>VLOOKUP(I797,CHOOSE({1,2},Table11[Native],Table11[Name]),2,0)</f>
        <v>Sùnán Yùgùzú Zìzhìxiàn</v>
      </c>
      <c r="N797" t="str">
        <f>VLOOKUP(H797,CHOOSE({1,2},Table11[Native],Table11[Name]),2,0)</f>
        <v>Zhāngyè Shì</v>
      </c>
      <c r="O797" t="str">
        <f t="shared" si="63"/>
        <v>Qifeng Cangzu Xiang (Zhāngyè Shì)</v>
      </c>
      <c r="P797" t="str">
        <f t="shared" si="64"/>
        <v>Qifeng Cangzu Xiang (Zhāngyè Shì)</v>
      </c>
    </row>
    <row r="798" spans="1:16" hidden="1" x14ac:dyDescent="0.25">
      <c r="A798" t="s">
        <v>753</v>
      </c>
      <c r="B798" t="str">
        <f t="shared" si="60"/>
        <v>Qíhāmă Zhèn</v>
      </c>
      <c r="C798" t="str">
        <f t="shared" si="61"/>
        <v>Qíhāmă Zhèn</v>
      </c>
      <c r="D798" t="s">
        <v>754</v>
      </c>
      <c r="E798" t="s">
        <v>213</v>
      </c>
      <c r="F798" t="str">
        <f t="shared" si="62"/>
        <v>齐哈玛镇, 玛曲县, 甘南藏族自治州, 甘肃省</v>
      </c>
      <c r="G798">
        <v>5658</v>
      </c>
      <c r="H798" t="s">
        <v>37</v>
      </c>
      <c r="I798" t="s">
        <v>47</v>
      </c>
      <c r="J798">
        <f>VLOOKUP(F798,[1]!china_towns_second__2[[Column1]:[Y]],3,FALSE)</f>
        <v>33.306329940516001</v>
      </c>
      <c r="K798">
        <f>VLOOKUP(F798,[1]!china_towns_second__2[[Column1]:[Y]],2,FALSE)</f>
        <v>102.0027371</v>
      </c>
      <c r="L798" t="s">
        <v>3893</v>
      </c>
      <c r="M798" t="str">
        <f>VLOOKUP(I798,CHOOSE({1,2},Table11[Native],Table11[Name]),2,0)</f>
        <v>Măqŭ Xiàn</v>
      </c>
      <c r="N798" t="str">
        <f>VLOOKUP(H798,CHOOSE({1,2},Table11[Native],Table11[Name]),2,0)</f>
        <v>Gānnán Zàngzú Zìzhìzhōu</v>
      </c>
      <c r="O798" t="str">
        <f t="shared" si="63"/>
        <v>Qihama Zhen (Gānnán Zàngzú Zìzhìzhōu)</v>
      </c>
      <c r="P798" t="str">
        <f t="shared" si="64"/>
        <v>Qihama Zhen (Gānnán Zàngzú Zìzhìzhōu)</v>
      </c>
    </row>
    <row r="799" spans="1:16" hidden="1" x14ac:dyDescent="0.25">
      <c r="A799" t="s">
        <v>1435</v>
      </c>
      <c r="B799" t="str">
        <f t="shared" si="60"/>
        <v>Qíjiā Zhèn</v>
      </c>
      <c r="C799" t="str">
        <f t="shared" si="61"/>
        <v>Qíjiā Zhèn</v>
      </c>
      <c r="D799" t="s">
        <v>1436</v>
      </c>
      <c r="E799" t="s">
        <v>213</v>
      </c>
      <c r="F799" t="str">
        <f t="shared" si="62"/>
        <v>齐家镇, 广河县, 临夏回族自治州, 甘肃省</v>
      </c>
      <c r="G799">
        <v>21315</v>
      </c>
      <c r="H799" t="s">
        <v>98</v>
      </c>
      <c r="I799" t="s">
        <v>102</v>
      </c>
      <c r="J799">
        <f>VLOOKUP(F799,[1]!china_towns_second__2[[Column1]:[Y]],3,FALSE)</f>
        <v>35.490192651422497</v>
      </c>
      <c r="K799">
        <f>VLOOKUP(F799,[1]!china_towns_second__2[[Column1]:[Y]],2,FALSE)</f>
        <v>103.8016739</v>
      </c>
      <c r="L799" t="s">
        <v>4218</v>
      </c>
      <c r="M799" t="str">
        <f>VLOOKUP(I799,CHOOSE({1,2},Table11[Native],Table11[Name]),2,0)</f>
        <v>Guănghé Xiàn</v>
      </c>
      <c r="N799" t="str">
        <f>VLOOKUP(H799,CHOOSE({1,2},Table11[Native],Table11[Name]),2,0)</f>
        <v>Línxià Huízú Zìzhìzhōu</v>
      </c>
      <c r="O799" t="str">
        <f t="shared" si="63"/>
        <v>Qijia Zhen (Línxià Huízú Zìzhìzhōu)</v>
      </c>
      <c r="P799" t="str">
        <f t="shared" si="64"/>
        <v>Qijia Zhen (Línxià Huízú Zìzhìzhōu)</v>
      </c>
    </row>
    <row r="800" spans="1:16" hidden="1" x14ac:dyDescent="0.25">
      <c r="A800" t="s">
        <v>1433</v>
      </c>
      <c r="B800" t="str">
        <f t="shared" si="60"/>
        <v>Qíjiājí Zhèn</v>
      </c>
      <c r="C800" t="str">
        <f t="shared" si="61"/>
        <v>Qíjiājí Zhèn</v>
      </c>
      <c r="D800" t="s">
        <v>1434</v>
      </c>
      <c r="E800" t="s">
        <v>213</v>
      </c>
      <c r="F800" t="str">
        <f t="shared" si="62"/>
        <v>祁家集镇, 广河县, 临夏回族自治州, 甘肃省</v>
      </c>
      <c r="G800">
        <v>34648</v>
      </c>
      <c r="H800" t="s">
        <v>98</v>
      </c>
      <c r="I800" t="s">
        <v>102</v>
      </c>
      <c r="J800">
        <f>VLOOKUP(F800,[1]!china_towns_second__2[[Column1]:[Y]],3,FALSE)</f>
        <v>35.507687833670801</v>
      </c>
      <c r="K800">
        <f>VLOOKUP(F800,[1]!china_towns_second__2[[Column1]:[Y]],2,FALSE)</f>
        <v>103.6610553</v>
      </c>
      <c r="L800" t="s">
        <v>4217</v>
      </c>
      <c r="M800" t="str">
        <f>VLOOKUP(I800,CHOOSE({1,2},Table11[Native],Table11[Name]),2,0)</f>
        <v>Guănghé Xiàn</v>
      </c>
      <c r="N800" t="str">
        <f>VLOOKUP(H800,CHOOSE({1,2},Table11[Native],Table11[Name]),2,0)</f>
        <v>Línxià Huízú Zìzhìzhōu</v>
      </c>
      <c r="O800" t="str">
        <f t="shared" si="63"/>
        <v>Qijiaji Zhen (Línxià Huízú Zìzhìzhōu)</v>
      </c>
      <c r="P800" t="str">
        <f t="shared" si="64"/>
        <v>Qijiaji Zhen (Línxià Huízú Zìzhìzhōu)</v>
      </c>
    </row>
    <row r="801" spans="1:16" hidden="1" x14ac:dyDescent="0.25">
      <c r="A801" t="s">
        <v>494</v>
      </c>
      <c r="B801" t="str">
        <f t="shared" si="60"/>
        <v>Qíjiāmiào Zhèn</v>
      </c>
      <c r="C801" t="str">
        <f t="shared" si="61"/>
        <v>Qíjiāmiào Zhèn</v>
      </c>
      <c r="D801" t="s">
        <v>495</v>
      </c>
      <c r="E801" t="s">
        <v>213</v>
      </c>
      <c r="F801" t="str">
        <f t="shared" si="62"/>
        <v>祁家庙镇, 渭源县, 定西市, 甘肃省</v>
      </c>
      <c r="G801">
        <v>16566</v>
      </c>
      <c r="H801" t="s">
        <v>20</v>
      </c>
      <c r="I801" t="s">
        <v>32</v>
      </c>
      <c r="J801">
        <f>VLOOKUP(F801,[1]!china_towns_second__2[[Column1]:[Y]],3,FALSE)</f>
        <v>35.1368096671617</v>
      </c>
      <c r="K801">
        <f>VLOOKUP(F801,[1]!china_towns_second__2[[Column1]:[Y]],2,FALSE)</f>
        <v>104.05850169999999</v>
      </c>
      <c r="L801" t="s">
        <v>3778</v>
      </c>
      <c r="M801" t="str">
        <f>VLOOKUP(I801,CHOOSE({1,2},Table11[Native],Table11[Name]),2,0)</f>
        <v>Wèiyuán Xiàn</v>
      </c>
      <c r="N801" t="str">
        <f>VLOOKUP(H801,CHOOSE({1,2},Table11[Native],Table11[Name]),2,0)</f>
        <v>Dìngxī Shì</v>
      </c>
      <c r="O801" t="str">
        <f t="shared" si="63"/>
        <v>Qijiamiao Zhen (Dìngxī Shì)</v>
      </c>
      <c r="P801" t="str">
        <f t="shared" si="64"/>
        <v>Qijiamiao Zhen (Dìngxī Shì)</v>
      </c>
    </row>
    <row r="802" spans="1:16" hidden="1" x14ac:dyDescent="0.25">
      <c r="A802" t="s">
        <v>975</v>
      </c>
      <c r="B802" t="str">
        <f t="shared" si="60"/>
        <v>Qīlĭ Zhèn</v>
      </c>
      <c r="C802" t="str">
        <f t="shared" si="61"/>
        <v>Qīlĭ Zhèn</v>
      </c>
      <c r="D802" t="s">
        <v>976</v>
      </c>
      <c r="E802" t="s">
        <v>213</v>
      </c>
      <c r="F802" t="str">
        <f t="shared" si="62"/>
        <v>七里镇, 敦煌市, 酒泉市, 甘肃省</v>
      </c>
      <c r="G802">
        <v>14734</v>
      </c>
      <c r="H802" t="s">
        <v>63</v>
      </c>
      <c r="I802" t="s">
        <v>67</v>
      </c>
      <c r="J802">
        <f>VLOOKUP(F802,[1]!china_towns_second__2[[Column1]:[Y]],3,FALSE)</f>
        <v>40.531022925136902</v>
      </c>
      <c r="K802">
        <f>VLOOKUP(F802,[1]!china_towns_second__2[[Column1]:[Y]],2,FALSE)</f>
        <v>94.224396299999995</v>
      </c>
      <c r="L802" t="s">
        <v>3995</v>
      </c>
      <c r="M802" t="str">
        <f>VLOOKUP(I802,CHOOSE({1,2},Table11[Native],Table11[Name]),2,0)</f>
        <v>Dūnhuáng Shì</v>
      </c>
      <c r="N802" t="str">
        <f>VLOOKUP(H802,CHOOSE({1,2},Table11[Native],Table11[Name]),2,0)</f>
        <v>Jiŭquán Shì</v>
      </c>
      <c r="O802" t="str">
        <f t="shared" si="63"/>
        <v>Qili Zhen (Jiŭquán Shì)</v>
      </c>
      <c r="P802" t="str">
        <f t="shared" si="64"/>
        <v>Qili Zhen (Jiŭquán Shì)</v>
      </c>
    </row>
    <row r="803" spans="1:16" hidden="1" x14ac:dyDescent="0.25">
      <c r="A803" t="s">
        <v>2644</v>
      </c>
      <c r="B803" t="str">
        <f t="shared" si="60"/>
        <v>Qílián Zhèn</v>
      </c>
      <c r="C803" t="str">
        <f t="shared" si="61"/>
        <v>Qílián Zhèn</v>
      </c>
      <c r="D803" t="s">
        <v>2645</v>
      </c>
      <c r="E803" t="s">
        <v>213</v>
      </c>
      <c r="F803" t="str">
        <f t="shared" si="62"/>
        <v>祁连镇, 天祝藏族自治县, 武威市, 甘肃省</v>
      </c>
      <c r="G803">
        <v>3890</v>
      </c>
      <c r="H803" t="s">
        <v>185</v>
      </c>
      <c r="I803" t="s">
        <v>192</v>
      </c>
      <c r="J803">
        <f>VLOOKUP(F803,[1]!china_towns_second__2[[Column1]:[Y]],3,FALSE)</f>
        <v>37.667795563801</v>
      </c>
      <c r="K803">
        <f>VLOOKUP(F803,[1]!china_towns_second__2[[Column1]:[Y]],2,FALSE)</f>
        <v>102.37058039999999</v>
      </c>
      <c r="L803" t="s">
        <v>4785</v>
      </c>
      <c r="M803" t="str">
        <f>VLOOKUP(I803,CHOOSE({1,2},Table11[Native],Table11[Name]),2,0)</f>
        <v>Tiānzhù Zàngzú Zìzhìxiàn</v>
      </c>
      <c r="N803" t="str">
        <f>VLOOKUP(H803,CHOOSE({1,2},Table11[Native],Table11[Name]),2,0)</f>
        <v>Wŭwēi Shì</v>
      </c>
      <c r="O803" t="str">
        <f t="shared" si="63"/>
        <v>Qilian Zhen (Wŭwēi Shì)</v>
      </c>
      <c r="P803" t="str">
        <f t="shared" si="64"/>
        <v>Qilian Zhen (Wŭwēi Shì)</v>
      </c>
    </row>
    <row r="804" spans="1:16" hidden="1" x14ac:dyDescent="0.25">
      <c r="A804" t="s">
        <v>2441</v>
      </c>
      <c r="B804" t="str">
        <f t="shared" si="60"/>
        <v>Qīlĭdūn Jiēdào</v>
      </c>
      <c r="C804" t="str">
        <f t="shared" si="61"/>
        <v>Qīlĭdūn Jiēdào</v>
      </c>
      <c r="D804" t="s">
        <v>2442</v>
      </c>
      <c r="E804" t="s">
        <v>231</v>
      </c>
      <c r="F804" t="str">
        <f t="shared" si="62"/>
        <v>七里墩街道, 秦州区, 天水市, 甘肃省</v>
      </c>
      <c r="G804">
        <v>55374</v>
      </c>
      <c r="H804" t="s">
        <v>169</v>
      </c>
      <c r="I804" t="s">
        <v>179</v>
      </c>
      <c r="J804">
        <f>VLOOKUP(F804,[1]!china_towns_second__2[[Column1]:[Y]],3,FALSE)</f>
        <v>34.5782883843615</v>
      </c>
      <c r="K804">
        <f>VLOOKUP(F804,[1]!china_towns_second__2[[Column1]:[Y]],2,FALSE)</f>
        <v>105.753077</v>
      </c>
      <c r="L804" t="s">
        <v>4687</v>
      </c>
      <c r="M804" t="str">
        <f>VLOOKUP(I804,CHOOSE({1,2},Table11[Native],Table11[Name]),2,0)</f>
        <v>Qínzhōu Qū</v>
      </c>
      <c r="N804" t="str">
        <f>VLOOKUP(H804,CHOOSE({1,2},Table11[Native],Table11[Name]),2,0)</f>
        <v>Tiānshuĭ Shì</v>
      </c>
      <c r="O804" t="str">
        <f t="shared" si="63"/>
        <v>Qilidun Jiedao (Tiānshuĭ Shì)</v>
      </c>
      <c r="P804" t="str">
        <f t="shared" si="64"/>
        <v>Qilidun Jiedao (Tiānshuĭ Shì)</v>
      </c>
    </row>
    <row r="805" spans="1:16" hidden="1" x14ac:dyDescent="0.25">
      <c r="A805" t="s">
        <v>1167</v>
      </c>
      <c r="B805" t="str">
        <f t="shared" si="60"/>
        <v>Qínchuān Zhèn</v>
      </c>
      <c r="C805" t="str">
        <f t="shared" si="61"/>
        <v>Qínchuān Zhèn</v>
      </c>
      <c r="D805" t="s">
        <v>1168</v>
      </c>
      <c r="E805" t="s">
        <v>213</v>
      </c>
      <c r="F805" t="str">
        <f t="shared" si="62"/>
        <v>秦川镇, 兰州新区, 兰州市, 甘肃省</v>
      </c>
      <c r="G805">
        <v>36747</v>
      </c>
      <c r="H805" t="s">
        <v>78</v>
      </c>
      <c r="I805" t="s">
        <v>87</v>
      </c>
      <c r="J805">
        <f>VLOOKUP(F805,[1]!china_towns_second__2[[Column1]:[Y]],3,FALSE)</f>
        <v>36.6564525568959</v>
      </c>
      <c r="K805">
        <f>VLOOKUP(F805,[1]!china_towns_second__2[[Column1]:[Y]],2,FALSE)</f>
        <v>103.63435490000001</v>
      </c>
      <c r="L805" t="s">
        <v>4087</v>
      </c>
      <c r="M805" t="str">
        <f>VLOOKUP(I805,CHOOSE({1,2},Table11[Native],Table11[Name]),2,0)</f>
        <v>Lánzhōu Xīnqū</v>
      </c>
      <c r="N805" t="str">
        <f>VLOOKUP(H805,CHOOSE({1,2},Table11[Native],Table11[Name]),2,0)</f>
        <v>Lánzhōu Shì</v>
      </c>
      <c r="O805" t="str">
        <f t="shared" si="63"/>
        <v>Qinchuan Zhen (Lánzhōu Shì)</v>
      </c>
      <c r="P805" t="str">
        <f t="shared" si="64"/>
        <v>Qinchuan Zhen (Lánzhōu Shì)</v>
      </c>
    </row>
    <row r="806" spans="1:16" hidden="1" x14ac:dyDescent="0.25">
      <c r="A806" t="s">
        <v>1169</v>
      </c>
      <c r="B806" t="str">
        <f t="shared" si="60"/>
        <v>Qīngbáishí Jiēdào</v>
      </c>
      <c r="C806" t="str">
        <f t="shared" si="61"/>
        <v>Qīngbáishí Jiēdào</v>
      </c>
      <c r="D806" t="s">
        <v>1170</v>
      </c>
      <c r="E806" t="s">
        <v>231</v>
      </c>
      <c r="F806" t="str">
        <f t="shared" si="62"/>
        <v>青白石街道, 城关区, 兰州市, 甘肃省</v>
      </c>
      <c r="G806">
        <v>11342</v>
      </c>
      <c r="H806" t="s">
        <v>78</v>
      </c>
      <c r="I806" t="s">
        <v>82</v>
      </c>
      <c r="J806">
        <f>VLOOKUP(F806,[1]!china_towns_second__2[[Column1]:[Y]],3,FALSE)</f>
        <v>36.0962512480464</v>
      </c>
      <c r="K806">
        <f>VLOOKUP(F806,[1]!china_towns_second__2[[Column1]:[Y]],2,FALSE)</f>
        <v>103.9211856</v>
      </c>
      <c r="L806" t="s">
        <v>4088</v>
      </c>
      <c r="M806" t="str">
        <f>VLOOKUP(I806,CHOOSE({1,2},Table11[Native],Table11[Name]),2,0)</f>
        <v>Chéngguān Qū</v>
      </c>
      <c r="N806" t="str">
        <f>VLOOKUP(H806,CHOOSE({1,2},Table11[Native],Table11[Name]),2,0)</f>
        <v>Lánzhōu Shì</v>
      </c>
      <c r="O806" t="str">
        <f t="shared" si="63"/>
        <v>Qingbaishi Jiedao (Lánzhōu Shì)</v>
      </c>
      <c r="P806" t="str">
        <f t="shared" si="64"/>
        <v>Qingbaishi Jiedao (Lánzhōu Shì)</v>
      </c>
    </row>
    <row r="807" spans="1:16" x14ac:dyDescent="0.25">
      <c r="A807" t="s">
        <v>2215</v>
      </c>
      <c r="B807" t="str">
        <f t="shared" si="60"/>
        <v>Qìngchéng Zhèn</v>
      </c>
      <c r="C807" t="str">
        <f t="shared" si="61"/>
        <v>Qìngchéng Zhèn</v>
      </c>
      <c r="D807" t="s">
        <v>2216</v>
      </c>
      <c r="E807" t="s">
        <v>213</v>
      </c>
      <c r="F807" t="str">
        <f t="shared" si="62"/>
        <v>庆城镇, 庆城县, 庆阳市, 甘肃省</v>
      </c>
      <c r="G807">
        <v>69025</v>
      </c>
      <c r="H807" t="s">
        <v>151</v>
      </c>
      <c r="I807" t="s">
        <v>161</v>
      </c>
      <c r="J807">
        <f>VLOOKUP(F807,[1]!china_towns_second__2[[Column1]:[Y]],3,FALSE)</f>
        <v>35.986566397314498</v>
      </c>
      <c r="K807">
        <f>VLOOKUP(F807,[1]!china_towns_second__2[[Column1]:[Y]],2,FALSE)</f>
        <v>107.8794434</v>
      </c>
      <c r="L807" t="s">
        <v>4089</v>
      </c>
      <c r="M807" t="str">
        <f>VLOOKUP(I807,CHOOSE({1,2},Table11[Native],Table11[Name]),2,0)</f>
        <v>Qìngchéng Xiàn</v>
      </c>
      <c r="N807" t="str">
        <f>VLOOKUP(H807,CHOOSE({1,2},Table11[Native],Table11[Name]),2,0)</f>
        <v>Qìngyáng Shì</v>
      </c>
      <c r="O807" t="str">
        <f t="shared" si="63"/>
        <v>Qingcheng Zhen (Qìngyáng Shì)</v>
      </c>
      <c r="P807" t="str">
        <f t="shared" si="64"/>
        <v>Qingcheng Zhen (Qìngyáng Shì)</v>
      </c>
    </row>
    <row r="808" spans="1:16" x14ac:dyDescent="0.25">
      <c r="A808" t="s">
        <v>1171</v>
      </c>
      <c r="B808" t="str">
        <f t="shared" si="60"/>
        <v>Qīngchéng Zhèn</v>
      </c>
      <c r="C808" t="str">
        <f t="shared" si="61"/>
        <v>Qīngchéng Zhèn</v>
      </c>
      <c r="D808" t="s">
        <v>1172</v>
      </c>
      <c r="E808" t="s">
        <v>213</v>
      </c>
      <c r="F808" t="str">
        <f t="shared" si="62"/>
        <v>青城镇, 榆中县, 兰州市, 甘肃省</v>
      </c>
      <c r="G808">
        <v>17018</v>
      </c>
      <c r="H808" t="s">
        <v>78</v>
      </c>
      <c r="I808" t="s">
        <v>95</v>
      </c>
      <c r="J808">
        <f>VLOOKUP(F808,[1]!china_towns_second__2[[Column1]:[Y]],3,FALSE)</f>
        <v>36.3002253117265</v>
      </c>
      <c r="K808">
        <f>VLOOKUP(F808,[1]!china_towns_second__2[[Column1]:[Y]],2,FALSE)</f>
        <v>104.2204713</v>
      </c>
      <c r="L808" t="s">
        <v>4089</v>
      </c>
      <c r="M808" t="str">
        <f>VLOOKUP(I808,CHOOSE({1,2},Table11[Native],Table11[Name]),2,0)</f>
        <v>Yúzhōng Xiàn</v>
      </c>
      <c r="N808" t="str">
        <f>VLOOKUP(H808,CHOOSE({1,2},Table11[Native],Table11[Name]),2,0)</f>
        <v>Lánzhōu Shì</v>
      </c>
      <c r="O808" t="str">
        <f t="shared" si="63"/>
        <v>Qingcheng Zhen (Lánzhōu Shì)</v>
      </c>
      <c r="P808" t="str">
        <f t="shared" si="64"/>
        <v>Qingcheng Zhen (Lánzhōu Shì)</v>
      </c>
    </row>
    <row r="809" spans="1:16" hidden="1" x14ac:dyDescent="0.25">
      <c r="A809" t="s">
        <v>977</v>
      </c>
      <c r="B809" t="str">
        <f t="shared" si="60"/>
        <v>Qīnghăi Shí Yóuguăn Lĭjú Shēnghuó Jīdì</v>
      </c>
      <c r="C809" t="str">
        <f t="shared" si="61"/>
        <v>Qīnghăi Shí Yóuguăn Lĭjú Shēnghuó Jīdì</v>
      </c>
      <c r="D809" t="s">
        <v>978</v>
      </c>
      <c r="E809" t="s">
        <v>326</v>
      </c>
      <c r="F809" t="str">
        <f t="shared" si="62"/>
        <v>青海石油管理局生活基地, 敦煌市, 酒泉市, 甘肃省</v>
      </c>
      <c r="G809">
        <v>39512</v>
      </c>
      <c r="H809" t="s">
        <v>63</v>
      </c>
      <c r="I809" t="s">
        <v>67</v>
      </c>
      <c r="J809">
        <f>VLOOKUP(F809,[1]!china_towns_second__2[[Column1]:[Y]],3,FALSE)</f>
        <v>40.116214342875097</v>
      </c>
      <c r="K809">
        <f>VLOOKUP(F809,[1]!china_towns_second__2[[Column1]:[Y]],2,FALSE)</f>
        <v>94.578404629999994</v>
      </c>
      <c r="L809" t="s">
        <v>3996</v>
      </c>
      <c r="M809" t="str">
        <f>VLOOKUP(I809,CHOOSE({1,2},Table11[Native],Table11[Name]),2,0)</f>
        <v>Dūnhuáng Shì</v>
      </c>
      <c r="N809" t="str">
        <f>VLOOKUP(H809,CHOOSE({1,2},Table11[Native],Table11[Name]),2,0)</f>
        <v>Jiŭquán Shì</v>
      </c>
      <c r="O809" t="str">
        <f t="shared" si="63"/>
        <v>Qinghai Shi Youguan Liju Shenghuo Jidi (Jiŭquán Shì)</v>
      </c>
      <c r="P809" t="str">
        <f t="shared" si="64"/>
        <v>Qinghai Shi Youguan Liju Shenghuo Jidi (Jiŭquán Shì)</v>
      </c>
    </row>
    <row r="810" spans="1:16" hidden="1" x14ac:dyDescent="0.25">
      <c r="A810" t="s">
        <v>496</v>
      </c>
      <c r="B810" t="str">
        <f t="shared" si="60"/>
        <v>Qīnglánshān Xiāng</v>
      </c>
      <c r="C810" t="str">
        <f t="shared" si="61"/>
        <v>Qīnglánshān Xiāng</v>
      </c>
      <c r="D810" t="s">
        <v>497</v>
      </c>
      <c r="E810" t="s">
        <v>216</v>
      </c>
      <c r="F810" t="str">
        <f t="shared" si="62"/>
        <v>青岚山乡, 安定区, 定西市, 甘肃省</v>
      </c>
      <c r="G810">
        <v>14849</v>
      </c>
      <c r="H810" t="s">
        <v>20</v>
      </c>
      <c r="I810" t="s">
        <v>22</v>
      </c>
      <c r="J810" t="e">
        <f>VLOOKUP(F810,[1]!china_towns_second__2[[Column1]:[Y]],3,FALSE)</f>
        <v>#N/A</v>
      </c>
      <c r="K810" t="e">
        <f>VLOOKUP(F810,[1]!china_towns_second__2[[Column1]:[Y]],2,FALSE)</f>
        <v>#N/A</v>
      </c>
      <c r="L810" t="s">
        <v>3779</v>
      </c>
      <c r="M810" t="str">
        <f>VLOOKUP(I810,CHOOSE({1,2},Table11[Native],Table11[Name]),2,0)</f>
        <v>Āndìng Qū</v>
      </c>
      <c r="N810" t="str">
        <f>VLOOKUP(H810,CHOOSE({1,2},Table11[Native],Table11[Name]),2,0)</f>
        <v>Dìngxī Shì</v>
      </c>
      <c r="O810" t="str">
        <f t="shared" si="63"/>
        <v>Qinglanshan Xiang (Dìngxī Shì)</v>
      </c>
      <c r="P810" t="str">
        <f t="shared" si="64"/>
        <v>Qinglanshan Xiang (Dìngxī Shì)</v>
      </c>
    </row>
    <row r="811" spans="1:16" hidden="1" x14ac:dyDescent="0.25">
      <c r="A811" t="s">
        <v>498</v>
      </c>
      <c r="B811" t="str">
        <f t="shared" si="60"/>
        <v>Qìngpíng Zhèn</v>
      </c>
      <c r="C811" t="str">
        <f t="shared" si="61"/>
        <v>Qìngpíng Zhèn</v>
      </c>
      <c r="D811" t="s">
        <v>499</v>
      </c>
      <c r="E811" t="s">
        <v>213</v>
      </c>
      <c r="F811" t="str">
        <f t="shared" si="62"/>
        <v>庆坪镇, 渭源县, 定西市, 甘肃省</v>
      </c>
      <c r="G811">
        <v>14188</v>
      </c>
      <c r="H811" t="s">
        <v>20</v>
      </c>
      <c r="I811" t="s">
        <v>32</v>
      </c>
      <c r="J811">
        <f>VLOOKUP(F811,[1]!china_towns_second__2[[Column1]:[Y]],3,FALSE)</f>
        <v>35.208359051586299</v>
      </c>
      <c r="K811">
        <f>VLOOKUP(F811,[1]!china_towns_second__2[[Column1]:[Y]],2,FALSE)</f>
        <v>104.11119410000001</v>
      </c>
      <c r="L811" t="s">
        <v>3780</v>
      </c>
      <c r="M811" t="str">
        <f>VLOOKUP(I811,CHOOSE({1,2},Table11[Native],Table11[Name]),2,0)</f>
        <v>Wèiyuán Xiàn</v>
      </c>
      <c r="N811" t="str">
        <f>VLOOKUP(H811,CHOOSE({1,2},Table11[Native],Table11[Name]),2,0)</f>
        <v>Dìngxī Shì</v>
      </c>
      <c r="O811" t="str">
        <f t="shared" si="63"/>
        <v>Qingping Zhen (Dìngxī Shì)</v>
      </c>
      <c r="P811" t="str">
        <f t="shared" si="64"/>
        <v>Qingping Zhen (Dìngxī Shì)</v>
      </c>
    </row>
    <row r="812" spans="1:16" hidden="1" x14ac:dyDescent="0.25">
      <c r="A812" t="s">
        <v>2814</v>
      </c>
      <c r="B812" t="str">
        <f t="shared" si="60"/>
        <v>Qīngquán Zhèn</v>
      </c>
      <c r="C812" t="str">
        <f t="shared" si="61"/>
        <v>Qīngquán Zhèn</v>
      </c>
      <c r="D812" t="s">
        <v>2815</v>
      </c>
      <c r="E812" t="s">
        <v>213</v>
      </c>
      <c r="F812" t="str">
        <f t="shared" si="62"/>
        <v>清泉镇, 山丹县, 张掖市, 甘肃省</v>
      </c>
      <c r="G812">
        <v>69902</v>
      </c>
      <c r="H812" t="s">
        <v>194</v>
      </c>
      <c r="I812" t="s">
        <v>204</v>
      </c>
      <c r="J812">
        <f>VLOOKUP(F812,[1]!china_towns_second__2[[Column1]:[Y]],3,FALSE)</f>
        <v>38.841079420944098</v>
      </c>
      <c r="K812">
        <f>VLOOKUP(F812,[1]!china_towns_second__2[[Column1]:[Y]],2,FALSE)</f>
        <v>101.1219734</v>
      </c>
      <c r="L812" t="s">
        <v>4868</v>
      </c>
      <c r="M812" t="str">
        <f>VLOOKUP(I812,CHOOSE({1,2},Table11[Native],Table11[Name]),2,0)</f>
        <v>Shāndān Xiàn</v>
      </c>
      <c r="N812" t="str">
        <f>VLOOKUP(H812,CHOOSE({1,2},Table11[Native],Table11[Name]),2,0)</f>
        <v>Zhāngyè Shì</v>
      </c>
      <c r="O812" t="str">
        <f t="shared" si="63"/>
        <v>Qingquan Zhen (Zhāngyè Shì)</v>
      </c>
      <c r="P812" t="str">
        <f t="shared" si="64"/>
        <v>Qingquan Zhen (Zhāngyè Shì)</v>
      </c>
    </row>
    <row r="813" spans="1:16" hidden="1" x14ac:dyDescent="0.25">
      <c r="A813" t="s">
        <v>500</v>
      </c>
      <c r="B813" t="str">
        <f t="shared" si="60"/>
        <v>Qīngshuĭ Zhèn (Dìngxī Shì)</v>
      </c>
      <c r="C813" t="str">
        <f t="shared" si="61"/>
        <v>Qīngshuĭ Zhèn (Dìngxī Shì)</v>
      </c>
      <c r="D813" t="s">
        <v>501</v>
      </c>
      <c r="E813" t="s">
        <v>213</v>
      </c>
      <c r="F813" t="str">
        <f t="shared" si="62"/>
        <v>清水镇, 岷县, 定西市, 甘肃省</v>
      </c>
      <c r="G813">
        <v>28093</v>
      </c>
      <c r="H813" t="s">
        <v>20</v>
      </c>
      <c r="I813" t="s">
        <v>28</v>
      </c>
      <c r="J813">
        <f>VLOOKUP(F813,[1]!china_towns_second__2[[Column1]:[Y]],3,FALSE)</f>
        <v>34.493983412221198</v>
      </c>
      <c r="K813">
        <f>VLOOKUP(F813,[1]!china_towns_second__2[[Column1]:[Y]],2,FALSE)</f>
        <v>103.9479262</v>
      </c>
      <c r="L813" t="s">
        <v>5120</v>
      </c>
      <c r="M813" t="str">
        <f>VLOOKUP(I813,CHOOSE({1,2},Table11[Native],Table11[Name]),2,0)</f>
        <v>Mín Xiàn</v>
      </c>
      <c r="N813" t="str">
        <f>VLOOKUP(H813,CHOOSE({1,2},Table11[Native],Table11[Name]),2,0)</f>
        <v>Dìngxī Shì</v>
      </c>
      <c r="O813" t="str">
        <f t="shared" si="63"/>
        <v>Qingshui Zhen (Dingxi Shi) (Dìngxī Shì)</v>
      </c>
      <c r="P813" t="str">
        <f t="shared" si="64"/>
        <v>Qingshui Zhen (Dingxi Shi) (Dìngxī Shì)</v>
      </c>
    </row>
    <row r="814" spans="1:16" hidden="1" x14ac:dyDescent="0.25">
      <c r="A814" t="s">
        <v>500</v>
      </c>
      <c r="B814" t="str">
        <f t="shared" si="60"/>
        <v>Qīngshuĭ Zhèn (Wŭwēi Shì)</v>
      </c>
      <c r="C814" t="str">
        <f t="shared" si="61"/>
        <v>Qīngshuĭ Zhèn (Wŭwēi Shì)</v>
      </c>
      <c r="D814" t="s">
        <v>501</v>
      </c>
      <c r="E814" t="s">
        <v>213</v>
      </c>
      <c r="F814" t="str">
        <f t="shared" si="62"/>
        <v>清水镇, 凉州区, 武威市, 甘肃省</v>
      </c>
      <c r="G814">
        <v>18860</v>
      </c>
      <c r="H814" t="s">
        <v>185</v>
      </c>
      <c r="I814" t="s">
        <v>189</v>
      </c>
      <c r="J814">
        <f>VLOOKUP(F814,[1]!china_towns_second__2[[Column1]:[Y]],3,FALSE)</f>
        <v>37.895584234244602</v>
      </c>
      <c r="K814">
        <f>VLOOKUP(F814,[1]!china_towns_second__2[[Column1]:[Y]],2,FALSE)</f>
        <v>102.7513314</v>
      </c>
      <c r="L814" t="s">
        <v>5121</v>
      </c>
      <c r="M814" t="str">
        <f>VLOOKUP(I814,CHOOSE({1,2},Table11[Native],Table11[Name]),2,0)</f>
        <v>Liángzhōu Qū</v>
      </c>
      <c r="N814" t="str">
        <f>VLOOKUP(H814,CHOOSE({1,2},Table11[Native],Table11[Name]),2,0)</f>
        <v>Wŭwēi Shì</v>
      </c>
      <c r="O814" t="str">
        <f t="shared" si="63"/>
        <v>Qingshui Zhen (Wuwei Shi) (Wŭwēi Shì)</v>
      </c>
      <c r="P814" t="str">
        <f t="shared" si="64"/>
        <v>Qingshui Zhen (Wuwei Shi) (Wŭwēi Shì)</v>
      </c>
    </row>
    <row r="815" spans="1:16" hidden="1" x14ac:dyDescent="0.25">
      <c r="A815" t="s">
        <v>500</v>
      </c>
      <c r="B815" t="str">
        <f t="shared" si="60"/>
        <v>Qīngshuĭ Zhèn (Jiŭquán Shì)</v>
      </c>
      <c r="C815" t="str">
        <f t="shared" si="61"/>
        <v>Qīngshuĭ Zhèn (Jiŭquán Shì)</v>
      </c>
      <c r="D815" t="s">
        <v>501</v>
      </c>
      <c r="E815" t="s">
        <v>213</v>
      </c>
      <c r="F815" t="str">
        <f t="shared" si="62"/>
        <v>清水镇, 肃州区, 酒泉市, 甘肃省</v>
      </c>
      <c r="G815">
        <v>17316</v>
      </c>
      <c r="H815" t="s">
        <v>63</v>
      </c>
      <c r="I815" t="s">
        <v>74</v>
      </c>
      <c r="J815">
        <f>VLOOKUP(F815,[1]!china_towns_second__2[[Column1]:[Y]],3,FALSE)</f>
        <v>39.368362583467302</v>
      </c>
      <c r="K815">
        <f>VLOOKUP(F815,[1]!china_towns_second__2[[Column1]:[Y]],2,FALSE)</f>
        <v>99.130168380000001</v>
      </c>
      <c r="L815" t="s">
        <v>5122</v>
      </c>
      <c r="M815" t="str">
        <f>VLOOKUP(I815,CHOOSE({1,2},Table11[Native],Table11[Name]),2,0)</f>
        <v>Sùzhōu Qū</v>
      </c>
      <c r="N815" t="str">
        <f>VLOOKUP(H815,CHOOSE({1,2},Table11[Native],Table11[Name]),2,0)</f>
        <v>Jiŭquán Shì</v>
      </c>
      <c r="O815" t="str">
        <f t="shared" si="63"/>
        <v>Qingshui Zhen (Jiuquan Shi) (Jiŭquán Shì)</v>
      </c>
      <c r="P815" t="str">
        <f t="shared" si="64"/>
        <v>Qingshui Zhen (Jiuquan Shi) (Jiŭquán Shì)</v>
      </c>
    </row>
    <row r="816" spans="1:16" hidden="1" x14ac:dyDescent="0.25">
      <c r="A816" t="s">
        <v>1173</v>
      </c>
      <c r="B816" t="str">
        <f t="shared" si="60"/>
        <v>Qīngshuĭyì Xiāng</v>
      </c>
      <c r="C816" t="str">
        <f t="shared" si="61"/>
        <v>Qīngshuĭyì Xiāng</v>
      </c>
      <c r="D816" t="s">
        <v>1174</v>
      </c>
      <c r="E816" t="s">
        <v>216</v>
      </c>
      <c r="F816" t="str">
        <f t="shared" si="62"/>
        <v>清水驿乡, 榆中县, 兰州市, 甘肃省</v>
      </c>
      <c r="G816">
        <v>16329</v>
      </c>
      <c r="H816" t="s">
        <v>78</v>
      </c>
      <c r="I816" t="s">
        <v>95</v>
      </c>
      <c r="J816" t="e">
        <f>VLOOKUP(F816,[1]!china_towns_second__2[[Column1]:[Y]],3,FALSE)</f>
        <v>#N/A</v>
      </c>
      <c r="K816" t="e">
        <f>VLOOKUP(F816,[1]!china_towns_second__2[[Column1]:[Y]],2,FALSE)</f>
        <v>#N/A</v>
      </c>
      <c r="L816" t="s">
        <v>4090</v>
      </c>
      <c r="M816" t="str">
        <f>VLOOKUP(I816,CHOOSE({1,2},Table11[Native],Table11[Name]),2,0)</f>
        <v>Yúzhōng Xiàn</v>
      </c>
      <c r="N816" t="str">
        <f>VLOOKUP(H816,CHOOSE({1,2},Table11[Native],Table11[Name]),2,0)</f>
        <v>Lánzhōu Shì</v>
      </c>
      <c r="O816" t="str">
        <f t="shared" si="63"/>
        <v>Qingshuiyi Xiang (Lánzhōu Shì)</v>
      </c>
      <c r="P816" t="str">
        <f t="shared" si="64"/>
        <v>Qingshuiyi Xiang (Lánzhōu Shì)</v>
      </c>
    </row>
    <row r="817" spans="1:16" hidden="1" x14ac:dyDescent="0.25">
      <c r="A817" t="s">
        <v>502</v>
      </c>
      <c r="B817" t="str">
        <f t="shared" si="60"/>
        <v>Qīngyuán Zhèn (Dìngxī Shì)</v>
      </c>
      <c r="C817" t="str">
        <f t="shared" si="61"/>
        <v>Qīngyuán Zhèn (Dìngxī Shì)</v>
      </c>
      <c r="D817" t="s">
        <v>503</v>
      </c>
      <c r="E817" t="s">
        <v>213</v>
      </c>
      <c r="F817" t="str">
        <f t="shared" si="62"/>
        <v>清源镇, 渭源县, 定西市, 甘肃省</v>
      </c>
      <c r="G817">
        <v>50371</v>
      </c>
      <c r="H817" t="s">
        <v>20</v>
      </c>
      <c r="I817" t="s">
        <v>32</v>
      </c>
      <c r="J817">
        <f>VLOOKUP(F817,[1]!china_towns_second__2[[Column1]:[Y]],3,FALSE)</f>
        <v>35.150950889867197</v>
      </c>
      <c r="K817">
        <f>VLOOKUP(F817,[1]!china_towns_second__2[[Column1]:[Y]],2,FALSE)</f>
        <v>104.2035544</v>
      </c>
      <c r="L817" t="s">
        <v>5123</v>
      </c>
      <c r="M817" t="str">
        <f>VLOOKUP(I817,CHOOSE({1,2},Table11[Native],Table11[Name]),2,0)</f>
        <v>Wèiyuán Xiàn</v>
      </c>
      <c r="N817" t="str">
        <f>VLOOKUP(H817,CHOOSE({1,2},Table11[Native],Table11[Name]),2,0)</f>
        <v>Dìngxī Shì</v>
      </c>
      <c r="O817" t="str">
        <f t="shared" si="63"/>
        <v>Qingyuan Zhen (Dingxi Shi) (Dìngxī Shì)</v>
      </c>
      <c r="P817" t="str">
        <f t="shared" si="64"/>
        <v>Qingyuan Zhen (Dingxi Shi) (Dìngxī Shì)</v>
      </c>
    </row>
    <row r="818" spans="1:16" hidden="1" x14ac:dyDescent="0.25">
      <c r="A818" t="s">
        <v>502</v>
      </c>
      <c r="B818" t="str">
        <f t="shared" si="60"/>
        <v>Qīngyuán Zhèn (Wŭwēi Shì)</v>
      </c>
      <c r="C818" t="str">
        <f t="shared" si="61"/>
        <v>Qīngyuán Zhèn (Wŭwēi Shì)</v>
      </c>
      <c r="D818" t="s">
        <v>503</v>
      </c>
      <c r="E818" t="s">
        <v>213</v>
      </c>
      <c r="F818" t="str">
        <f t="shared" si="62"/>
        <v>清源镇, 凉州区, 武威市, 甘肃省</v>
      </c>
      <c r="G818">
        <v>23873</v>
      </c>
      <c r="H818" t="s">
        <v>185</v>
      </c>
      <c r="I818" t="s">
        <v>189</v>
      </c>
      <c r="J818">
        <f>VLOOKUP(F818,[1]!china_towns_second__2[[Column1]:[Y]],3,FALSE)</f>
        <v>37.932868874550998</v>
      </c>
      <c r="K818">
        <f>VLOOKUP(F818,[1]!china_towns_second__2[[Column1]:[Y]],2,FALSE)</f>
        <v>102.8198115</v>
      </c>
      <c r="L818" t="s">
        <v>5124</v>
      </c>
      <c r="M818" t="str">
        <f>VLOOKUP(I818,CHOOSE({1,2},Table11[Native],Table11[Name]),2,0)</f>
        <v>Liángzhōu Qū</v>
      </c>
      <c r="N818" t="str">
        <f>VLOOKUP(H818,CHOOSE({1,2},Table11[Native],Table11[Name]),2,0)</f>
        <v>Wŭwēi Shì</v>
      </c>
      <c r="O818" t="str">
        <f t="shared" si="63"/>
        <v>Qingyuan Zhen (Wuwei Shi) (Wŭwēi Shì)</v>
      </c>
      <c r="P818" t="str">
        <f t="shared" si="64"/>
        <v>Qingyuan Zhen (Wuwei Shi) (Wŭwēi Shì)</v>
      </c>
    </row>
    <row r="819" spans="1:16" hidden="1" x14ac:dyDescent="0.25">
      <c r="A819" t="s">
        <v>2443</v>
      </c>
      <c r="B819" t="str">
        <f t="shared" si="60"/>
        <v>Qínlĭng Zhèn</v>
      </c>
      <c r="C819" t="str">
        <f t="shared" si="61"/>
        <v>Qínlĭng Zhèn</v>
      </c>
      <c r="D819" t="s">
        <v>2444</v>
      </c>
      <c r="E819" t="s">
        <v>213</v>
      </c>
      <c r="F819" t="str">
        <f t="shared" si="62"/>
        <v>秦岭镇, 秦州区, 天水市, 甘肃省</v>
      </c>
      <c r="G819">
        <v>11731</v>
      </c>
      <c r="H819" t="s">
        <v>169</v>
      </c>
      <c r="I819" t="s">
        <v>179</v>
      </c>
      <c r="J819">
        <f>VLOOKUP(F819,[1]!china_towns_second__2[[Column1]:[Y]],3,FALSE)</f>
        <v>34.462090300576698</v>
      </c>
      <c r="K819">
        <f>VLOOKUP(F819,[1]!china_towns_second__2[[Column1]:[Y]],2,FALSE)</f>
        <v>105.4454719</v>
      </c>
      <c r="L819" t="s">
        <v>4688</v>
      </c>
      <c r="M819" t="str">
        <f>VLOOKUP(I819,CHOOSE({1,2},Table11[Native],Table11[Name]),2,0)</f>
        <v>Qínzhōu Qū</v>
      </c>
      <c r="N819" t="str">
        <f>VLOOKUP(H819,CHOOSE({1,2},Table11[Native],Table11[Name]),2,0)</f>
        <v>Tiānshuĭ Shì</v>
      </c>
      <c r="O819" t="str">
        <f t="shared" si="63"/>
        <v>Qinling Zhen (Tiānshuĭ Shì)</v>
      </c>
      <c r="P819" t="str">
        <f t="shared" si="64"/>
        <v>Qinling Zhen (Tiānshuĭ Shì)</v>
      </c>
    </row>
    <row r="820" spans="1:16" hidden="1" x14ac:dyDescent="0.25">
      <c r="A820" t="s">
        <v>504</v>
      </c>
      <c r="B820" t="str">
        <f t="shared" si="60"/>
        <v>Qínqí Xiāng</v>
      </c>
      <c r="C820" t="str">
        <f t="shared" si="61"/>
        <v>Qínqí Xiāng</v>
      </c>
      <c r="D820" t="s">
        <v>505</v>
      </c>
      <c r="E820" t="s">
        <v>216</v>
      </c>
      <c r="F820" t="str">
        <f t="shared" si="62"/>
        <v>秦祁乡, 渭源县, 定西市, 甘肃省</v>
      </c>
      <c r="G820">
        <v>8784</v>
      </c>
      <c r="H820" t="s">
        <v>20</v>
      </c>
      <c r="I820" t="s">
        <v>32</v>
      </c>
      <c r="J820" t="e">
        <f>VLOOKUP(F820,[1]!china_towns_second__2[[Column1]:[Y]],3,FALSE)</f>
        <v>#N/A</v>
      </c>
      <c r="K820" t="e">
        <f>VLOOKUP(F820,[1]!china_towns_second__2[[Column1]:[Y]],2,FALSE)</f>
        <v>#N/A</v>
      </c>
      <c r="L820" t="s">
        <v>3781</v>
      </c>
      <c r="M820" t="str">
        <f>VLOOKUP(I820,CHOOSE({1,2},Table11[Native],Table11[Name]),2,0)</f>
        <v>Wèiyuán Xiàn</v>
      </c>
      <c r="N820" t="str">
        <f>VLOOKUP(H820,CHOOSE({1,2},Table11[Native],Table11[Name]),2,0)</f>
        <v>Dìngxī Shì</v>
      </c>
      <c r="O820" t="str">
        <f t="shared" si="63"/>
        <v>Qinqi Xiang (Dìngxī Shì)</v>
      </c>
      <c r="P820" t="str">
        <f t="shared" si="64"/>
        <v>Qinqi Xiang (Dìngxī Shì)</v>
      </c>
    </row>
    <row r="821" spans="1:16" hidden="1" x14ac:dyDescent="0.25">
      <c r="A821" t="s">
        <v>2445</v>
      </c>
      <c r="B821" t="str">
        <f t="shared" si="60"/>
        <v>Qíntíng Zhèn</v>
      </c>
      <c r="C821" t="str">
        <f t="shared" si="61"/>
        <v>Qíntíng Zhèn</v>
      </c>
      <c r="D821" t="s">
        <v>2446</v>
      </c>
      <c r="E821" t="s">
        <v>213</v>
      </c>
      <c r="F821" t="str">
        <f t="shared" si="62"/>
        <v>秦亭镇, 清水县, 天水市, 甘肃省</v>
      </c>
      <c r="G821">
        <v>13478</v>
      </c>
      <c r="H821" t="s">
        <v>169</v>
      </c>
      <c r="I821" t="s">
        <v>177</v>
      </c>
      <c r="J821">
        <f>VLOOKUP(F821,[1]!china_towns_second__2[[Column1]:[Y]],3,FALSE)</f>
        <v>34.771991014993198</v>
      </c>
      <c r="K821">
        <f>VLOOKUP(F821,[1]!china_towns_second__2[[Column1]:[Y]],2,FALSE)</f>
        <v>106.3935883</v>
      </c>
      <c r="L821" t="s">
        <v>4689</v>
      </c>
      <c r="M821" t="str">
        <f>VLOOKUP(I821,CHOOSE({1,2},Table11[Native],Table11[Name]),2,0)</f>
        <v>Qīngshuĭ Xiàn</v>
      </c>
      <c r="N821" t="str">
        <f>VLOOKUP(H821,CHOOSE({1,2},Table11[Native],Table11[Name]),2,0)</f>
        <v>Tiānshuĭ Shì</v>
      </c>
      <c r="O821" t="str">
        <f t="shared" si="63"/>
        <v>Qinting Zhen (Tiānshuĭ Shì)</v>
      </c>
      <c r="P821" t="str">
        <f t="shared" si="64"/>
        <v>Qinting Zhen (Tiānshuĭ Shì)</v>
      </c>
    </row>
    <row r="822" spans="1:16" hidden="1" x14ac:dyDescent="0.25">
      <c r="A822" t="s">
        <v>2217</v>
      </c>
      <c r="B822" t="str">
        <f t="shared" si="60"/>
        <v>Qíntuánzhuāng Xiāng</v>
      </c>
      <c r="C822" t="str">
        <f t="shared" si="61"/>
        <v>Qíntuánzhuāng Xiāng</v>
      </c>
      <c r="D822" t="s">
        <v>2218</v>
      </c>
      <c r="E822" t="s">
        <v>216</v>
      </c>
      <c r="F822" t="str">
        <f t="shared" si="62"/>
        <v>秦团庄乡, 环县, 庆阳市, 甘肃省</v>
      </c>
      <c r="G822">
        <v>5551</v>
      </c>
      <c r="H822" t="s">
        <v>151</v>
      </c>
      <c r="I822" t="s">
        <v>157</v>
      </c>
      <c r="J822" t="e">
        <f>VLOOKUP(F822,[1]!china_towns_second__2[[Column1]:[Y]],3,FALSE)</f>
        <v>#N/A</v>
      </c>
      <c r="K822" t="e">
        <f>VLOOKUP(F822,[1]!china_towns_second__2[[Column1]:[Y]],2,FALSE)</f>
        <v>#N/A</v>
      </c>
      <c r="L822" t="s">
        <v>4581</v>
      </c>
      <c r="M822" t="str">
        <f>VLOOKUP(I822,CHOOSE({1,2},Table11[Native],Table11[Name]),2,0)</f>
        <v>Huán Xiàn</v>
      </c>
      <c r="N822" t="str">
        <f>VLOOKUP(H822,CHOOSE({1,2},Table11[Native],Table11[Name]),2,0)</f>
        <v>Qìngyáng Shì</v>
      </c>
      <c r="O822" t="str">
        <f t="shared" si="63"/>
        <v>Qintuanzhuang Xiang (Qìngyáng Shì)</v>
      </c>
      <c r="P822" t="str">
        <f t="shared" si="64"/>
        <v>Qintuanzhuang Xiang (Qìngyáng Shì)</v>
      </c>
    </row>
    <row r="823" spans="1:16" hidden="1" x14ac:dyDescent="0.25">
      <c r="A823" t="s">
        <v>506</v>
      </c>
      <c r="B823" t="str">
        <f t="shared" si="60"/>
        <v>Qínxŭ Xiāng</v>
      </c>
      <c r="C823" t="str">
        <f t="shared" si="61"/>
        <v>Qínxŭ Xiāng</v>
      </c>
      <c r="D823" t="s">
        <v>507</v>
      </c>
      <c r="E823" t="s">
        <v>216</v>
      </c>
      <c r="F823" t="str">
        <f t="shared" si="62"/>
        <v>秦许乡, 岷县, 定西市, 甘肃省</v>
      </c>
      <c r="G823">
        <v>21833</v>
      </c>
      <c r="H823" t="s">
        <v>20</v>
      </c>
      <c r="I823" t="s">
        <v>28</v>
      </c>
      <c r="J823" t="e">
        <f>VLOOKUP(F823,[1]!china_towns_second__2[[Column1]:[Y]],3,FALSE)</f>
        <v>#N/A</v>
      </c>
      <c r="K823" t="e">
        <f>VLOOKUP(F823,[1]!china_towns_second__2[[Column1]:[Y]],2,FALSE)</f>
        <v>#N/A</v>
      </c>
      <c r="L823" t="s">
        <v>3782</v>
      </c>
      <c r="M823" t="str">
        <f>VLOOKUP(I823,CHOOSE({1,2},Table11[Native],Table11[Name]),2,0)</f>
        <v>Mín Xiàn</v>
      </c>
      <c r="N823" t="str">
        <f>VLOOKUP(H823,CHOOSE({1,2},Table11[Native],Table11[Name]),2,0)</f>
        <v>Dìngxī Shì</v>
      </c>
      <c r="O823" t="str">
        <f t="shared" si="63"/>
        <v>Qinxu Xiang (Dìngxī Shì)</v>
      </c>
      <c r="P823" t="str">
        <f t="shared" si="64"/>
        <v>Qinxu Xiang (Dìngxī Shì)</v>
      </c>
    </row>
    <row r="824" spans="1:16" hidden="1" x14ac:dyDescent="0.25">
      <c r="A824" t="s">
        <v>1175</v>
      </c>
      <c r="B824" t="str">
        <f t="shared" si="60"/>
        <v>Qīshān Xiāng</v>
      </c>
      <c r="C824" t="str">
        <f t="shared" si="61"/>
        <v>Qīshān Xiāng</v>
      </c>
      <c r="D824" t="s">
        <v>1176</v>
      </c>
      <c r="E824" t="s">
        <v>216</v>
      </c>
      <c r="F824" t="str">
        <f t="shared" si="62"/>
        <v>七山乡, 永登县, 兰州市, 甘肃省</v>
      </c>
      <c r="G824">
        <v>3918</v>
      </c>
      <c r="H824" t="s">
        <v>78</v>
      </c>
      <c r="I824" t="s">
        <v>93</v>
      </c>
      <c r="J824" t="e">
        <f>VLOOKUP(F824,[1]!china_towns_second__2[[Column1]:[Y]],3,FALSE)</f>
        <v>#N/A</v>
      </c>
      <c r="K824" t="e">
        <f>VLOOKUP(F824,[1]!china_towns_second__2[[Column1]:[Y]],2,FALSE)</f>
        <v>#N/A</v>
      </c>
      <c r="L824" t="s">
        <v>4091</v>
      </c>
      <c r="M824" t="str">
        <f>VLOOKUP(I824,CHOOSE({1,2},Table11[Native],Table11[Name]),2,0)</f>
        <v>Yŏngdēng Xiàn</v>
      </c>
      <c r="N824" t="str">
        <f>VLOOKUP(H824,CHOOSE({1,2},Table11[Native],Table11[Name]),2,0)</f>
        <v>Lánzhōu Shì</v>
      </c>
      <c r="O824" t="str">
        <f t="shared" si="63"/>
        <v>Qishan Xiang (Lánzhōu Shì)</v>
      </c>
      <c r="P824" t="str">
        <f t="shared" si="64"/>
        <v>Qishan Xiang (Lánzhōu Shì)</v>
      </c>
    </row>
    <row r="825" spans="1:16" hidden="1" x14ac:dyDescent="0.25">
      <c r="A825" t="s">
        <v>1727</v>
      </c>
      <c r="B825" t="str">
        <f t="shared" si="60"/>
        <v>Qíshān Zhèn</v>
      </c>
      <c r="C825" t="str">
        <f t="shared" si="61"/>
        <v>Qíshān Zhèn</v>
      </c>
      <c r="D825" t="s">
        <v>1728</v>
      </c>
      <c r="E825" t="s">
        <v>213</v>
      </c>
      <c r="F825" t="str">
        <f t="shared" si="62"/>
        <v>祁山镇, 礼县, 陇南市, 甘肃省</v>
      </c>
      <c r="G825">
        <v>14945</v>
      </c>
      <c r="H825" t="s">
        <v>116</v>
      </c>
      <c r="I825" t="s">
        <v>126</v>
      </c>
      <c r="J825">
        <f>VLOOKUP(F825,[1]!china_towns_second__2[[Column1]:[Y]],3,FALSE)</f>
        <v>34.212034034879103</v>
      </c>
      <c r="K825">
        <f>VLOOKUP(F825,[1]!china_towns_second__2[[Column1]:[Y]],2,FALSE)</f>
        <v>105.4063093</v>
      </c>
      <c r="L825" t="s">
        <v>4353</v>
      </c>
      <c r="M825" t="str">
        <f>VLOOKUP(I825,CHOOSE({1,2},Table11[Native],Table11[Name]),2,0)</f>
        <v>Lĭ Xiàn</v>
      </c>
      <c r="N825" t="str">
        <f>VLOOKUP(H825,CHOOSE({1,2},Table11[Native],Table11[Name]),2,0)</f>
        <v>Lŏngnán Shì</v>
      </c>
      <c r="O825" t="str">
        <f t="shared" si="63"/>
        <v>Qishan Zhen (Lŏngnán Shì)</v>
      </c>
      <c r="P825" t="str">
        <f t="shared" si="64"/>
        <v>Qishan Zhen (Lŏngnán Shì)</v>
      </c>
    </row>
    <row r="826" spans="1:16" hidden="1" x14ac:dyDescent="0.25">
      <c r="A826" t="s">
        <v>2447</v>
      </c>
      <c r="B826" t="str">
        <f t="shared" si="60"/>
        <v>Qíshòu Zhèn</v>
      </c>
      <c r="C826" t="str">
        <f t="shared" si="61"/>
        <v>Qíshòu Zhèn</v>
      </c>
      <c r="D826" t="s">
        <v>2448</v>
      </c>
      <c r="E826" t="s">
        <v>213</v>
      </c>
      <c r="F826" t="str">
        <f t="shared" si="62"/>
        <v>齐寿镇, 秦州区, 天水市, 甘肃省</v>
      </c>
      <c r="G826">
        <v>14906</v>
      </c>
      <c r="H826" t="s">
        <v>169</v>
      </c>
      <c r="I826" t="s">
        <v>179</v>
      </c>
      <c r="J826">
        <f>VLOOKUP(F826,[1]!china_towns_second__2[[Column1]:[Y]],3,FALSE)</f>
        <v>34.358384351662103</v>
      </c>
      <c r="K826">
        <f>VLOOKUP(F826,[1]!china_towns_second__2[[Column1]:[Y]],2,FALSE)</f>
        <v>105.7775091</v>
      </c>
      <c r="L826" t="s">
        <v>4690</v>
      </c>
      <c r="M826" t="str">
        <f>VLOOKUP(I826,CHOOSE({1,2},Table11[Native],Table11[Name]),2,0)</f>
        <v>Qínzhōu Qū</v>
      </c>
      <c r="N826" t="str">
        <f>VLOOKUP(H826,CHOOSE({1,2},Table11[Native],Table11[Name]),2,0)</f>
        <v>Tiānshuĭ Shì</v>
      </c>
      <c r="O826" t="str">
        <f t="shared" si="63"/>
        <v>Qishou Zhen (Tiānshuĭ Shì)</v>
      </c>
      <c r="P826" t="str">
        <f t="shared" si="64"/>
        <v>Qishou Zhen (Tiānshuĭ Shì)</v>
      </c>
    </row>
    <row r="827" spans="1:16" hidden="1" x14ac:dyDescent="0.25">
      <c r="A827" t="s">
        <v>1729</v>
      </c>
      <c r="B827" t="str">
        <f t="shared" si="60"/>
        <v>Qiūshān Zhèn</v>
      </c>
      <c r="C827" t="str">
        <f t="shared" si="61"/>
        <v>Qiūshān Zhèn</v>
      </c>
      <c r="D827" t="s">
        <v>1730</v>
      </c>
      <c r="E827" t="s">
        <v>213</v>
      </c>
      <c r="F827" t="str">
        <f t="shared" si="62"/>
        <v>湫山镇, 礼县, 陇南市, 甘肃省</v>
      </c>
      <c r="G827">
        <v>10310</v>
      </c>
      <c r="H827" t="s">
        <v>116</v>
      </c>
      <c r="I827" t="s">
        <v>126</v>
      </c>
      <c r="J827">
        <f>VLOOKUP(F827,[1]!china_towns_second__2[[Column1]:[Y]],3,FALSE)</f>
        <v>34.341074312638099</v>
      </c>
      <c r="K827">
        <f>VLOOKUP(F827,[1]!china_towns_second__2[[Column1]:[Y]],2,FALSE)</f>
        <v>104.9296719</v>
      </c>
      <c r="L827" t="s">
        <v>4354</v>
      </c>
      <c r="M827" t="str">
        <f>VLOOKUP(I827,CHOOSE({1,2},Table11[Native],Table11[Name]),2,0)</f>
        <v>Lĭ Xiàn</v>
      </c>
      <c r="N827" t="str">
        <f>VLOOKUP(H827,CHOOSE({1,2},Table11[Native],Table11[Name]),2,0)</f>
        <v>Lŏngnán Shì</v>
      </c>
      <c r="O827" t="str">
        <f t="shared" si="63"/>
        <v>Qiushan Zhen (Lŏngnán Shì)</v>
      </c>
      <c r="P827" t="str">
        <f t="shared" si="64"/>
        <v>Qiushan Zhen (Lŏngnán Shì)</v>
      </c>
    </row>
    <row r="828" spans="1:16" hidden="1" x14ac:dyDescent="0.25">
      <c r="A828" t="s">
        <v>2219</v>
      </c>
      <c r="B828" t="str">
        <f t="shared" si="60"/>
        <v>Qiūtóu Zhèn</v>
      </c>
      <c r="C828" t="str">
        <f t="shared" si="61"/>
        <v>Qiūtóu Zhèn</v>
      </c>
      <c r="D828" t="s">
        <v>2220</v>
      </c>
      <c r="E828" t="s">
        <v>213</v>
      </c>
      <c r="F828" t="str">
        <f t="shared" si="62"/>
        <v>湫头镇, 正宁县, 庆阳市, 甘肃省</v>
      </c>
      <c r="G828">
        <v>14085</v>
      </c>
      <c r="H828" t="s">
        <v>151</v>
      </c>
      <c r="I828" t="s">
        <v>165</v>
      </c>
      <c r="J828">
        <f>VLOOKUP(F828,[1]!china_towns_second__2[[Column1]:[Y]],3,FALSE)</f>
        <v>35.372849214008703</v>
      </c>
      <c r="K828">
        <f>VLOOKUP(F828,[1]!china_towns_second__2[[Column1]:[Y]],2,FALSE)</f>
        <v>108.38554240000001</v>
      </c>
      <c r="L828" t="s">
        <v>4582</v>
      </c>
      <c r="M828" t="str">
        <f>VLOOKUP(I828,CHOOSE({1,2},Table11[Native],Table11[Name]),2,0)</f>
        <v>Zhèngníng Xiàn</v>
      </c>
      <c r="N828" t="str">
        <f>VLOOKUP(H828,CHOOSE({1,2},Table11[Native],Table11[Name]),2,0)</f>
        <v>Qìngyáng Shì</v>
      </c>
      <c r="O828" t="str">
        <f t="shared" si="63"/>
        <v>Qiutou Zhen (Qìngyáng Shì)</v>
      </c>
      <c r="P828" t="str">
        <f t="shared" si="64"/>
        <v>Qiutou Zhen (Qìngyáng Shì)</v>
      </c>
    </row>
    <row r="829" spans="1:16" hidden="1" x14ac:dyDescent="0.25">
      <c r="A829" t="s">
        <v>979</v>
      </c>
      <c r="B829" t="str">
        <f t="shared" si="60"/>
        <v>Quánhú Zhèn</v>
      </c>
      <c r="C829" t="str">
        <f t="shared" si="61"/>
        <v>Quánhú Zhèn</v>
      </c>
      <c r="D829" t="s">
        <v>980</v>
      </c>
      <c r="E829" t="s">
        <v>213</v>
      </c>
      <c r="F829" t="str">
        <f t="shared" si="62"/>
        <v>泉湖镇, 肃州区, 酒泉市, 甘肃省</v>
      </c>
      <c r="G829">
        <v>26740</v>
      </c>
      <c r="H829" t="s">
        <v>63</v>
      </c>
      <c r="I829" t="s">
        <v>74</v>
      </c>
      <c r="J829">
        <f>VLOOKUP(F829,[1]!china_towns_second__2[[Column1]:[Y]],3,FALSE)</f>
        <v>39.743162847028003</v>
      </c>
      <c r="K829">
        <f>VLOOKUP(F829,[1]!china_towns_second__2[[Column1]:[Y]],2,FALSE)</f>
        <v>98.590035330000006</v>
      </c>
      <c r="L829" t="s">
        <v>3997</v>
      </c>
      <c r="M829" t="str">
        <f>VLOOKUP(I829,CHOOSE({1,2},Table11[Native],Table11[Name]),2,0)</f>
        <v>Sùzhōu Qū</v>
      </c>
      <c r="N829" t="str">
        <f>VLOOKUP(H829,CHOOSE({1,2},Table11[Native],Table11[Name]),2,0)</f>
        <v>Jiŭquán Shì</v>
      </c>
      <c r="O829" t="str">
        <f t="shared" si="63"/>
        <v>Quanhu Zhen (Jiŭquán Shì)</v>
      </c>
      <c r="P829" t="str">
        <f t="shared" si="64"/>
        <v>Quanhu Zhen (Jiŭquán Shì)</v>
      </c>
    </row>
    <row r="830" spans="1:16" hidden="1" x14ac:dyDescent="0.25">
      <c r="A830" t="s">
        <v>508</v>
      </c>
      <c r="B830" t="str">
        <f t="shared" si="60"/>
        <v>Quánjiāwān Zhèn</v>
      </c>
      <c r="C830" t="str">
        <f t="shared" si="61"/>
        <v>Quánjiāwān Zhèn</v>
      </c>
      <c r="D830" t="s">
        <v>509</v>
      </c>
      <c r="E830" t="s">
        <v>213</v>
      </c>
      <c r="F830" t="str">
        <f t="shared" si="62"/>
        <v>权家湾镇, 陇西县, 定西市, 甘肃省</v>
      </c>
      <c r="G830">
        <v>7638</v>
      </c>
      <c r="H830" t="s">
        <v>20</v>
      </c>
      <c r="I830" t="s">
        <v>26</v>
      </c>
      <c r="J830">
        <f>VLOOKUP(F830,[1]!china_towns_second__2[[Column1]:[Y]],3,FALSE)</f>
        <v>35.197580456414002</v>
      </c>
      <c r="K830">
        <f>VLOOKUP(F830,[1]!china_towns_second__2[[Column1]:[Y]],2,FALSE)</f>
        <v>104.78793659999999</v>
      </c>
      <c r="L830" t="s">
        <v>3783</v>
      </c>
      <c r="M830" t="str">
        <f>VLOOKUP(I830,CHOOSE({1,2},Table11[Native],Table11[Name]),2,0)</f>
        <v>Lŏngxī Xiàn</v>
      </c>
      <c r="N830" t="str">
        <f>VLOOKUP(H830,CHOOSE({1,2},Table11[Native],Table11[Name]),2,0)</f>
        <v>Dìngxī Shì</v>
      </c>
      <c r="O830" t="str">
        <f t="shared" si="63"/>
        <v>Quanjiawan Zhen (Dìngxī Shì)</v>
      </c>
      <c r="P830" t="str">
        <f t="shared" si="64"/>
        <v>Quanjiawan Zhen (Dìngxī Shì)</v>
      </c>
    </row>
    <row r="831" spans="1:16" hidden="1" x14ac:dyDescent="0.25">
      <c r="A831" t="s">
        <v>2646</v>
      </c>
      <c r="B831" t="str">
        <f t="shared" si="60"/>
        <v>Quánshān Zhèn</v>
      </c>
      <c r="C831" t="str">
        <f t="shared" si="61"/>
        <v>Quánshān Zhèn</v>
      </c>
      <c r="D831" t="s">
        <v>2647</v>
      </c>
      <c r="E831" t="s">
        <v>213</v>
      </c>
      <c r="F831" t="str">
        <f t="shared" si="62"/>
        <v>泉山镇, 民勤县, 武威市, 甘肃省</v>
      </c>
      <c r="G831">
        <v>12174</v>
      </c>
      <c r="H831" t="s">
        <v>185</v>
      </c>
      <c r="I831" t="s">
        <v>191</v>
      </c>
      <c r="J831">
        <f>VLOOKUP(F831,[1]!china_towns_second__2[[Column1]:[Y]],3,FALSE)</f>
        <v>38.863668461984098</v>
      </c>
      <c r="K831">
        <f>VLOOKUP(F831,[1]!china_towns_second__2[[Column1]:[Y]],2,FALSE)</f>
        <v>103.3390222</v>
      </c>
      <c r="L831" t="s">
        <v>4786</v>
      </c>
      <c r="M831" t="str">
        <f>VLOOKUP(I831,CHOOSE({1,2},Table11[Native],Table11[Name]),2,0)</f>
        <v>Mínqín Xiàn</v>
      </c>
      <c r="N831" t="str">
        <f>VLOOKUP(H831,CHOOSE({1,2},Table11[Native],Table11[Name]),2,0)</f>
        <v>Wŭwēi Shì</v>
      </c>
      <c r="O831" t="str">
        <f t="shared" si="63"/>
        <v>Quanshan Zhen (Wŭwēi Shì)</v>
      </c>
      <c r="P831" t="str">
        <f t="shared" si="64"/>
        <v>Quanshan Zhen (Wŭwēi Shì)</v>
      </c>
    </row>
    <row r="832" spans="1:16" hidden="1" x14ac:dyDescent="0.25">
      <c r="A832" t="s">
        <v>755</v>
      </c>
      <c r="B832" t="str">
        <f t="shared" si="60"/>
        <v>Qŭ'ào Xiāng</v>
      </c>
      <c r="C832" t="str">
        <f t="shared" si="61"/>
        <v>Qŭ'ào Xiāng</v>
      </c>
      <c r="D832" t="s">
        <v>756</v>
      </c>
      <c r="E832" t="s">
        <v>216</v>
      </c>
      <c r="F832" t="str">
        <f t="shared" si="62"/>
        <v>曲奥乡, 夏河县, 甘南藏族自治州, 甘肃省</v>
      </c>
      <c r="G832">
        <v>2868</v>
      </c>
      <c r="H832" t="s">
        <v>37</v>
      </c>
      <c r="I832" t="s">
        <v>49</v>
      </c>
      <c r="J832" t="e">
        <f>VLOOKUP(F832,[1]!china_towns_second__2[[Column1]:[Y]],3,FALSE)</f>
        <v>#N/A</v>
      </c>
      <c r="K832" t="e">
        <f>VLOOKUP(F832,[1]!china_towns_second__2[[Column1]:[Y]],2,FALSE)</f>
        <v>#N/A</v>
      </c>
      <c r="L832" t="s">
        <v>3894</v>
      </c>
      <c r="M832" t="str">
        <f>VLOOKUP(I832,CHOOSE({1,2},Table11[Native],Table11[Name]),2,0)</f>
        <v>Xiàhé Xiàn</v>
      </c>
      <c r="N832" t="str">
        <f>VLOOKUP(H832,CHOOSE({1,2},Table11[Native],Table11[Name]),2,0)</f>
        <v>Gānnán Zàngzú Zìzhìzhōu</v>
      </c>
      <c r="O832" t="str">
        <f t="shared" si="63"/>
        <v>Qu'ao Xiang (Gānnán Zàngzú Zìzhìzhōu)</v>
      </c>
      <c r="P832" t="str">
        <f t="shared" si="64"/>
        <v>Qu'ao Xiang (Gānnán Zàngzú Zìzhìzhōu)</v>
      </c>
    </row>
    <row r="833" spans="1:16" hidden="1" x14ac:dyDescent="0.25">
      <c r="A833" t="s">
        <v>757</v>
      </c>
      <c r="B833" t="str">
        <f t="shared" si="60"/>
        <v>Qŭgàonà Zhèn</v>
      </c>
      <c r="C833" t="str">
        <f t="shared" si="61"/>
        <v>Qŭgàonà Zhèn</v>
      </c>
      <c r="D833" t="s">
        <v>758</v>
      </c>
      <c r="E833" t="s">
        <v>213</v>
      </c>
      <c r="F833" t="str">
        <f t="shared" si="62"/>
        <v>曲告纳镇, 舟曲县, 甘南藏族自治州, 甘肃省</v>
      </c>
      <c r="G833">
        <v>11581</v>
      </c>
      <c r="H833" t="s">
        <v>37</v>
      </c>
      <c r="I833" t="s">
        <v>50</v>
      </c>
      <c r="J833">
        <f>VLOOKUP(F833,[1]!china_towns_second__2[[Column1]:[Y]],3,FALSE)</f>
        <v>33.362719760069901</v>
      </c>
      <c r="K833">
        <f>VLOOKUP(F833,[1]!china_towns_second__2[[Column1]:[Y]],2,FALSE)</f>
        <v>104.6119369</v>
      </c>
      <c r="L833" t="s">
        <v>3895</v>
      </c>
      <c r="M833" t="str">
        <f>VLOOKUP(I833,CHOOSE({1,2},Table11[Native],Table11[Name]),2,0)</f>
        <v>Zhōuqŭ Xiàn</v>
      </c>
      <c r="N833" t="str">
        <f>VLOOKUP(H833,CHOOSE({1,2},Table11[Native],Table11[Name]),2,0)</f>
        <v>Gānnán Zàngzú Zìzhìzhōu</v>
      </c>
      <c r="O833" t="str">
        <f t="shared" si="63"/>
        <v>Qugaona Zhen (Gānnán Zàngzú Zìzhìzhōu)</v>
      </c>
      <c r="P833" t="str">
        <f t="shared" si="64"/>
        <v>Qugaona Zhen (Gānnán Zàngzú Zìzhìzhōu)</v>
      </c>
    </row>
    <row r="834" spans="1:16" hidden="1" x14ac:dyDescent="0.25">
      <c r="A834" t="s">
        <v>759</v>
      </c>
      <c r="B834" t="str">
        <f t="shared" ref="B834:B897" si="65">IF(COUNTIF(A:A,A834)&gt;1,_xlfn.CONCAT(A834," (",N834,")"),A834)</f>
        <v>Qŭwă Xiāng</v>
      </c>
      <c r="C834" t="str">
        <f t="shared" ref="C834:C897" si="66">IF(COUNTIF(B:B,B834)&gt;1,_xlfn.CONCAT(A834," (",M834,")"),B834)</f>
        <v>Qŭwă Xiāng</v>
      </c>
      <c r="D834" t="s">
        <v>760</v>
      </c>
      <c r="E834" t="s">
        <v>216</v>
      </c>
      <c r="F834" t="str">
        <f t="shared" ref="F834:F897" si="67">_xlfn.CONCAT(D834,", ",I834,", ",H834,", ","甘肃省")</f>
        <v>曲瓦乡, 舟曲县, 甘南藏族自治州, 甘肃省</v>
      </c>
      <c r="G834">
        <v>4370</v>
      </c>
      <c r="H834" t="s">
        <v>37</v>
      </c>
      <c r="I834" t="s">
        <v>50</v>
      </c>
      <c r="J834" t="e">
        <f>VLOOKUP(F834,[1]!china_towns_second__2[[Column1]:[Y]],3,FALSE)</f>
        <v>#N/A</v>
      </c>
      <c r="K834" t="e">
        <f>VLOOKUP(F834,[1]!china_towns_second__2[[Column1]:[Y]],2,FALSE)</f>
        <v>#N/A</v>
      </c>
      <c r="L834" t="s">
        <v>3896</v>
      </c>
      <c r="M834" t="str">
        <f>VLOOKUP(I834,CHOOSE({1,2},Table11[Native],Table11[Name]),2,0)</f>
        <v>Zhōuqŭ Xiàn</v>
      </c>
      <c r="N834" t="str">
        <f>VLOOKUP(H834,CHOOSE({1,2},Table11[Native],Table11[Name]),2,0)</f>
        <v>Gānnán Zàngzú Zìzhìzhōu</v>
      </c>
      <c r="O834" t="str">
        <f t="shared" ref="O834:O897" si="68">_xlfn.CONCAT(L834," (",N834,")")</f>
        <v>Quwa Xiang (Gānnán Zàngzú Zìzhìzhōu)</v>
      </c>
      <c r="P834" t="str">
        <f t="shared" ref="P834:P897" si="69">IF(COUNTIF(O:O,O834)&gt;1,_xlfn.CONCAT(L834," (",M834,")"),O834)</f>
        <v>Quwa Xiang (Gānnán Zàngzú Zìzhìzhōu)</v>
      </c>
    </row>
    <row r="835" spans="1:16" hidden="1" x14ac:dyDescent="0.25">
      <c r="A835" t="s">
        <v>2221</v>
      </c>
      <c r="B835" t="str">
        <f t="shared" si="65"/>
        <v>Qŭzi Zhèn</v>
      </c>
      <c r="C835" t="str">
        <f t="shared" si="66"/>
        <v>Qŭzi Zhèn</v>
      </c>
      <c r="D835" t="s">
        <v>2222</v>
      </c>
      <c r="E835" t="s">
        <v>213</v>
      </c>
      <c r="F835" t="str">
        <f t="shared" si="67"/>
        <v>曲子镇, 环县, 庆阳市, 甘肃省</v>
      </c>
      <c r="G835">
        <v>23622</v>
      </c>
      <c r="H835" t="s">
        <v>151</v>
      </c>
      <c r="I835" t="s">
        <v>157</v>
      </c>
      <c r="J835">
        <f>VLOOKUP(F835,[1]!china_towns_second__2[[Column1]:[Y]],3,FALSE)</f>
        <v>36.3331483865243</v>
      </c>
      <c r="K835">
        <f>VLOOKUP(F835,[1]!china_towns_second__2[[Column1]:[Y]],2,FALSE)</f>
        <v>107.5243061</v>
      </c>
      <c r="L835" t="s">
        <v>4583</v>
      </c>
      <c r="M835" t="str">
        <f>VLOOKUP(I835,CHOOSE({1,2},Table11[Native],Table11[Name]),2,0)</f>
        <v>Huán Xiàn</v>
      </c>
      <c r="N835" t="str">
        <f>VLOOKUP(H835,CHOOSE({1,2},Table11[Native],Table11[Name]),2,0)</f>
        <v>Qìngyáng Shì</v>
      </c>
      <c r="O835" t="str">
        <f t="shared" si="68"/>
        <v>Quzi Zhen (Qìngyáng Shì)</v>
      </c>
      <c r="P835" t="str">
        <f t="shared" si="69"/>
        <v>Quzi Zhen (Qìngyáng Shì)</v>
      </c>
    </row>
    <row r="836" spans="1:16" hidden="1" x14ac:dyDescent="0.25">
      <c r="A836" t="s">
        <v>1989</v>
      </c>
      <c r="B836" t="str">
        <f t="shared" si="65"/>
        <v>Réndà Zhèn</v>
      </c>
      <c r="C836" t="str">
        <f t="shared" si="66"/>
        <v>Réndà Zhèn</v>
      </c>
      <c r="D836" t="s">
        <v>1990</v>
      </c>
      <c r="E836" t="s">
        <v>213</v>
      </c>
      <c r="F836" t="str">
        <f t="shared" si="67"/>
        <v>仁大镇, 静宁县, 平凉市, 甘肃省</v>
      </c>
      <c r="G836">
        <v>24358</v>
      </c>
      <c r="H836" t="s">
        <v>136</v>
      </c>
      <c r="I836" t="s">
        <v>143</v>
      </c>
      <c r="J836">
        <f>VLOOKUP(F836,[1]!china_towns_second__2[[Column1]:[Y]],3,FALSE)</f>
        <v>35.097697165985402</v>
      </c>
      <c r="K836">
        <f>VLOOKUP(F836,[1]!china_towns_second__2[[Column1]:[Y]],2,FALSE)</f>
        <v>105.7447528</v>
      </c>
      <c r="L836" t="s">
        <v>4472</v>
      </c>
      <c r="M836" t="str">
        <f>VLOOKUP(I836,CHOOSE({1,2},Table11[Native],Table11[Name]),2,0)</f>
        <v>Jìngníng Xiàn</v>
      </c>
      <c r="N836" t="str">
        <f>VLOOKUP(H836,CHOOSE({1,2},Table11[Native],Table11[Name]),2,0)</f>
        <v>Píngliáng Shì</v>
      </c>
      <c r="O836" t="str">
        <f t="shared" si="68"/>
        <v>Renda Zhen (Píngliáng Shì)</v>
      </c>
      <c r="P836" t="str">
        <f t="shared" si="69"/>
        <v>Renda Zhen (Píngliáng Shì)</v>
      </c>
    </row>
    <row r="837" spans="1:16" hidden="1" x14ac:dyDescent="0.25">
      <c r="A837" t="s">
        <v>298</v>
      </c>
      <c r="B837" t="str">
        <f t="shared" si="65"/>
        <v>Rénmínlù Jiēdào</v>
      </c>
      <c r="C837" t="str">
        <f t="shared" si="66"/>
        <v>Rénmínlù Jiēdào</v>
      </c>
      <c r="D837" t="s">
        <v>299</v>
      </c>
      <c r="E837" t="s">
        <v>231</v>
      </c>
      <c r="F837" t="str">
        <f t="shared" si="67"/>
        <v>人民路街道, 白银区, 白银市, 甘肃省</v>
      </c>
      <c r="G837">
        <v>43837</v>
      </c>
      <c r="H837" t="s">
        <v>6</v>
      </c>
      <c r="I837" t="s">
        <v>9</v>
      </c>
      <c r="J837">
        <f>VLOOKUP(F837,[1]!china_towns_second__2[[Column1]:[Y]],3,FALSE)</f>
        <v>36.540852302513201</v>
      </c>
      <c r="K837">
        <f>VLOOKUP(F837,[1]!china_towns_second__2[[Column1]:[Y]],2,FALSE)</f>
        <v>104.16880980000001</v>
      </c>
      <c r="L837" t="s">
        <v>3687</v>
      </c>
      <c r="M837" t="str">
        <f>VLOOKUP(I837,CHOOSE({1,2},Table11[Native],Table11[Name]),2,0)</f>
        <v>Báiyín Qū</v>
      </c>
      <c r="N837" t="str">
        <f>VLOOKUP(H837,CHOOSE({1,2},Table11[Native],Table11[Name]),2,0)</f>
        <v>Báiyín Shì</v>
      </c>
      <c r="O837" t="str">
        <f t="shared" si="68"/>
        <v>Renminlu Jiedao (Báiyín Shì)</v>
      </c>
      <c r="P837" t="str">
        <f t="shared" si="69"/>
        <v>Renminlu Jiedao (Báiyín Shì)</v>
      </c>
    </row>
    <row r="838" spans="1:16" hidden="1" x14ac:dyDescent="0.25">
      <c r="A838" t="s">
        <v>2648</v>
      </c>
      <c r="B838" t="str">
        <f t="shared" si="65"/>
        <v>Rónghuájiē Jiēdào</v>
      </c>
      <c r="C838" t="str">
        <f t="shared" si="66"/>
        <v>Rónghuájiē Jiēdào</v>
      </c>
      <c r="D838" t="s">
        <v>2649</v>
      </c>
      <c r="E838" t="s">
        <v>231</v>
      </c>
      <c r="F838" t="str">
        <f t="shared" si="67"/>
        <v>荣华街街道, 凉州区, 武威市, 甘肃省</v>
      </c>
      <c r="G838">
        <v>9819</v>
      </c>
      <c r="H838" t="s">
        <v>185</v>
      </c>
      <c r="I838" t="s">
        <v>189</v>
      </c>
      <c r="J838">
        <f>VLOOKUP(F838,[1]!china_towns_second__2[[Column1]:[Y]],3,FALSE)</f>
        <v>37.918397182108201</v>
      </c>
      <c r="K838">
        <f>VLOOKUP(F838,[1]!china_towns_second__2[[Column1]:[Y]],2,FALSE)</f>
        <v>102.6612208</v>
      </c>
      <c r="L838" t="s">
        <v>4787</v>
      </c>
      <c r="M838" t="str">
        <f>VLOOKUP(I838,CHOOSE({1,2},Table11[Native],Table11[Name]),2,0)</f>
        <v>Liángzhōu Qū</v>
      </c>
      <c r="N838" t="str">
        <f>VLOOKUP(H838,CHOOSE({1,2},Table11[Native],Table11[Name]),2,0)</f>
        <v>Wŭwēi Shì</v>
      </c>
      <c r="O838" t="str">
        <f t="shared" si="68"/>
        <v>Ronghuajie Jiedao (Wŭwēi Shì)</v>
      </c>
      <c r="P838" t="str">
        <f t="shared" si="69"/>
        <v>Ronghuajie Jiedao (Wŭwēi Shì)</v>
      </c>
    </row>
    <row r="839" spans="1:16" hidden="1" x14ac:dyDescent="0.25">
      <c r="A839" t="s">
        <v>2223</v>
      </c>
      <c r="B839" t="str">
        <f t="shared" si="65"/>
        <v>Róuyuăn Zhèn</v>
      </c>
      <c r="C839" t="str">
        <f t="shared" si="66"/>
        <v>Róuyuăn Zhèn</v>
      </c>
      <c r="D839" t="s">
        <v>2224</v>
      </c>
      <c r="E839" t="s">
        <v>213</v>
      </c>
      <c r="F839" t="str">
        <f t="shared" si="67"/>
        <v>柔远镇, 华池县, 庆阳市, 甘肃省</v>
      </c>
      <c r="G839">
        <v>33809</v>
      </c>
      <c r="H839" t="s">
        <v>151</v>
      </c>
      <c r="I839" t="s">
        <v>155</v>
      </c>
      <c r="J839">
        <f>VLOOKUP(F839,[1]!china_towns_second__2[[Column1]:[Y]],3,FALSE)</f>
        <v>36.4744578035587</v>
      </c>
      <c r="K839">
        <f>VLOOKUP(F839,[1]!china_towns_second__2[[Column1]:[Y]],2,FALSE)</f>
        <v>107.99096919999999</v>
      </c>
      <c r="L839" t="s">
        <v>4584</v>
      </c>
      <c r="M839" t="str">
        <f>VLOOKUP(I839,CHOOSE({1,2},Table11[Native],Table11[Name]),2,0)</f>
        <v>Huáchí Xiàn</v>
      </c>
      <c r="N839" t="str">
        <f>VLOOKUP(H839,CHOOSE({1,2},Table11[Native],Table11[Name]),2,0)</f>
        <v>Qìngyáng Shì</v>
      </c>
      <c r="O839" t="str">
        <f t="shared" si="68"/>
        <v>Rouyuan Zhen (Qìngyáng Shì)</v>
      </c>
      <c r="P839" t="str">
        <f t="shared" si="69"/>
        <v>Rouyuan Zhen (Qìngyáng Shì)</v>
      </c>
    </row>
    <row r="840" spans="1:16" hidden="1" x14ac:dyDescent="0.25">
      <c r="A840" t="s">
        <v>1991</v>
      </c>
      <c r="B840" t="str">
        <f t="shared" si="65"/>
        <v>Ruìfēng Zhèn</v>
      </c>
      <c r="C840" t="str">
        <f t="shared" si="66"/>
        <v>Ruìfēng Zhèn</v>
      </c>
      <c r="D840" t="s">
        <v>1992</v>
      </c>
      <c r="E840" t="s">
        <v>213</v>
      </c>
      <c r="F840" t="str">
        <f t="shared" si="67"/>
        <v>汭丰镇, 泾川县, 平凉市, 甘肃省</v>
      </c>
      <c r="G840">
        <v>7322</v>
      </c>
      <c r="H840" t="s">
        <v>136</v>
      </c>
      <c r="I840" t="s">
        <v>141</v>
      </c>
      <c r="J840">
        <f>VLOOKUP(F840,[1]!china_towns_second__2[[Column1]:[Y]],3,FALSE)</f>
        <v>35.298925437755699</v>
      </c>
      <c r="K840">
        <f>VLOOKUP(F840,[1]!china_towns_second__2[[Column1]:[Y]],2,FALSE)</f>
        <v>107.2305356</v>
      </c>
      <c r="L840" t="s">
        <v>4473</v>
      </c>
      <c r="M840" t="str">
        <f>VLOOKUP(I840,CHOOSE({1,2},Table11[Native],Table11[Name]),2,0)</f>
        <v>Jīngchuān Xiàn</v>
      </c>
      <c r="N840" t="str">
        <f>VLOOKUP(H840,CHOOSE({1,2},Table11[Native],Table11[Name]),2,0)</f>
        <v>Píngliáng Shì</v>
      </c>
      <c r="O840" t="str">
        <f t="shared" si="68"/>
        <v>Ruifeng Zhen (Píngliáng Shì)</v>
      </c>
      <c r="P840" t="str">
        <f t="shared" si="69"/>
        <v>Ruifeng Zhen (Píngliáng Shì)</v>
      </c>
    </row>
    <row r="841" spans="1:16" hidden="1" x14ac:dyDescent="0.25">
      <c r="A841" t="s">
        <v>300</v>
      </c>
      <c r="B841" t="str">
        <f t="shared" si="65"/>
        <v>Ruòlì Xiāng</v>
      </c>
      <c r="C841" t="str">
        <f t="shared" si="66"/>
        <v>Ruòlì Xiāng</v>
      </c>
      <c r="D841" t="s">
        <v>301</v>
      </c>
      <c r="E841" t="s">
        <v>216</v>
      </c>
      <c r="F841" t="str">
        <f t="shared" si="67"/>
        <v>若笠乡, 靖远县, 白银市, 甘肃省</v>
      </c>
      <c r="G841">
        <v>7647</v>
      </c>
      <c r="H841" t="s">
        <v>6</v>
      </c>
      <c r="I841" t="s">
        <v>16</v>
      </c>
      <c r="J841" t="e">
        <f>VLOOKUP(F841,[1]!china_towns_second__2[[Column1]:[Y]],3,FALSE)</f>
        <v>#N/A</v>
      </c>
      <c r="K841" t="e">
        <f>VLOOKUP(F841,[1]!china_towns_second__2[[Column1]:[Y]],2,FALSE)</f>
        <v>#N/A</v>
      </c>
      <c r="L841" t="s">
        <v>3688</v>
      </c>
      <c r="M841" t="str">
        <f>VLOOKUP(I841,CHOOSE({1,2},Table11[Native],Table11[Name]),2,0)</f>
        <v>Jìngyuăn Xiàn</v>
      </c>
      <c r="N841" t="str">
        <f>VLOOKUP(H841,CHOOSE({1,2},Table11[Native],Table11[Name]),2,0)</f>
        <v>Báiyín Shì</v>
      </c>
      <c r="O841" t="str">
        <f t="shared" si="68"/>
        <v>Ruoli Xiang (Báiyín Shì)</v>
      </c>
      <c r="P841" t="str">
        <f t="shared" si="69"/>
        <v>Ruoli Xiang (Báiyín Shì)</v>
      </c>
    </row>
    <row r="842" spans="1:16" hidden="1" x14ac:dyDescent="0.25">
      <c r="A842" t="s">
        <v>2650</v>
      </c>
      <c r="B842" t="str">
        <f t="shared" si="65"/>
        <v>Sàilālóng Xiāng</v>
      </c>
      <c r="C842" t="str">
        <f t="shared" si="66"/>
        <v>Sàilālóng Xiāng</v>
      </c>
      <c r="D842" t="s">
        <v>2651</v>
      </c>
      <c r="E842" t="s">
        <v>216</v>
      </c>
      <c r="F842" t="str">
        <f t="shared" si="67"/>
        <v>赛拉隆乡, 天祝藏族自治县, 武威市, 甘肃省</v>
      </c>
      <c r="G842">
        <v>207</v>
      </c>
      <c r="H842" t="s">
        <v>185</v>
      </c>
      <c r="I842" t="s">
        <v>192</v>
      </c>
      <c r="J842" t="e">
        <f>VLOOKUP(F842,[1]!china_towns_second__2[[Column1]:[Y]],3,FALSE)</f>
        <v>#N/A</v>
      </c>
      <c r="K842" t="e">
        <f>VLOOKUP(F842,[1]!china_towns_second__2[[Column1]:[Y]],2,FALSE)</f>
        <v>#N/A</v>
      </c>
      <c r="L842" t="s">
        <v>4788</v>
      </c>
      <c r="M842" t="str">
        <f>VLOOKUP(I842,CHOOSE({1,2},Table11[Native],Table11[Name]),2,0)</f>
        <v>Tiānzhù Zàngzú Zìzhìxiàn</v>
      </c>
      <c r="N842" t="str">
        <f>VLOOKUP(H842,CHOOSE({1,2},Table11[Native],Table11[Name]),2,0)</f>
        <v>Wŭwēi Shì</v>
      </c>
      <c r="O842" t="str">
        <f t="shared" si="68"/>
        <v>Sailalong Xiang (Wŭwēi Shì)</v>
      </c>
      <c r="P842" t="str">
        <f t="shared" si="69"/>
        <v>Sailalong Xiang (Wŭwēi Shì)</v>
      </c>
    </row>
    <row r="843" spans="1:16" hidden="1" x14ac:dyDescent="0.25">
      <c r="A843" t="s">
        <v>2652</v>
      </c>
      <c r="B843" t="str">
        <f t="shared" si="65"/>
        <v>Sàishísī Zhèn</v>
      </c>
      <c r="C843" t="str">
        <f t="shared" si="66"/>
        <v>Sàishísī Zhèn</v>
      </c>
      <c r="D843" t="s">
        <v>2653</v>
      </c>
      <c r="E843" t="s">
        <v>213</v>
      </c>
      <c r="F843" t="str">
        <f t="shared" si="67"/>
        <v>赛什斯镇, 天祝藏族自治县, 武威市, 甘肃省</v>
      </c>
      <c r="G843">
        <v>9816</v>
      </c>
      <c r="H843" t="s">
        <v>185</v>
      </c>
      <c r="I843" t="s">
        <v>192</v>
      </c>
      <c r="J843">
        <f>VLOOKUP(F843,[1]!china_towns_second__2[[Column1]:[Y]],3,FALSE)</f>
        <v>36.856028918591697</v>
      </c>
      <c r="K843">
        <f>VLOOKUP(F843,[1]!china_towns_second__2[[Column1]:[Y]],2,FALSE)</f>
        <v>102.7929354</v>
      </c>
      <c r="L843" t="s">
        <v>4789</v>
      </c>
      <c r="M843" t="str">
        <f>VLOOKUP(I843,CHOOSE({1,2},Table11[Native],Table11[Name]),2,0)</f>
        <v>Tiānzhù Zàngzú Zìzhìxiàn</v>
      </c>
      <c r="N843" t="str">
        <f>VLOOKUP(H843,CHOOSE({1,2},Table11[Native],Table11[Name]),2,0)</f>
        <v>Wŭwēi Shì</v>
      </c>
      <c r="O843" t="str">
        <f t="shared" si="68"/>
        <v>Saishisi Zhen (Wŭwēi Shì)</v>
      </c>
      <c r="P843" t="str">
        <f t="shared" si="69"/>
        <v>Saishisi Zhen (Wŭwēi Shì)</v>
      </c>
    </row>
    <row r="844" spans="1:16" hidden="1" x14ac:dyDescent="0.25">
      <c r="A844" t="s">
        <v>2816</v>
      </c>
      <c r="B844" t="str">
        <f t="shared" si="65"/>
        <v>Sānbăo Zhèn</v>
      </c>
      <c r="C844" t="str">
        <f t="shared" si="66"/>
        <v>Sānbăo Zhèn</v>
      </c>
      <c r="D844" t="s">
        <v>2817</v>
      </c>
      <c r="E844" t="s">
        <v>213</v>
      </c>
      <c r="F844" t="str">
        <f t="shared" si="67"/>
        <v>三堡镇, 民乐县, 张掖市, 甘肃省</v>
      </c>
      <c r="G844">
        <v>15215</v>
      </c>
      <c r="H844" t="s">
        <v>194</v>
      </c>
      <c r="I844" t="s">
        <v>202</v>
      </c>
      <c r="J844">
        <f>VLOOKUP(F844,[1]!china_towns_second__2[[Column1]:[Y]],3,FALSE)</f>
        <v>38.554050138635198</v>
      </c>
      <c r="K844">
        <f>VLOOKUP(F844,[1]!china_towns_second__2[[Column1]:[Y]],2,FALSE)</f>
        <v>100.7978933</v>
      </c>
      <c r="L844" t="s">
        <v>4869</v>
      </c>
      <c r="M844" t="str">
        <f>VLOOKUP(I844,CHOOSE({1,2},Table11[Native],Table11[Name]),2,0)</f>
        <v>Mínlè Xiàn</v>
      </c>
      <c r="N844" t="str">
        <f>VLOOKUP(H844,CHOOSE({1,2},Table11[Native],Table11[Name]),2,0)</f>
        <v>Zhāngyè Shì</v>
      </c>
      <c r="O844" t="str">
        <f t="shared" si="68"/>
        <v>Sanbao Zhen (Zhāngyè Shì)</v>
      </c>
      <c r="P844" t="str">
        <f t="shared" si="69"/>
        <v>Sanbao Zhen (Zhāngyè Shì)</v>
      </c>
    </row>
    <row r="845" spans="1:16" hidden="1" x14ac:dyDescent="0.25">
      <c r="A845" t="s">
        <v>1731</v>
      </c>
      <c r="B845" t="str">
        <f t="shared" si="65"/>
        <v>Sāncāng Zhèn</v>
      </c>
      <c r="C845" t="str">
        <f t="shared" si="66"/>
        <v>Sāncāng Zhèn</v>
      </c>
      <c r="D845" t="s">
        <v>1732</v>
      </c>
      <c r="E845" t="s">
        <v>213</v>
      </c>
      <c r="F845" t="str">
        <f t="shared" si="67"/>
        <v>三仓镇, 武都区, 陇南市, 甘肃省</v>
      </c>
      <c r="G845">
        <v>12833</v>
      </c>
      <c r="H845" t="s">
        <v>116</v>
      </c>
      <c r="I845" t="s">
        <v>132</v>
      </c>
      <c r="J845">
        <f>VLOOKUP(F845,[1]!china_towns_second__2[[Column1]:[Y]],3,FALSE)</f>
        <v>32.971628091858101</v>
      </c>
      <c r="K845">
        <f>VLOOKUP(F845,[1]!china_towns_second__2[[Column1]:[Y]],2,FALSE)</f>
        <v>105.12844490000001</v>
      </c>
      <c r="L845" t="s">
        <v>4355</v>
      </c>
      <c r="M845" t="str">
        <f>VLOOKUP(I845,CHOOSE({1,2},Table11[Native],Table11[Name]),2,0)</f>
        <v>Wŭdū Qū</v>
      </c>
      <c r="N845" t="str">
        <f>VLOOKUP(H845,CHOOSE({1,2},Table11[Native],Table11[Name]),2,0)</f>
        <v>Lŏngnán Shì</v>
      </c>
      <c r="O845" t="str">
        <f t="shared" si="68"/>
        <v>Sancang Zhen (Lŏngnán Shì)</v>
      </c>
      <c r="P845" t="str">
        <f t="shared" si="69"/>
        <v>Sancang Zhen (Lŏngnán Shì)</v>
      </c>
    </row>
    <row r="846" spans="1:16" hidden="1" x14ac:dyDescent="0.25">
      <c r="A846" t="s">
        <v>761</v>
      </c>
      <c r="B846" t="str">
        <f t="shared" si="65"/>
        <v>Sānchà Xiāng</v>
      </c>
      <c r="C846" t="str">
        <f t="shared" si="66"/>
        <v>Sānchà Xiāng</v>
      </c>
      <c r="D846" t="s">
        <v>762</v>
      </c>
      <c r="E846" t="s">
        <v>216</v>
      </c>
      <c r="F846" t="str">
        <f t="shared" si="67"/>
        <v>三岔乡, 临潭县, 甘南藏族自治州, 甘肃省</v>
      </c>
      <c r="G846">
        <v>2393</v>
      </c>
      <c r="H846" t="s">
        <v>37</v>
      </c>
      <c r="I846" t="s">
        <v>43</v>
      </c>
      <c r="J846" t="e">
        <f>VLOOKUP(F846,[1]!china_towns_second__2[[Column1]:[Y]],3,FALSE)</f>
        <v>#N/A</v>
      </c>
      <c r="K846" t="e">
        <f>VLOOKUP(F846,[1]!china_towns_second__2[[Column1]:[Y]],2,FALSE)</f>
        <v>#N/A</v>
      </c>
      <c r="L846" t="s">
        <v>3897</v>
      </c>
      <c r="M846" t="str">
        <f>VLOOKUP(I846,CHOOSE({1,2},Table11[Native],Table11[Name]),2,0)</f>
        <v>Líntán Xiàn</v>
      </c>
      <c r="N846" t="str">
        <f>VLOOKUP(H846,CHOOSE({1,2},Table11[Native],Table11[Name]),2,0)</f>
        <v>Gānnán Zàngzú Zìzhìzhōu</v>
      </c>
      <c r="O846" t="str">
        <f t="shared" si="68"/>
        <v>Sancha Xiang (Gānnán Zàngzú Zìzhìzhōu)</v>
      </c>
      <c r="P846" t="str">
        <f t="shared" si="69"/>
        <v>Sancha Xiang (Gānnán Zàngzú Zìzhìzhōu)</v>
      </c>
    </row>
    <row r="847" spans="1:16" hidden="1" x14ac:dyDescent="0.25">
      <c r="A847" t="s">
        <v>510</v>
      </c>
      <c r="B847" t="str">
        <f t="shared" si="65"/>
        <v>Sānchà Zhèn (Dìngxī Shì)</v>
      </c>
      <c r="C847" t="str">
        <f t="shared" si="66"/>
        <v>Sānchà Zhèn (Dìngxī Shì)</v>
      </c>
      <c r="D847" t="s">
        <v>511</v>
      </c>
      <c r="E847" t="s">
        <v>213</v>
      </c>
      <c r="F847" t="str">
        <f t="shared" si="67"/>
        <v>三岔镇, 漳县, 定西市, 甘肃省</v>
      </c>
      <c r="G847">
        <v>20891</v>
      </c>
      <c r="H847" t="s">
        <v>20</v>
      </c>
      <c r="I847" t="s">
        <v>34</v>
      </c>
      <c r="J847">
        <f>VLOOKUP(F847,[1]!china_towns_second__2[[Column1]:[Y]],3,FALSE)</f>
        <v>34.882110046169203</v>
      </c>
      <c r="K847">
        <f>VLOOKUP(F847,[1]!china_towns_second__2[[Column1]:[Y]],2,FALSE)</f>
        <v>104.3447864</v>
      </c>
      <c r="L847" t="s">
        <v>5125</v>
      </c>
      <c r="M847" t="str">
        <f>VLOOKUP(I847,CHOOSE({1,2},Table11[Native],Table11[Name]),2,0)</f>
        <v>Zhāng Xiàn</v>
      </c>
      <c r="N847" t="str">
        <f>VLOOKUP(H847,CHOOSE({1,2},Table11[Native],Table11[Name]),2,0)</f>
        <v>Dìngxī Shì</v>
      </c>
      <c r="O847" t="str">
        <f t="shared" si="68"/>
        <v>Sancha Zhen (Dingxi Shi) (Dìngxī Shì)</v>
      </c>
      <c r="P847" t="str">
        <f t="shared" si="69"/>
        <v>Sancha Zhen (Dingxi Shi) (Dìngxī Shì)</v>
      </c>
    </row>
    <row r="848" spans="1:16" hidden="1" x14ac:dyDescent="0.25">
      <c r="A848" t="s">
        <v>510</v>
      </c>
      <c r="B848" t="str">
        <f t="shared" si="65"/>
        <v>Sānchà Zhèn (Qìngyáng Shì)</v>
      </c>
      <c r="C848" t="str">
        <f t="shared" si="66"/>
        <v>Sānchà Zhèn (Qìngyáng Shì)</v>
      </c>
      <c r="D848" t="s">
        <v>511</v>
      </c>
      <c r="E848" t="s">
        <v>213</v>
      </c>
      <c r="F848" t="str">
        <f t="shared" si="67"/>
        <v>三岔镇, 镇原县, 庆阳市, 甘肃省</v>
      </c>
      <c r="G848">
        <v>16684</v>
      </c>
      <c r="H848" t="s">
        <v>151</v>
      </c>
      <c r="I848" t="s">
        <v>167</v>
      </c>
      <c r="J848">
        <f>VLOOKUP(F848,[1]!china_towns_second__2[[Column1]:[Y]],3,FALSE)</f>
        <v>36.049313473610802</v>
      </c>
      <c r="K848">
        <f>VLOOKUP(F848,[1]!china_towns_second__2[[Column1]:[Y]],2,FALSE)</f>
        <v>107.0795978</v>
      </c>
      <c r="L848" t="s">
        <v>5126</v>
      </c>
      <c r="M848" t="str">
        <f>VLOOKUP(I848,CHOOSE({1,2},Table11[Native],Table11[Name]),2,0)</f>
        <v>Zhènyuán Xiàn</v>
      </c>
      <c r="N848" t="str">
        <f>VLOOKUP(H848,CHOOSE({1,2},Table11[Native],Table11[Name]),2,0)</f>
        <v>Qìngyáng Shì</v>
      </c>
      <c r="O848" t="str">
        <f t="shared" si="68"/>
        <v>Sancha Zhen (Qingyang Shi) (Qìngyáng Shì)</v>
      </c>
      <c r="P848" t="str">
        <f t="shared" si="69"/>
        <v>Sancha Zhen (Qingyang Shi) (Qìngyáng Shì)</v>
      </c>
    </row>
    <row r="849" spans="1:16" hidden="1" x14ac:dyDescent="0.25">
      <c r="A849" t="s">
        <v>510</v>
      </c>
      <c r="B849" t="str">
        <f t="shared" si="65"/>
        <v>Sānchà Zhèn (Tiānshuĭ Shì)</v>
      </c>
      <c r="C849" t="str">
        <f t="shared" si="66"/>
        <v>Sānchà Zhèn (Tiānshuĭ Shì)</v>
      </c>
      <c r="D849" t="s">
        <v>511</v>
      </c>
      <c r="E849" t="s">
        <v>213</v>
      </c>
      <c r="F849" t="str">
        <f t="shared" si="67"/>
        <v>三岔镇, 麦积区, 天水市, 甘肃省</v>
      </c>
      <c r="G849">
        <v>13723</v>
      </c>
      <c r="H849" t="s">
        <v>169</v>
      </c>
      <c r="I849" t="s">
        <v>173</v>
      </c>
      <c r="J849">
        <f>VLOOKUP(F849,[1]!china_towns_second__2[[Column1]:[Y]],3,FALSE)</f>
        <v>34.470484409920097</v>
      </c>
      <c r="K849">
        <f>VLOOKUP(F849,[1]!china_towns_second__2[[Column1]:[Y]],2,FALSE)</f>
        <v>106.3598338</v>
      </c>
      <c r="L849" t="s">
        <v>5127</v>
      </c>
      <c r="M849" t="str">
        <f>VLOOKUP(I849,CHOOSE({1,2},Table11[Native],Table11[Name]),2,0)</f>
        <v>Màijī Qū</v>
      </c>
      <c r="N849" t="str">
        <f>VLOOKUP(H849,CHOOSE({1,2},Table11[Native],Table11[Name]),2,0)</f>
        <v>Tiānshuĭ Shì</v>
      </c>
      <c r="O849" t="str">
        <f t="shared" si="68"/>
        <v>Sancha Zhen (Tianshui Shi) (Tiānshuĭ Shì)</v>
      </c>
      <c r="P849" t="str">
        <f t="shared" si="69"/>
        <v>Sancha Zhen (Tianshui Shi) (Tiānshuĭ Shì)</v>
      </c>
    </row>
    <row r="850" spans="1:16" hidden="1" x14ac:dyDescent="0.25">
      <c r="A850" t="s">
        <v>981</v>
      </c>
      <c r="B850" t="str">
        <f t="shared" si="65"/>
        <v>Sāndàogōu Zhèn</v>
      </c>
      <c r="C850" t="str">
        <f t="shared" si="66"/>
        <v>Sāndàogōu Zhèn</v>
      </c>
      <c r="D850" t="s">
        <v>982</v>
      </c>
      <c r="E850" t="s">
        <v>213</v>
      </c>
      <c r="F850" t="str">
        <f t="shared" si="67"/>
        <v>三道沟镇, 瓜州县, 酒泉市, 甘肃省</v>
      </c>
      <c r="G850">
        <v>9716</v>
      </c>
      <c r="H850" t="s">
        <v>63</v>
      </c>
      <c r="I850" t="s">
        <v>68</v>
      </c>
      <c r="J850">
        <f>VLOOKUP(F850,[1]!china_towns_second__2[[Column1]:[Y]],3,FALSE)</f>
        <v>40.243053639009503</v>
      </c>
      <c r="K850">
        <f>VLOOKUP(F850,[1]!china_towns_second__2[[Column1]:[Y]],2,FALSE)</f>
        <v>96.657600009999996</v>
      </c>
      <c r="L850" t="s">
        <v>3998</v>
      </c>
      <c r="M850" t="str">
        <f>VLOOKUP(I850,CHOOSE({1,2},Table11[Native],Table11[Name]),2,0)</f>
        <v>Guāzhōu Xiàn</v>
      </c>
      <c r="N850" t="str">
        <f>VLOOKUP(H850,CHOOSE({1,2},Table11[Native],Table11[Name]),2,0)</f>
        <v>Jiŭquán Shì</v>
      </c>
      <c r="O850" t="str">
        <f t="shared" si="68"/>
        <v>Sandaogou Zhen (Jiŭquán Shì)</v>
      </c>
      <c r="P850" t="str">
        <f t="shared" si="69"/>
        <v>Sandaogou Zhen (Jiŭquán Shì)</v>
      </c>
    </row>
    <row r="851" spans="1:16" hidden="1" x14ac:dyDescent="0.25">
      <c r="A851" t="s">
        <v>983</v>
      </c>
      <c r="B851" t="str">
        <f t="shared" si="65"/>
        <v>Sāndūn Zhèn</v>
      </c>
      <c r="C851" t="str">
        <f t="shared" si="66"/>
        <v>Sāndūn Zhèn</v>
      </c>
      <c r="D851" t="s">
        <v>984</v>
      </c>
      <c r="E851" t="s">
        <v>213</v>
      </c>
      <c r="F851" t="str">
        <f t="shared" si="67"/>
        <v>三墩镇, 肃州区, 酒泉市, 甘肃省</v>
      </c>
      <c r="G851">
        <v>20253</v>
      </c>
      <c r="H851" t="s">
        <v>63</v>
      </c>
      <c r="I851" t="s">
        <v>74</v>
      </c>
      <c r="J851">
        <f>VLOOKUP(F851,[1]!china_towns_second__2[[Column1]:[Y]],3,FALSE)</f>
        <v>39.814282925009302</v>
      </c>
      <c r="K851">
        <f>VLOOKUP(F851,[1]!china_towns_second__2[[Column1]:[Y]],2,FALSE)</f>
        <v>98.83182017</v>
      </c>
      <c r="L851" t="s">
        <v>3999</v>
      </c>
      <c r="M851" t="str">
        <f>VLOOKUP(I851,CHOOSE({1,2},Table11[Native],Table11[Name]),2,0)</f>
        <v>Sùzhōu Qū</v>
      </c>
      <c r="N851" t="str">
        <f>VLOOKUP(H851,CHOOSE({1,2},Table11[Native],Table11[Name]),2,0)</f>
        <v>Jiŭquán Shì</v>
      </c>
      <c r="O851" t="str">
        <f t="shared" si="68"/>
        <v>Sandun Zhen (Jiŭquán Shì)</v>
      </c>
      <c r="P851" t="str">
        <f t="shared" si="69"/>
        <v>Sandun Zhen (Jiŭquán Shì)</v>
      </c>
    </row>
    <row r="852" spans="1:16" hidden="1" x14ac:dyDescent="0.25">
      <c r="A852" t="s">
        <v>763</v>
      </c>
      <c r="B852" t="str">
        <f t="shared" si="65"/>
        <v>Sāngbà Xiāng</v>
      </c>
      <c r="C852" t="str">
        <f t="shared" si="66"/>
        <v>Sāngbà Xiāng</v>
      </c>
      <c r="D852" t="s">
        <v>764</v>
      </c>
      <c r="E852" t="s">
        <v>216</v>
      </c>
      <c r="F852" t="str">
        <f t="shared" si="67"/>
        <v>桑坝乡, 迭部县, 甘南藏族自治州, 甘肃省</v>
      </c>
      <c r="G852">
        <v>3525</v>
      </c>
      <c r="H852" t="s">
        <v>37</v>
      </c>
      <c r="I852" t="s">
        <v>38</v>
      </c>
      <c r="J852" t="e">
        <f>VLOOKUP(F852,[1]!china_towns_second__2[[Column1]:[Y]],3,FALSE)</f>
        <v>#N/A</v>
      </c>
      <c r="K852" t="e">
        <f>VLOOKUP(F852,[1]!china_towns_second__2[[Column1]:[Y]],2,FALSE)</f>
        <v>#N/A</v>
      </c>
      <c r="L852" t="s">
        <v>3898</v>
      </c>
      <c r="M852" t="str">
        <f>VLOOKUP(I852,CHOOSE({1,2},Table11[Native],Table11[Name]),2,0)</f>
        <v>Diébù Xiàn</v>
      </c>
      <c r="N852" t="str">
        <f>VLOOKUP(H852,CHOOSE({1,2},Table11[Native],Table11[Name]),2,0)</f>
        <v>Gānnán Zàngzú Zìzhìzhōu</v>
      </c>
      <c r="O852" t="str">
        <f t="shared" si="68"/>
        <v>Sangba Xiang (Gānnán Zàngzú Zìzhìzhōu)</v>
      </c>
      <c r="P852" t="str">
        <f t="shared" si="69"/>
        <v>Sangba Xiang (Gānnán Zàngzú Zìzhìzhōu)</v>
      </c>
    </row>
    <row r="853" spans="1:16" hidden="1" x14ac:dyDescent="0.25">
      <c r="A853" t="s">
        <v>765</v>
      </c>
      <c r="B853" t="str">
        <f t="shared" si="65"/>
        <v>Sāngkē Zhèn</v>
      </c>
      <c r="C853" t="str">
        <f t="shared" si="66"/>
        <v>Sāngkē Zhèn</v>
      </c>
      <c r="D853" t="s">
        <v>766</v>
      </c>
      <c r="E853" t="s">
        <v>213</v>
      </c>
      <c r="F853" t="str">
        <f t="shared" si="67"/>
        <v>桑科镇, 夏河县, 甘南藏族自治州, 甘肃省</v>
      </c>
      <c r="G853">
        <v>7236</v>
      </c>
      <c r="H853" t="s">
        <v>37</v>
      </c>
      <c r="I853" t="s">
        <v>49</v>
      </c>
      <c r="J853">
        <f>VLOOKUP(F853,[1]!china_towns_second__2[[Column1]:[Y]],3,FALSE)</f>
        <v>34.978098347613503</v>
      </c>
      <c r="K853">
        <f>VLOOKUP(F853,[1]!china_towns_second__2[[Column1]:[Y]],2,FALSE)</f>
        <v>102.2844233</v>
      </c>
      <c r="L853" t="s">
        <v>3899</v>
      </c>
      <c r="M853" t="str">
        <f>VLOOKUP(I853,CHOOSE({1,2},Table11[Native],Table11[Name]),2,0)</f>
        <v>Xiàhé Xiàn</v>
      </c>
      <c r="N853" t="str">
        <f>VLOOKUP(H853,CHOOSE({1,2},Table11[Native],Table11[Name]),2,0)</f>
        <v>Gānnán Zàngzú Zìzhìzhōu</v>
      </c>
      <c r="O853" t="str">
        <f t="shared" si="68"/>
        <v>Sangke Zhen (Gānnán Zàngzú Zìzhìzhōu)</v>
      </c>
      <c r="P853" t="str">
        <f t="shared" si="69"/>
        <v>Sangke Zhen (Gānnán Zàngzú Zìzhìzhōu)</v>
      </c>
    </row>
    <row r="854" spans="1:16" hidden="1" x14ac:dyDescent="0.25">
      <c r="A854" t="s">
        <v>985</v>
      </c>
      <c r="B854" t="str">
        <f t="shared" si="65"/>
        <v>Sānhé Xiāng (Píngliáng Shì)</v>
      </c>
      <c r="C854" t="str">
        <f t="shared" si="66"/>
        <v>Sānhé Xiāng (Píngliáng Shì)</v>
      </c>
      <c r="D854" t="s">
        <v>986</v>
      </c>
      <c r="E854" t="s">
        <v>216</v>
      </c>
      <c r="F854" t="str">
        <f t="shared" si="67"/>
        <v>三合乡, 静宁县, 平凉市, 甘肃省</v>
      </c>
      <c r="G854">
        <v>8818</v>
      </c>
      <c r="H854" t="s">
        <v>136</v>
      </c>
      <c r="I854" t="s">
        <v>143</v>
      </c>
      <c r="J854" t="e">
        <f>VLOOKUP(F854,[1]!china_towns_second__2[[Column1]:[Y]],3,FALSE)</f>
        <v>#N/A</v>
      </c>
      <c r="K854" t="e">
        <f>VLOOKUP(F854,[1]!china_towns_second__2[[Column1]:[Y]],2,FALSE)</f>
        <v>#N/A</v>
      </c>
      <c r="L854" t="s">
        <v>5128</v>
      </c>
      <c r="M854" t="str">
        <f>VLOOKUP(I854,CHOOSE({1,2},Table11[Native],Table11[Name]),2,0)</f>
        <v>Jìngníng Xiàn</v>
      </c>
      <c r="N854" t="str">
        <f>VLOOKUP(H854,CHOOSE({1,2},Table11[Native],Table11[Name]),2,0)</f>
        <v>Píngliáng Shì</v>
      </c>
      <c r="O854" t="str">
        <f t="shared" si="68"/>
        <v>Sanhe Xiang (Pingliang Shi) (Píngliáng Shì)</v>
      </c>
      <c r="P854" t="str">
        <f t="shared" si="69"/>
        <v>Sanhe Xiang (Pingliang Shi) (Píngliáng Shì)</v>
      </c>
    </row>
    <row r="855" spans="1:16" hidden="1" x14ac:dyDescent="0.25">
      <c r="A855" t="s">
        <v>985</v>
      </c>
      <c r="B855" t="str">
        <f t="shared" si="65"/>
        <v>Sānhé Xiāng (Jiŭquán Shì)</v>
      </c>
      <c r="C855" t="str">
        <f t="shared" si="66"/>
        <v>Sānhé Xiāng (Jiŭquán Shì)</v>
      </c>
      <c r="D855" t="s">
        <v>986</v>
      </c>
      <c r="E855" t="s">
        <v>326</v>
      </c>
      <c r="F855" t="str">
        <f t="shared" si="67"/>
        <v>三合乡, 金塔县, 酒泉市, 甘肃省</v>
      </c>
      <c r="G855">
        <v>9397</v>
      </c>
      <c r="H855" t="s">
        <v>63</v>
      </c>
      <c r="I855" t="s">
        <v>70</v>
      </c>
      <c r="J855" t="e">
        <f>VLOOKUP(F855,[1]!china_towns_second__2[[Column1]:[Y]],3,FALSE)</f>
        <v>#N/A</v>
      </c>
      <c r="K855" t="e">
        <f>VLOOKUP(F855,[1]!china_towns_second__2[[Column1]:[Y]],2,FALSE)</f>
        <v>#N/A</v>
      </c>
      <c r="L855" t="s">
        <v>5129</v>
      </c>
      <c r="M855" t="str">
        <f>VLOOKUP(I855,CHOOSE({1,2},Table11[Native],Table11[Name]),2,0)</f>
        <v>Jīntă Xiàn</v>
      </c>
      <c r="N855" t="str">
        <f>VLOOKUP(H855,CHOOSE({1,2},Table11[Native],Table11[Name]),2,0)</f>
        <v>Jiŭquán Shì</v>
      </c>
      <c r="O855" t="str">
        <f t="shared" si="68"/>
        <v>Sanhe Xiang (Jiuquan Shi) (Jiŭquán Shì)</v>
      </c>
      <c r="P855" t="str">
        <f t="shared" si="69"/>
        <v>Sanhe Xiang (Jiuquan Shi) (Jiŭquán Shì)</v>
      </c>
    </row>
    <row r="856" spans="1:16" hidden="1" x14ac:dyDescent="0.25">
      <c r="A856" t="s">
        <v>1437</v>
      </c>
      <c r="B856" t="str">
        <f t="shared" si="65"/>
        <v>Sānhé Zhèn (Lŏngnán Shì)</v>
      </c>
      <c r="C856" t="str">
        <f t="shared" si="66"/>
        <v>Sānhé Zhèn (Lŏngnán Shì)</v>
      </c>
      <c r="D856" t="s">
        <v>1735</v>
      </c>
      <c r="E856" t="s">
        <v>213</v>
      </c>
      <c r="F856" t="str">
        <f t="shared" si="67"/>
        <v>三河镇, 武都区, 陇南市, 甘肃省</v>
      </c>
      <c r="G856">
        <v>11916</v>
      </c>
      <c r="H856" t="s">
        <v>116</v>
      </c>
      <c r="I856" t="s">
        <v>132</v>
      </c>
      <c r="J856">
        <f>VLOOKUP(F856,[1]!china_towns_second__2[[Column1]:[Y]],3,FALSE)</f>
        <v>33.271450670683102</v>
      </c>
      <c r="K856">
        <f>VLOOKUP(F856,[1]!china_towns_second__2[[Column1]:[Y]],2,FALSE)</f>
        <v>105.18911079999999</v>
      </c>
      <c r="L856" t="s">
        <v>5130</v>
      </c>
      <c r="M856" t="str">
        <f>VLOOKUP(I856,CHOOSE({1,2},Table11[Native],Table11[Name]),2,0)</f>
        <v>Wŭdū Qū</v>
      </c>
      <c r="N856" t="str">
        <f>VLOOKUP(H856,CHOOSE({1,2},Table11[Native],Table11[Name]),2,0)</f>
        <v>Lŏngnán Shì</v>
      </c>
      <c r="O856" t="str">
        <f t="shared" si="68"/>
        <v>Sanhe Zhen (Longnan Shi) (Lŏngnán Shì)</v>
      </c>
      <c r="P856" t="str">
        <f t="shared" si="69"/>
        <v>Sanhe Zhen (Longnan Shi) (Lŏngnán Shì)</v>
      </c>
    </row>
    <row r="857" spans="1:16" hidden="1" x14ac:dyDescent="0.25">
      <c r="A857" t="s">
        <v>1437</v>
      </c>
      <c r="B857" t="str">
        <f t="shared" si="65"/>
        <v>Sānhé Zhèn (Línxià Huízú Zìzhìzhōu)</v>
      </c>
      <c r="C857" t="str">
        <f t="shared" si="66"/>
        <v>Sānhé Zhèn (Línxià Huízú Zìzhìzhōu)</v>
      </c>
      <c r="D857" t="s">
        <v>1438</v>
      </c>
      <c r="E857" t="s">
        <v>213</v>
      </c>
      <c r="F857" t="str">
        <f t="shared" si="67"/>
        <v>三合镇, 和政县, 临夏回族自治州, 甘肃省</v>
      </c>
      <c r="G857">
        <v>10026</v>
      </c>
      <c r="H857" t="s">
        <v>98</v>
      </c>
      <c r="I857" t="s">
        <v>104</v>
      </c>
      <c r="J857">
        <f>VLOOKUP(F857,[1]!china_towns_second__2[[Column1]:[Y]],3,FALSE)</f>
        <v>35.4582073157328</v>
      </c>
      <c r="K857">
        <f>VLOOKUP(F857,[1]!china_towns_second__2[[Column1]:[Y]],2,FALSE)</f>
        <v>103.3594391</v>
      </c>
      <c r="L857" t="s">
        <v>5131</v>
      </c>
      <c r="M857" t="str">
        <f>VLOOKUP(I857,CHOOSE({1,2},Table11[Native],Table11[Name]),2,0)</f>
        <v>Hézhèng Xiàn</v>
      </c>
      <c r="N857" t="str">
        <f>VLOOKUP(H857,CHOOSE({1,2},Table11[Native],Table11[Name]),2,0)</f>
        <v>Línxià Huízú Zìzhìzhōu</v>
      </c>
      <c r="O857" t="str">
        <f t="shared" si="68"/>
        <v>Sanhe Zhen (Linxia Huizu Zizhizhou) (Línxià Huízú Zìzhìzhōu)</v>
      </c>
      <c r="P857" t="str">
        <f t="shared" si="69"/>
        <v>Sanhe Zhen (Linxia Huizu Zizhizhou) (Línxià Huízú Zìzhìzhōu)</v>
      </c>
    </row>
    <row r="858" spans="1:16" hidden="1" x14ac:dyDescent="0.25">
      <c r="A858" t="s">
        <v>1733</v>
      </c>
      <c r="B858" t="str">
        <f t="shared" si="65"/>
        <v>Sānhébà Zhèn</v>
      </c>
      <c r="C858" t="str">
        <f t="shared" si="66"/>
        <v>Sānhébà Zhèn</v>
      </c>
      <c r="D858" t="s">
        <v>1734</v>
      </c>
      <c r="E858" t="s">
        <v>213</v>
      </c>
      <c r="F858" t="str">
        <f t="shared" si="67"/>
        <v>三河坝镇, 康县, 陇南市, 甘肃省</v>
      </c>
      <c r="G858">
        <v>5841</v>
      </c>
      <c r="H858" t="s">
        <v>116</v>
      </c>
      <c r="I858" t="s">
        <v>122</v>
      </c>
      <c r="J858">
        <f>VLOOKUP(F858,[1]!china_towns_second__2[[Column1]:[Y]],3,FALSE)</f>
        <v>33.1583552040046</v>
      </c>
      <c r="K858">
        <f>VLOOKUP(F858,[1]!china_towns_second__2[[Column1]:[Y]],2,FALSE)</f>
        <v>105.61007909999999</v>
      </c>
      <c r="L858" t="s">
        <v>4356</v>
      </c>
      <c r="M858" t="str">
        <f>VLOOKUP(I858,CHOOSE({1,2},Table11[Native],Table11[Name]),2,0)</f>
        <v>Kāng Xiàn</v>
      </c>
      <c r="N858" t="str">
        <f>VLOOKUP(H858,CHOOSE({1,2},Table11[Native],Table11[Name]),2,0)</f>
        <v>Lŏngnán Shì</v>
      </c>
      <c r="O858" t="str">
        <f t="shared" si="68"/>
        <v>Sanheba Zhen (Lŏngnán Shì)</v>
      </c>
      <c r="P858" t="str">
        <f t="shared" si="69"/>
        <v>Sanheba Zhen (Lŏngnán Shì)</v>
      </c>
    </row>
    <row r="859" spans="1:16" hidden="1" x14ac:dyDescent="0.25">
      <c r="A859" t="s">
        <v>2225</v>
      </c>
      <c r="B859" t="str">
        <f t="shared" si="65"/>
        <v>Sānjiā Xiāng</v>
      </c>
      <c r="C859" t="str">
        <f t="shared" si="66"/>
        <v>Sānjiā Xiāng</v>
      </c>
      <c r="D859" t="s">
        <v>2226</v>
      </c>
      <c r="E859" t="s">
        <v>216</v>
      </c>
      <c r="F859" t="str">
        <f t="shared" si="67"/>
        <v>三嘉乡, 正宁县, 庆阳市, 甘肃省</v>
      </c>
      <c r="G859">
        <v>5026</v>
      </c>
      <c r="H859" t="s">
        <v>151</v>
      </c>
      <c r="I859" t="s">
        <v>165</v>
      </c>
      <c r="J859" t="e">
        <f>VLOOKUP(F859,[1]!china_towns_second__2[[Column1]:[Y]],3,FALSE)</f>
        <v>#N/A</v>
      </c>
      <c r="K859" t="e">
        <f>VLOOKUP(F859,[1]!china_towns_second__2[[Column1]:[Y]],2,FALSE)</f>
        <v>#N/A</v>
      </c>
      <c r="L859" t="s">
        <v>4585</v>
      </c>
      <c r="M859" t="str">
        <f>VLOOKUP(I859,CHOOSE({1,2},Table11[Native],Table11[Name]),2,0)</f>
        <v>Zhèngníng Xiàn</v>
      </c>
      <c r="N859" t="str">
        <f>VLOOKUP(H859,CHOOSE({1,2},Table11[Native],Table11[Name]),2,0)</f>
        <v>Qìngyáng Shì</v>
      </c>
      <c r="O859" t="str">
        <f t="shared" si="68"/>
        <v>Sanjia Xiang (Qìngyáng Shì)</v>
      </c>
      <c r="P859" t="str">
        <f t="shared" si="69"/>
        <v>Sanjia Xiang (Qìngyáng Shì)</v>
      </c>
    </row>
    <row r="860" spans="1:16" hidden="1" x14ac:dyDescent="0.25">
      <c r="A860" t="s">
        <v>1439</v>
      </c>
      <c r="B860" t="str">
        <f t="shared" si="65"/>
        <v>Sānjiăjí Zhèn</v>
      </c>
      <c r="C860" t="str">
        <f t="shared" si="66"/>
        <v>Sānjiăjí Zhèn</v>
      </c>
      <c r="D860" t="s">
        <v>1440</v>
      </c>
      <c r="E860" t="s">
        <v>213</v>
      </c>
      <c r="F860" t="str">
        <f t="shared" si="67"/>
        <v>三甲集镇, 广河县, 临夏回族自治州, 甘肃省</v>
      </c>
      <c r="G860">
        <v>43989</v>
      </c>
      <c r="H860" t="s">
        <v>98</v>
      </c>
      <c r="I860" t="s">
        <v>102</v>
      </c>
      <c r="J860">
        <f>VLOOKUP(F860,[1]!china_towns_second__2[[Column1]:[Y]],3,FALSE)</f>
        <v>35.557330455234499</v>
      </c>
      <c r="K860">
        <f>VLOOKUP(F860,[1]!china_towns_second__2[[Column1]:[Y]],2,FALSE)</f>
        <v>103.7466869</v>
      </c>
      <c r="L860" t="s">
        <v>4219</v>
      </c>
      <c r="M860" t="str">
        <f>VLOOKUP(I860,CHOOSE({1,2},Table11[Native],Table11[Name]),2,0)</f>
        <v>Guănghé Xiàn</v>
      </c>
      <c r="N860" t="str">
        <f>VLOOKUP(H860,CHOOSE({1,2},Table11[Native],Table11[Name]),2,0)</f>
        <v>Línxià Huízú Zìzhìzhōu</v>
      </c>
      <c r="O860" t="str">
        <f t="shared" si="68"/>
        <v>Sanjiaji Zhen (Línxià Huízú Zìzhìzhōu)</v>
      </c>
      <c r="P860" t="str">
        <f t="shared" si="69"/>
        <v>Sanjiaji Zhen (Línxià Huízú Zìzhìzhōu)</v>
      </c>
    </row>
    <row r="861" spans="1:16" hidden="1" x14ac:dyDescent="0.25">
      <c r="A861" t="s">
        <v>1177</v>
      </c>
      <c r="B861" t="str">
        <f t="shared" si="65"/>
        <v>Sānjiăochéng Xiāng</v>
      </c>
      <c r="C861" t="str">
        <f t="shared" si="66"/>
        <v>Sānjiăochéng Xiāng</v>
      </c>
      <c r="D861" t="s">
        <v>1178</v>
      </c>
      <c r="E861" t="s">
        <v>216</v>
      </c>
      <c r="F861" t="str">
        <f t="shared" si="67"/>
        <v>三角城乡, 榆中县, 兰州市, 甘肃省</v>
      </c>
      <c r="G861">
        <v>23235</v>
      </c>
      <c r="H861" t="s">
        <v>78</v>
      </c>
      <c r="I861" t="s">
        <v>95</v>
      </c>
      <c r="J861" t="e">
        <f>VLOOKUP(F861,[1]!china_towns_second__2[[Column1]:[Y]],3,FALSE)</f>
        <v>#N/A</v>
      </c>
      <c r="K861" t="e">
        <f>VLOOKUP(F861,[1]!china_towns_second__2[[Column1]:[Y]],2,FALSE)</f>
        <v>#N/A</v>
      </c>
      <c r="L861" t="s">
        <v>4092</v>
      </c>
      <c r="M861" t="str">
        <f>VLOOKUP(I861,CHOOSE({1,2},Table11[Native],Table11[Name]),2,0)</f>
        <v>Yúzhōng Xiàn</v>
      </c>
      <c r="N861" t="str">
        <f>VLOOKUP(H861,CHOOSE({1,2},Table11[Native],Table11[Name]),2,0)</f>
        <v>Lánzhōu Shì</v>
      </c>
      <c r="O861" t="str">
        <f t="shared" si="68"/>
        <v>Sanjiaocheng Xiang (Lánzhōu Shì)</v>
      </c>
      <c r="P861" t="str">
        <f t="shared" si="69"/>
        <v>Sanjiaocheng Xiang (Lánzhōu Shì)</v>
      </c>
    </row>
    <row r="862" spans="1:16" hidden="1" x14ac:dyDescent="0.25">
      <c r="A862" t="s">
        <v>2654</v>
      </c>
      <c r="B862" t="str">
        <f t="shared" si="65"/>
        <v>Sānléi Zhèn</v>
      </c>
      <c r="C862" t="str">
        <f t="shared" si="66"/>
        <v>Sānléi Zhèn</v>
      </c>
      <c r="D862" t="s">
        <v>2655</v>
      </c>
      <c r="E862" t="s">
        <v>213</v>
      </c>
      <c r="F862" t="str">
        <f t="shared" si="67"/>
        <v>三雷镇, 民勤县, 武威市, 甘肃省</v>
      </c>
      <c r="G862">
        <v>46214</v>
      </c>
      <c r="H862" t="s">
        <v>185</v>
      </c>
      <c r="I862" t="s">
        <v>191</v>
      </c>
      <c r="J862">
        <f>VLOOKUP(F862,[1]!china_towns_second__2[[Column1]:[Y]],3,FALSE)</f>
        <v>38.6317337093137</v>
      </c>
      <c r="K862">
        <f>VLOOKUP(F862,[1]!china_towns_second__2[[Column1]:[Y]],2,FALSE)</f>
        <v>103.0863956</v>
      </c>
      <c r="L862" t="s">
        <v>4790</v>
      </c>
      <c r="M862" t="str">
        <f>VLOOKUP(I862,CHOOSE({1,2},Table11[Native],Table11[Name]),2,0)</f>
        <v>Mínqín Xiàn</v>
      </c>
      <c r="N862" t="str">
        <f>VLOOKUP(H862,CHOOSE({1,2},Table11[Native],Table11[Name]),2,0)</f>
        <v>Wŭwēi Shì</v>
      </c>
      <c r="O862" t="str">
        <f t="shared" si="68"/>
        <v>Sanlei Zhen (Wŭwēi Shì)</v>
      </c>
      <c r="P862" t="str">
        <f t="shared" si="69"/>
        <v>Sanlei Zhen (Wŭwēi Shì)</v>
      </c>
    </row>
    <row r="863" spans="1:16" hidden="1" x14ac:dyDescent="0.25">
      <c r="A863" t="s">
        <v>2227</v>
      </c>
      <c r="B863" t="str">
        <f t="shared" si="65"/>
        <v>Sānshí Lǐpù Zhèn [Sàpū Zhèn]</v>
      </c>
      <c r="C863" t="str">
        <f t="shared" si="66"/>
        <v>Sānshí Lǐpù Zhèn [Sàpū Zhèn]</v>
      </c>
      <c r="D863" t="s">
        <v>1442</v>
      </c>
      <c r="E863" t="s">
        <v>213</v>
      </c>
      <c r="F863" t="str">
        <f t="shared" si="67"/>
        <v>三十里铺镇, 庆城县, 庆阳市, 甘肃省</v>
      </c>
      <c r="G863">
        <v>19685</v>
      </c>
      <c r="H863" t="s">
        <v>151</v>
      </c>
      <c r="I863" t="s">
        <v>161</v>
      </c>
      <c r="J863">
        <f>VLOOKUP(F863,[1]!china_towns_second__2[[Column1]:[Y]],3,FALSE)</f>
        <v>36.124837689043503</v>
      </c>
      <c r="K863">
        <f>VLOOKUP(F863,[1]!china_towns_second__2[[Column1]:[Y]],2,FALSE)</f>
        <v>107.76283840000001</v>
      </c>
      <c r="L863" t="s">
        <v>4586</v>
      </c>
      <c r="M863" t="str">
        <f>VLOOKUP(I863,CHOOSE({1,2},Table11[Native],Table11[Name]),2,0)</f>
        <v>Qìngchéng Xiàn</v>
      </c>
      <c r="N863" t="str">
        <f>VLOOKUP(H863,CHOOSE({1,2},Table11[Native],Table11[Name]),2,0)</f>
        <v>Qìngyáng Shì</v>
      </c>
      <c r="O863" t="str">
        <f t="shared" si="68"/>
        <v>Sanshi Lipu Zhen [Sapu Zhen] (Qìngyáng Shì)</v>
      </c>
      <c r="P863" t="str">
        <f t="shared" si="69"/>
        <v>Sanshi Lipu Zhen [Sapu Zhen] (Qìngyáng Shì)</v>
      </c>
    </row>
    <row r="864" spans="1:16" hidden="1" x14ac:dyDescent="0.25">
      <c r="A864" t="s">
        <v>1441</v>
      </c>
      <c r="B864" t="str">
        <f t="shared" si="65"/>
        <v>Sānshílĭpū Zhèn</v>
      </c>
      <c r="C864" t="str">
        <f t="shared" si="66"/>
        <v>Sānshílĭpū Zhèn</v>
      </c>
      <c r="D864" t="s">
        <v>1442</v>
      </c>
      <c r="E864" t="s">
        <v>213</v>
      </c>
      <c r="F864" t="str">
        <f t="shared" si="67"/>
        <v>三十里铺镇, 和政县, 临夏回族自治州, 甘肃省</v>
      </c>
      <c r="G864">
        <v>18383</v>
      </c>
      <c r="H864" t="s">
        <v>98</v>
      </c>
      <c r="I864" t="s">
        <v>104</v>
      </c>
      <c r="J864">
        <f>VLOOKUP(F864,[1]!china_towns_second__2[[Column1]:[Y]],3,FALSE)</f>
        <v>35.463242447621901</v>
      </c>
      <c r="K864">
        <f>VLOOKUP(F864,[1]!china_towns_second__2[[Column1]:[Y]],2,FALSE)</f>
        <v>103.2513979</v>
      </c>
      <c r="L864" t="s">
        <v>4220</v>
      </c>
      <c r="M864" t="str">
        <f>VLOOKUP(I864,CHOOSE({1,2},Table11[Native],Table11[Name]),2,0)</f>
        <v>Hézhèng Xiàn</v>
      </c>
      <c r="N864" t="str">
        <f>VLOOKUP(H864,CHOOSE({1,2},Table11[Native],Table11[Name]),2,0)</f>
        <v>Línxià Huízú Zìzhìzhōu</v>
      </c>
      <c r="O864" t="str">
        <f t="shared" si="68"/>
        <v>Sanshilipu Zhen (Línxià Huízú Zìzhìzhōu)</v>
      </c>
      <c r="P864" t="str">
        <f t="shared" si="69"/>
        <v>Sanshilipu Zhen (Línxià Huízú Zìzhìzhōu)</v>
      </c>
    </row>
    <row r="865" spans="1:16" hidden="1" x14ac:dyDescent="0.25">
      <c r="A865" t="s">
        <v>302</v>
      </c>
      <c r="B865" t="str">
        <f t="shared" si="65"/>
        <v>Sāntān Zhèn</v>
      </c>
      <c r="C865" t="str">
        <f t="shared" si="66"/>
        <v>Sāntān Zhèn</v>
      </c>
      <c r="D865" t="s">
        <v>303</v>
      </c>
      <c r="E865" t="s">
        <v>213</v>
      </c>
      <c r="F865" t="str">
        <f t="shared" si="67"/>
        <v>三滩镇, 靖远县, 白银市, 甘肃省</v>
      </c>
      <c r="G865">
        <v>24821</v>
      </c>
      <c r="H865" t="s">
        <v>6</v>
      </c>
      <c r="I865" t="s">
        <v>16</v>
      </c>
      <c r="J865">
        <f>VLOOKUP(F865,[1]!china_towns_second__2[[Column1]:[Y]],3,FALSE)</f>
        <v>36.720278203015198</v>
      </c>
      <c r="K865">
        <f>VLOOKUP(F865,[1]!china_towns_second__2[[Column1]:[Y]],2,FALSE)</f>
        <v>104.57161480000001</v>
      </c>
      <c r="L865" t="s">
        <v>3689</v>
      </c>
      <c r="M865" t="str">
        <f>VLOOKUP(I865,CHOOSE({1,2},Table11[Native],Table11[Name]),2,0)</f>
        <v>Jìngyuăn Xiàn</v>
      </c>
      <c r="N865" t="str">
        <f>VLOOKUP(H865,CHOOSE({1,2},Table11[Native],Table11[Name]),2,0)</f>
        <v>Báiyín Shì</v>
      </c>
      <c r="O865" t="str">
        <f t="shared" si="68"/>
        <v>Santan Zhen (Báiyín Shì)</v>
      </c>
      <c r="P865" t="str">
        <f t="shared" si="69"/>
        <v>Santan Zhen (Báiyín Shì)</v>
      </c>
    </row>
    <row r="866" spans="1:16" hidden="1" x14ac:dyDescent="0.25">
      <c r="A866" t="s">
        <v>1443</v>
      </c>
      <c r="B866" t="str">
        <f t="shared" si="65"/>
        <v>Sāntiáoxiàn Xiāng</v>
      </c>
      <c r="C866" t="str">
        <f t="shared" si="66"/>
        <v>Sāntiáoxiàn Xiāng</v>
      </c>
      <c r="D866" t="s">
        <v>1444</v>
      </c>
      <c r="E866" t="s">
        <v>216</v>
      </c>
      <c r="F866" t="str">
        <f t="shared" si="67"/>
        <v>三条岘乡, 永靖县, 临夏回族自治州, 甘肃省</v>
      </c>
      <c r="G866">
        <v>3266</v>
      </c>
      <c r="H866" t="s">
        <v>98</v>
      </c>
      <c r="I866" t="s">
        <v>114</v>
      </c>
      <c r="J866" t="e">
        <f>VLOOKUP(F866,[1]!china_towns_second__2[[Column1]:[Y]],3,FALSE)</f>
        <v>#N/A</v>
      </c>
      <c r="K866" t="e">
        <f>VLOOKUP(F866,[1]!china_towns_second__2[[Column1]:[Y]],2,FALSE)</f>
        <v>#N/A</v>
      </c>
      <c r="L866" t="s">
        <v>4221</v>
      </c>
      <c r="M866" t="str">
        <f>VLOOKUP(I866,CHOOSE({1,2},Table11[Native],Table11[Name]),2,0)</f>
        <v>Yŏngjìng Xiàn</v>
      </c>
      <c r="N866" t="str">
        <f>VLOOKUP(H866,CHOOSE({1,2},Table11[Native],Table11[Name]),2,0)</f>
        <v>Línxià Huízú Zìzhìzhōu</v>
      </c>
      <c r="O866" t="str">
        <f t="shared" si="68"/>
        <v>Santiaoxian Xiang (Línxià Huízú Zìzhìzhōu)</v>
      </c>
      <c r="P866" t="str">
        <f t="shared" si="69"/>
        <v>Santiaoxian Xiang (Línxià Huízú Zìzhìzhōu)</v>
      </c>
    </row>
    <row r="867" spans="1:16" hidden="1" x14ac:dyDescent="0.25">
      <c r="A867" t="s">
        <v>1736</v>
      </c>
      <c r="B867" t="str">
        <f t="shared" si="65"/>
        <v>Sānyù Xiāng</v>
      </c>
      <c r="C867" t="str">
        <f t="shared" si="66"/>
        <v>Sānyù Xiāng</v>
      </c>
      <c r="D867" t="s">
        <v>1737</v>
      </c>
      <c r="E867" t="s">
        <v>216</v>
      </c>
      <c r="F867" t="str">
        <f t="shared" si="67"/>
        <v>三峪乡, 礼县, 陇南市, 甘肃省</v>
      </c>
      <c r="G867">
        <v>5593</v>
      </c>
      <c r="H867" t="s">
        <v>116</v>
      </c>
      <c r="I867" t="s">
        <v>126</v>
      </c>
      <c r="J867" t="e">
        <f>VLOOKUP(F867,[1]!china_towns_second__2[[Column1]:[Y]],3,FALSE)</f>
        <v>#N/A</v>
      </c>
      <c r="K867" t="e">
        <f>VLOOKUP(F867,[1]!china_towns_second__2[[Column1]:[Y]],2,FALSE)</f>
        <v>#N/A</v>
      </c>
      <c r="L867" t="s">
        <v>4357</v>
      </c>
      <c r="M867" t="str">
        <f>VLOOKUP(I867,CHOOSE({1,2},Table11[Native],Table11[Name]),2,0)</f>
        <v>Lĭ Xiàn</v>
      </c>
      <c r="N867" t="str">
        <f>VLOOKUP(H867,CHOOSE({1,2},Table11[Native],Table11[Name]),2,0)</f>
        <v>Lŏngnán Shì</v>
      </c>
      <c r="O867" t="str">
        <f t="shared" si="68"/>
        <v>Sanyu Xiang (Lŏngnán Shì)</v>
      </c>
      <c r="P867" t="str">
        <f t="shared" si="69"/>
        <v>Sanyu Xiang (Lŏngnán Shì)</v>
      </c>
    </row>
    <row r="868" spans="1:16" hidden="1" x14ac:dyDescent="0.25">
      <c r="A868" t="s">
        <v>1445</v>
      </c>
      <c r="B868" t="str">
        <f t="shared" si="65"/>
        <v>Sānyuán Zhèn</v>
      </c>
      <c r="C868" t="str">
        <f t="shared" si="66"/>
        <v>Sānyuán Zhèn</v>
      </c>
      <c r="D868" t="s">
        <v>1446</v>
      </c>
      <c r="E868" t="s">
        <v>213</v>
      </c>
      <c r="F868" t="str">
        <f t="shared" si="67"/>
        <v>三塬镇, 永靖县, 临夏回族自治州, 甘肃省</v>
      </c>
      <c r="G868">
        <v>15803</v>
      </c>
      <c r="H868" t="s">
        <v>98</v>
      </c>
      <c r="I868" t="s">
        <v>114</v>
      </c>
      <c r="J868">
        <f>VLOOKUP(F868,[1]!china_towns_second__2[[Column1]:[Y]],3,FALSE)</f>
        <v>35.8728583487298</v>
      </c>
      <c r="K868">
        <f>VLOOKUP(F868,[1]!china_towns_second__2[[Column1]:[Y]],2,FALSE)</f>
        <v>103.1880232</v>
      </c>
      <c r="L868" t="s">
        <v>4222</v>
      </c>
      <c r="M868" t="str">
        <f>VLOOKUP(I868,CHOOSE({1,2},Table11[Native],Table11[Name]),2,0)</f>
        <v>Yŏngjìng Xiàn</v>
      </c>
      <c r="N868" t="str">
        <f>VLOOKUP(H868,CHOOSE({1,2},Table11[Native],Table11[Name]),2,0)</f>
        <v>Línxià Huízú Zìzhìzhōu</v>
      </c>
      <c r="O868" t="str">
        <f t="shared" si="68"/>
        <v>Sanyuan Zhen (Línxià Huízú Zìzhìzhōu)</v>
      </c>
      <c r="P868" t="str">
        <f t="shared" si="69"/>
        <v>Sanyuan Zhen (Línxià Huízú Zìzhìzhōu)</v>
      </c>
    </row>
    <row r="869" spans="1:16" hidden="1" x14ac:dyDescent="0.25">
      <c r="A869" t="s">
        <v>2818</v>
      </c>
      <c r="B869" t="str">
        <f t="shared" si="65"/>
        <v>Sānzhá Zhèn</v>
      </c>
      <c r="C869" t="str">
        <f t="shared" si="66"/>
        <v>Sānzhá Zhèn</v>
      </c>
      <c r="D869" t="s">
        <v>2819</v>
      </c>
      <c r="E869" t="s">
        <v>213</v>
      </c>
      <c r="F869" t="str">
        <f t="shared" si="67"/>
        <v>三闸镇, 甘州区, 张掖市, 甘肃省</v>
      </c>
      <c r="G869">
        <v>17606</v>
      </c>
      <c r="H869" t="s">
        <v>194</v>
      </c>
      <c r="I869" t="s">
        <v>196</v>
      </c>
      <c r="J869">
        <f>VLOOKUP(F869,[1]!china_towns_second__2[[Column1]:[Y]],3,FALSE)</f>
        <v>39.0383192096212</v>
      </c>
      <c r="K869">
        <f>VLOOKUP(F869,[1]!china_towns_second__2[[Column1]:[Y]],2,FALSE)</f>
        <v>100.5210627</v>
      </c>
      <c r="L869" t="s">
        <v>4870</v>
      </c>
      <c r="M869" t="str">
        <f>VLOOKUP(I869,CHOOSE({1,2},Table11[Native],Table11[Name]),2,0)</f>
        <v>Gānzhōu Qū</v>
      </c>
      <c r="N869" t="str">
        <f>VLOOKUP(H869,CHOOSE({1,2},Table11[Native],Table11[Name]),2,0)</f>
        <v>Zhāngyè Shì</v>
      </c>
      <c r="O869" t="str">
        <f t="shared" si="68"/>
        <v>Sanzha Zhen (Zhāngyè Shì)</v>
      </c>
      <c r="P869" t="str">
        <f t="shared" si="69"/>
        <v>Sanzha Zhen (Zhāngyè Shì)</v>
      </c>
    </row>
    <row r="870" spans="1:16" hidden="1" x14ac:dyDescent="0.25">
      <c r="A870" t="s">
        <v>1738</v>
      </c>
      <c r="B870" t="str">
        <f t="shared" si="65"/>
        <v>Shābà Zhèn</v>
      </c>
      <c r="C870" t="str">
        <f t="shared" si="66"/>
        <v>Shābà Zhèn</v>
      </c>
      <c r="D870" t="s">
        <v>1739</v>
      </c>
      <c r="E870" t="s">
        <v>213</v>
      </c>
      <c r="F870" t="str">
        <f t="shared" si="67"/>
        <v>沙坝镇, 成县, 陇南市, 甘肃省</v>
      </c>
      <c r="G870">
        <v>10107</v>
      </c>
      <c r="H870" t="s">
        <v>116</v>
      </c>
      <c r="I870" t="s">
        <v>118</v>
      </c>
      <c r="J870">
        <f>VLOOKUP(F870,[1]!china_towns_second__2[[Column1]:[Y]],3,FALSE)</f>
        <v>33.747448395597502</v>
      </c>
      <c r="K870">
        <f>VLOOKUP(F870,[1]!china_towns_second__2[[Column1]:[Y]],2,FALSE)</f>
        <v>105.5607478</v>
      </c>
      <c r="L870" t="s">
        <v>4358</v>
      </c>
      <c r="M870" t="str">
        <f>VLOOKUP(I870,CHOOSE({1,2},Table11[Native],Table11[Name]),2,0)</f>
        <v>Chéng Xiàn</v>
      </c>
      <c r="N870" t="str">
        <f>VLOOKUP(H870,CHOOSE({1,2},Table11[Native],Table11[Name]),2,0)</f>
        <v>Lŏngnán Shì</v>
      </c>
      <c r="O870" t="str">
        <f t="shared" si="68"/>
        <v>Shaba Zhen (Lŏngnán Shì)</v>
      </c>
      <c r="P870" t="str">
        <f t="shared" si="69"/>
        <v>Shaba Zhen (Lŏngnán Shì)</v>
      </c>
    </row>
    <row r="871" spans="1:16" hidden="1" x14ac:dyDescent="0.25">
      <c r="A871" t="s">
        <v>987</v>
      </c>
      <c r="B871" t="str">
        <f t="shared" si="65"/>
        <v>Shāhé Huízú Xiāng</v>
      </c>
      <c r="C871" t="str">
        <f t="shared" si="66"/>
        <v>Shāhé Huízú Xiāng</v>
      </c>
      <c r="D871" t="s">
        <v>988</v>
      </c>
      <c r="E871" t="s">
        <v>216</v>
      </c>
      <c r="F871" t="str">
        <f t="shared" si="67"/>
        <v>沙河回族乡, 瓜州县, 酒泉市, 甘肃省</v>
      </c>
      <c r="G871">
        <v>7219</v>
      </c>
      <c r="H871" t="s">
        <v>63</v>
      </c>
      <c r="I871" t="s">
        <v>68</v>
      </c>
      <c r="J871" t="e">
        <f>VLOOKUP(F871,[1]!china_towns_second__2[[Column1]:[Y]],3,FALSE)</f>
        <v>#N/A</v>
      </c>
      <c r="K871" t="e">
        <f>VLOOKUP(F871,[1]!china_towns_second__2[[Column1]:[Y]],2,FALSE)</f>
        <v>#N/A</v>
      </c>
      <c r="L871" t="s">
        <v>4000</v>
      </c>
      <c r="M871" t="str">
        <f>VLOOKUP(I871,CHOOSE({1,2},Table11[Native],Table11[Name]),2,0)</f>
        <v>Guāzhōu Xiàn</v>
      </c>
      <c r="N871" t="str">
        <f>VLOOKUP(H871,CHOOSE({1,2},Table11[Native],Table11[Name]),2,0)</f>
        <v>Jiŭquán Shì</v>
      </c>
      <c r="O871" t="str">
        <f t="shared" si="68"/>
        <v>Shahe Huizu Xiang (Jiŭquán Shì)</v>
      </c>
      <c r="P871" t="str">
        <f t="shared" si="69"/>
        <v>Shahe Huizu Xiang (Jiŭquán Shì)</v>
      </c>
    </row>
    <row r="872" spans="1:16" hidden="1" x14ac:dyDescent="0.25">
      <c r="A872" t="s">
        <v>2820</v>
      </c>
      <c r="B872" t="str">
        <f t="shared" si="65"/>
        <v>Shāhé Línchăng</v>
      </c>
      <c r="C872" t="str">
        <f t="shared" si="66"/>
        <v>Shāhé Línchăng</v>
      </c>
      <c r="D872" t="s">
        <v>2821</v>
      </c>
      <c r="E872" t="s">
        <v>326</v>
      </c>
      <c r="F872" t="str">
        <f t="shared" si="67"/>
        <v>沙河林场, 临泽县, 张掖市, 甘肃省</v>
      </c>
      <c r="G872">
        <v>1</v>
      </c>
      <c r="H872" t="s">
        <v>194</v>
      </c>
      <c r="I872" t="s">
        <v>200</v>
      </c>
      <c r="J872">
        <f>VLOOKUP(F872,[1]!china_towns_second__2[[Column1]:[Y]],3,FALSE)</f>
        <v>39.154196045152098</v>
      </c>
      <c r="K872">
        <f>VLOOKUP(F872,[1]!china_towns_second__2[[Column1]:[Y]],2,FALSE)</f>
        <v>100.177781</v>
      </c>
      <c r="L872" t="s">
        <v>4871</v>
      </c>
      <c r="M872" t="str">
        <f>VLOOKUP(I872,CHOOSE({1,2},Table11[Native],Table11[Name]),2,0)</f>
        <v>Línzé Xiàn</v>
      </c>
      <c r="N872" t="str">
        <f>VLOOKUP(H872,CHOOSE({1,2},Table11[Native],Table11[Name]),2,0)</f>
        <v>Zhāngyè Shì</v>
      </c>
      <c r="O872" t="str">
        <f t="shared" si="68"/>
        <v>Shahe Linchang (Zhāngyè Shì)</v>
      </c>
      <c r="P872" t="str">
        <f t="shared" si="69"/>
        <v>Shahe Linchang (Zhāngyè Shì)</v>
      </c>
    </row>
    <row r="873" spans="1:16" hidden="1" x14ac:dyDescent="0.25">
      <c r="A873" t="s">
        <v>2822</v>
      </c>
      <c r="B873" t="str">
        <f t="shared" si="65"/>
        <v>Shāhé Zhèn</v>
      </c>
      <c r="C873" t="str">
        <f t="shared" si="66"/>
        <v>Shāhé Zhèn</v>
      </c>
      <c r="D873" t="s">
        <v>2823</v>
      </c>
      <c r="E873" t="s">
        <v>213</v>
      </c>
      <c r="F873" t="str">
        <f t="shared" si="67"/>
        <v>沙河镇, 临泽县, 张掖市, 甘肃省</v>
      </c>
      <c r="G873">
        <v>42154</v>
      </c>
      <c r="H873" t="s">
        <v>194</v>
      </c>
      <c r="I873" t="s">
        <v>200</v>
      </c>
      <c r="J873">
        <f>VLOOKUP(F873,[1]!china_towns_second__2[[Column1]:[Y]],3,FALSE)</f>
        <v>39.159190722330202</v>
      </c>
      <c r="K873">
        <f>VLOOKUP(F873,[1]!china_towns_second__2[[Column1]:[Y]],2,FALSE)</f>
        <v>100.16681699999999</v>
      </c>
      <c r="L873" t="s">
        <v>4872</v>
      </c>
      <c r="M873" t="str">
        <f>VLOOKUP(I873,CHOOSE({1,2},Table11[Native],Table11[Name]),2,0)</f>
        <v>Línzé Xiàn</v>
      </c>
      <c r="N873" t="str">
        <f>VLOOKUP(H873,CHOOSE({1,2},Table11[Native],Table11[Name]),2,0)</f>
        <v>Zhāngyè Shì</v>
      </c>
      <c r="O873" t="str">
        <f t="shared" si="68"/>
        <v>Shahe Zhen (Zhāngyè Shì)</v>
      </c>
      <c r="P873" t="str">
        <f t="shared" si="69"/>
        <v>Shahe Zhen (Zhāngyè Shì)</v>
      </c>
    </row>
    <row r="874" spans="1:16" hidden="1" x14ac:dyDescent="0.25">
      <c r="A874" t="s">
        <v>1740</v>
      </c>
      <c r="B874" t="str">
        <f t="shared" si="65"/>
        <v>Shàijīng Xiāng</v>
      </c>
      <c r="C874" t="str">
        <f t="shared" si="66"/>
        <v>Shàijīng Xiāng</v>
      </c>
      <c r="D874" t="s">
        <v>1741</v>
      </c>
      <c r="E874" t="s">
        <v>216</v>
      </c>
      <c r="F874" t="str">
        <f t="shared" si="67"/>
        <v>晒经乡, 西和县, 陇南市, 甘肃省</v>
      </c>
      <c r="G874">
        <v>4361</v>
      </c>
      <c r="H874" t="s">
        <v>116</v>
      </c>
      <c r="I874" t="s">
        <v>134</v>
      </c>
      <c r="J874" t="e">
        <f>VLOOKUP(F874,[1]!china_towns_second__2[[Column1]:[Y]],3,FALSE)</f>
        <v>#N/A</v>
      </c>
      <c r="K874" t="e">
        <f>VLOOKUP(F874,[1]!china_towns_second__2[[Column1]:[Y]],2,FALSE)</f>
        <v>#N/A</v>
      </c>
      <c r="L874" t="s">
        <v>4359</v>
      </c>
      <c r="M874" t="str">
        <f>VLOOKUP(I874,CHOOSE({1,2},Table11[Native],Table11[Name]),2,0)</f>
        <v>Xīhé Xiàn</v>
      </c>
      <c r="N874" t="str">
        <f>VLOOKUP(H874,CHOOSE({1,2},Table11[Native],Table11[Name]),2,0)</f>
        <v>Lŏngnán Shì</v>
      </c>
      <c r="O874" t="str">
        <f t="shared" si="68"/>
        <v>Shaijing Xiang (Lŏngnán Shì)</v>
      </c>
      <c r="P874" t="str">
        <f t="shared" si="69"/>
        <v>Shaijing Xiang (Lŏngnán Shì)</v>
      </c>
    </row>
    <row r="875" spans="1:16" hidden="1" x14ac:dyDescent="0.25">
      <c r="A875" t="s">
        <v>1742</v>
      </c>
      <c r="B875" t="str">
        <f t="shared" si="65"/>
        <v>Shājīn Xiāng</v>
      </c>
      <c r="C875" t="str">
        <f t="shared" si="66"/>
        <v>Shājīn Xiāng</v>
      </c>
      <c r="D875" t="s">
        <v>1743</v>
      </c>
      <c r="E875" t="s">
        <v>216</v>
      </c>
      <c r="F875" t="str">
        <f t="shared" si="67"/>
        <v>沙金乡, 礼县, 陇南市, 甘肃省</v>
      </c>
      <c r="G875">
        <v>7558</v>
      </c>
      <c r="H875" t="s">
        <v>116</v>
      </c>
      <c r="I875" t="s">
        <v>126</v>
      </c>
      <c r="J875" t="e">
        <f>VLOOKUP(F875,[1]!china_towns_second__2[[Column1]:[Y]],3,FALSE)</f>
        <v>#N/A</v>
      </c>
      <c r="K875" t="e">
        <f>VLOOKUP(F875,[1]!china_towns_second__2[[Column1]:[Y]],2,FALSE)</f>
        <v>#N/A</v>
      </c>
      <c r="L875" t="s">
        <v>4360</v>
      </c>
      <c r="M875" t="str">
        <f>VLOOKUP(I875,CHOOSE({1,2},Table11[Native],Table11[Name]),2,0)</f>
        <v>Lĭ Xiàn</v>
      </c>
      <c r="N875" t="str">
        <f>VLOOKUP(H875,CHOOSE({1,2},Table11[Native],Table11[Name]),2,0)</f>
        <v>Lŏngnán Shì</v>
      </c>
      <c r="O875" t="str">
        <f t="shared" si="68"/>
        <v>Shajin Xiang (Lŏngnán Shì)</v>
      </c>
      <c r="P875" t="str">
        <f t="shared" si="69"/>
        <v>Shajin Xiang (Lŏngnán Shì)</v>
      </c>
    </row>
    <row r="876" spans="1:16" hidden="1" x14ac:dyDescent="0.25">
      <c r="A876" t="s">
        <v>2824</v>
      </c>
      <c r="B876" t="str">
        <f t="shared" si="65"/>
        <v>Shājĭng Zhèn</v>
      </c>
      <c r="C876" t="str">
        <f t="shared" si="66"/>
        <v>Shājĭng Zhèn</v>
      </c>
      <c r="D876" t="s">
        <v>2825</v>
      </c>
      <c r="E876" t="s">
        <v>213</v>
      </c>
      <c r="F876" t="str">
        <f t="shared" si="67"/>
        <v>沙井镇, 甘州区, 张掖市, 甘肃省</v>
      </c>
      <c r="G876">
        <v>34393</v>
      </c>
      <c r="H876" t="s">
        <v>194</v>
      </c>
      <c r="I876" t="s">
        <v>196</v>
      </c>
      <c r="J876">
        <f>VLOOKUP(F876,[1]!china_towns_second__2[[Column1]:[Y]],3,FALSE)</f>
        <v>39.1101039350878</v>
      </c>
      <c r="K876">
        <f>VLOOKUP(F876,[1]!china_towns_second__2[[Column1]:[Y]],2,FALSE)</f>
        <v>100.2626108</v>
      </c>
      <c r="L876" t="s">
        <v>4873</v>
      </c>
      <c r="M876" t="str">
        <f>VLOOKUP(I876,CHOOSE({1,2},Table11[Native],Table11[Name]),2,0)</f>
        <v>Gānzhōu Qū</v>
      </c>
      <c r="N876" t="str">
        <f>VLOOKUP(H876,CHOOSE({1,2},Table11[Native],Table11[Name]),2,0)</f>
        <v>Zhāngyè Shì</v>
      </c>
      <c r="O876" t="str">
        <f t="shared" si="68"/>
        <v>Shajing Zhen (Zhāngyè Shì)</v>
      </c>
      <c r="P876" t="str">
        <f t="shared" si="69"/>
        <v>Shajing Zhen (Zhāngyè Shì)</v>
      </c>
    </row>
    <row r="877" spans="1:16" hidden="1" x14ac:dyDescent="0.25">
      <c r="A877" t="s">
        <v>1179</v>
      </c>
      <c r="B877" t="str">
        <f t="shared" si="65"/>
        <v>Shājĭngyì Jiēdào</v>
      </c>
      <c r="C877" t="str">
        <f t="shared" si="66"/>
        <v>Shājĭngyì Jiēdào</v>
      </c>
      <c r="D877" t="s">
        <v>1180</v>
      </c>
      <c r="E877" t="s">
        <v>231</v>
      </c>
      <c r="F877" t="str">
        <f t="shared" si="67"/>
        <v>沙井驿街道, 安宁区, 兰州市, 甘肃省</v>
      </c>
      <c r="G877">
        <v>11381</v>
      </c>
      <c r="H877" t="s">
        <v>78</v>
      </c>
      <c r="I877" t="s">
        <v>80</v>
      </c>
      <c r="J877">
        <f>VLOOKUP(F877,[1]!china_towns_second__2[[Column1]:[Y]],3,FALSE)</f>
        <v>36.1489343946823</v>
      </c>
      <c r="K877">
        <f>VLOOKUP(F877,[1]!china_towns_second__2[[Column1]:[Y]],2,FALSE)</f>
        <v>103.6160904</v>
      </c>
      <c r="L877" t="s">
        <v>4093</v>
      </c>
      <c r="M877" t="str">
        <f>VLOOKUP(I877,CHOOSE({1,2},Table11[Native],Table11[Name]),2,0)</f>
        <v>Ānníng Qū</v>
      </c>
      <c r="N877" t="str">
        <f>VLOOKUP(H877,CHOOSE({1,2},Table11[Native],Table11[Name]),2,0)</f>
        <v>Lánzhōu Shì</v>
      </c>
      <c r="O877" t="str">
        <f t="shared" si="68"/>
        <v>Shajingyi Jiedao (Lánzhōu Shì)</v>
      </c>
      <c r="P877" t="str">
        <f t="shared" si="69"/>
        <v>Shajingyi Jiedao (Lánzhōu Shì)</v>
      </c>
    </row>
    <row r="878" spans="1:16" hidden="1" x14ac:dyDescent="0.25">
      <c r="A878" t="s">
        <v>2228</v>
      </c>
      <c r="B878" t="str">
        <f t="shared" si="65"/>
        <v>Shānchéng Xiāng</v>
      </c>
      <c r="C878" t="str">
        <f t="shared" si="66"/>
        <v>Shānchéng Xiāng</v>
      </c>
      <c r="D878" t="s">
        <v>2229</v>
      </c>
      <c r="E878" t="s">
        <v>216</v>
      </c>
      <c r="F878" t="str">
        <f t="shared" si="67"/>
        <v>山城乡, 环县, 庆阳市, 甘肃省</v>
      </c>
      <c r="G878">
        <v>7843</v>
      </c>
      <c r="H878" t="s">
        <v>151</v>
      </c>
      <c r="I878" t="s">
        <v>157</v>
      </c>
      <c r="J878" t="e">
        <f>VLOOKUP(F878,[1]!china_towns_second__2[[Column1]:[Y]],3,FALSE)</f>
        <v>#N/A</v>
      </c>
      <c r="K878" t="e">
        <f>VLOOKUP(F878,[1]!china_towns_second__2[[Column1]:[Y]],2,FALSE)</f>
        <v>#N/A</v>
      </c>
      <c r="L878" t="s">
        <v>4587</v>
      </c>
      <c r="M878" t="str">
        <f>VLOOKUP(I878,CHOOSE({1,2},Table11[Native],Table11[Name]),2,0)</f>
        <v>Huán Xiàn</v>
      </c>
      <c r="N878" t="str">
        <f>VLOOKUP(H878,CHOOSE({1,2},Table11[Native],Table11[Name]),2,0)</f>
        <v>Qìngyáng Shì</v>
      </c>
      <c r="O878" t="str">
        <f t="shared" si="68"/>
        <v>Shancheng Xiang (Qìngyáng Shì)</v>
      </c>
      <c r="P878" t="str">
        <f t="shared" si="69"/>
        <v>Shancheng Xiang (Qìngyáng Shì)</v>
      </c>
    </row>
    <row r="879" spans="1:16" hidden="1" x14ac:dyDescent="0.25">
      <c r="A879" t="s">
        <v>2449</v>
      </c>
      <c r="B879" t="str">
        <f t="shared" si="65"/>
        <v>Shāndān Zhèn</v>
      </c>
      <c r="C879" t="str">
        <f t="shared" si="66"/>
        <v>Shāndān Zhèn</v>
      </c>
      <c r="D879" t="s">
        <v>2450</v>
      </c>
      <c r="E879" t="s">
        <v>213</v>
      </c>
      <c r="F879" t="str">
        <f t="shared" si="67"/>
        <v>山丹镇, 武山县, 天水市, 甘肃省</v>
      </c>
      <c r="G879">
        <v>24235</v>
      </c>
      <c r="H879" t="s">
        <v>169</v>
      </c>
      <c r="I879" t="s">
        <v>181</v>
      </c>
      <c r="J879">
        <f>VLOOKUP(F879,[1]!china_towns_second__2[[Column1]:[Y]],3,FALSE)</f>
        <v>34.725490706287601</v>
      </c>
      <c r="K879">
        <f>VLOOKUP(F879,[1]!china_towns_second__2[[Column1]:[Y]],2,FALSE)</f>
        <v>104.8140327</v>
      </c>
      <c r="L879" t="s">
        <v>4691</v>
      </c>
      <c r="M879" t="str">
        <f>VLOOKUP(I879,CHOOSE({1,2},Table11[Native],Table11[Name]),2,0)</f>
        <v>Wŭshān Xiàn</v>
      </c>
      <c r="N879" t="str">
        <f>VLOOKUP(H879,CHOOSE({1,2},Table11[Native],Table11[Name]),2,0)</f>
        <v>Tiānshuĭ Shì</v>
      </c>
      <c r="O879" t="str">
        <f t="shared" si="68"/>
        <v>Shandan Zhen (Tiānshuĭ Shì)</v>
      </c>
      <c r="P879" t="str">
        <f t="shared" si="69"/>
        <v>Shandan Zhen (Tiānshuĭ Shì)</v>
      </c>
    </row>
    <row r="880" spans="1:16" hidden="1" x14ac:dyDescent="0.25">
      <c r="A880" t="s">
        <v>989</v>
      </c>
      <c r="B880" t="str">
        <f t="shared" si="65"/>
        <v>Shàngbà Zhèn</v>
      </c>
      <c r="C880" t="str">
        <f t="shared" si="66"/>
        <v>Shàngbà Zhèn</v>
      </c>
      <c r="D880" t="s">
        <v>990</v>
      </c>
      <c r="E880" t="s">
        <v>213</v>
      </c>
      <c r="F880" t="str">
        <f t="shared" si="67"/>
        <v>上坝镇, 肃州区, 酒泉市, 甘肃省</v>
      </c>
      <c r="G880">
        <v>18738</v>
      </c>
      <c r="H880" t="s">
        <v>63</v>
      </c>
      <c r="I880" t="s">
        <v>74</v>
      </c>
      <c r="J880">
        <f>VLOOKUP(F880,[1]!china_towns_second__2[[Column1]:[Y]],3,FALSE)</f>
        <v>39.582810237850502</v>
      </c>
      <c r="K880">
        <f>VLOOKUP(F880,[1]!china_towns_second__2[[Column1]:[Y]],2,FALSE)</f>
        <v>98.750805720000002</v>
      </c>
      <c r="L880" t="s">
        <v>4001</v>
      </c>
      <c r="M880" t="str">
        <f>VLOOKUP(I880,CHOOSE({1,2},Table11[Native],Table11[Name]),2,0)</f>
        <v>Sùzhōu Qū</v>
      </c>
      <c r="N880" t="str">
        <f>VLOOKUP(H880,CHOOSE({1,2},Table11[Native],Table11[Name]),2,0)</f>
        <v>Jiŭquán Shì</v>
      </c>
      <c r="O880" t="str">
        <f t="shared" si="68"/>
        <v>Shangba Zhen (Jiŭquán Shì)</v>
      </c>
      <c r="P880" t="str">
        <f t="shared" si="69"/>
        <v>Shangba Zhen (Jiŭquán Shì)</v>
      </c>
    </row>
    <row r="881" spans="1:16" hidden="1" x14ac:dyDescent="0.25">
      <c r="A881" t="s">
        <v>1181</v>
      </c>
      <c r="B881" t="str">
        <f t="shared" si="65"/>
        <v>Shàngchuān Zhèn</v>
      </c>
      <c r="C881" t="str">
        <f t="shared" si="66"/>
        <v>Shàngchuān Zhèn</v>
      </c>
      <c r="D881" t="s">
        <v>1182</v>
      </c>
      <c r="E881" t="s">
        <v>213</v>
      </c>
      <c r="F881" t="str">
        <f t="shared" si="67"/>
        <v>上川镇, 永登县, 兰州市, 甘肃省</v>
      </c>
      <c r="G881">
        <v>19186</v>
      </c>
      <c r="H881" t="s">
        <v>78</v>
      </c>
      <c r="I881" t="s">
        <v>93</v>
      </c>
      <c r="J881">
        <f>VLOOKUP(F881,[1]!china_towns_second__2[[Column1]:[Y]],3,FALSE)</f>
        <v>36.766684951943198</v>
      </c>
      <c r="K881">
        <f>VLOOKUP(F881,[1]!china_towns_second__2[[Column1]:[Y]],2,FALSE)</f>
        <v>103.5763312</v>
      </c>
      <c r="L881" t="s">
        <v>4094</v>
      </c>
      <c r="M881" t="str">
        <f>VLOOKUP(I881,CHOOSE({1,2},Table11[Native],Table11[Name]),2,0)</f>
        <v>Yŏngdēng Xiàn</v>
      </c>
      <c r="N881" t="str">
        <f>VLOOKUP(H881,CHOOSE({1,2},Table11[Native],Table11[Name]),2,0)</f>
        <v>Lánzhōu Shì</v>
      </c>
      <c r="O881" t="str">
        <f t="shared" si="68"/>
        <v>Shangchuan Zhen (Lánzhōu Shì)</v>
      </c>
      <c r="P881" t="str">
        <f t="shared" si="69"/>
        <v>Shangchuan Zhen (Lánzhōu Shì)</v>
      </c>
    </row>
    <row r="882" spans="1:16" hidden="1" x14ac:dyDescent="0.25">
      <c r="A882" t="s">
        <v>1744</v>
      </c>
      <c r="B882" t="str">
        <f t="shared" si="65"/>
        <v>Shàngdé Zhèn</v>
      </c>
      <c r="C882" t="str">
        <f t="shared" si="66"/>
        <v>Shàngdé Zhèn</v>
      </c>
      <c r="D882" t="s">
        <v>1745</v>
      </c>
      <c r="E882" t="s">
        <v>213</v>
      </c>
      <c r="F882" t="str">
        <f t="shared" si="67"/>
        <v>尚德镇, 文县, 陇南市, 甘肃省</v>
      </c>
      <c r="G882">
        <v>9905</v>
      </c>
      <c r="H882" t="s">
        <v>116</v>
      </c>
      <c r="I882" t="s">
        <v>130</v>
      </c>
      <c r="J882">
        <f>VLOOKUP(F882,[1]!china_towns_second__2[[Column1]:[Y]],3,FALSE)</f>
        <v>32.878271441063298</v>
      </c>
      <c r="K882">
        <f>VLOOKUP(F882,[1]!china_towns_second__2[[Column1]:[Y]],2,FALSE)</f>
        <v>104.83978759999999</v>
      </c>
      <c r="L882" t="s">
        <v>4361</v>
      </c>
      <c r="M882" t="str">
        <f>VLOOKUP(I882,CHOOSE({1,2},Table11[Native],Table11[Name]),2,0)</f>
        <v>Wén Xiàn</v>
      </c>
      <c r="N882" t="str">
        <f>VLOOKUP(H882,CHOOSE({1,2},Table11[Native],Table11[Name]),2,0)</f>
        <v>Lŏngnán Shì</v>
      </c>
      <c r="O882" t="str">
        <f t="shared" si="68"/>
        <v>Shangde Zhen (Lŏngnán Shì)</v>
      </c>
      <c r="P882" t="str">
        <f t="shared" si="69"/>
        <v>Shangde Zhen (Lŏngnán Shì)</v>
      </c>
    </row>
    <row r="883" spans="1:16" hidden="1" x14ac:dyDescent="0.25">
      <c r="A883" t="s">
        <v>1993</v>
      </c>
      <c r="B883" t="str">
        <f t="shared" si="65"/>
        <v>Shàngguān Zhèn</v>
      </c>
      <c r="C883" t="str">
        <f t="shared" si="66"/>
        <v>Shàngguān Zhèn</v>
      </c>
      <c r="D883" t="s">
        <v>1994</v>
      </c>
      <c r="E883" t="s">
        <v>213</v>
      </c>
      <c r="F883" t="str">
        <f t="shared" si="67"/>
        <v>上关镇, 华亭市, 平凉市, 甘肃省</v>
      </c>
      <c r="G883">
        <v>8876</v>
      </c>
      <c r="H883" t="s">
        <v>136</v>
      </c>
      <c r="I883" t="s">
        <v>139</v>
      </c>
      <c r="J883">
        <f>VLOOKUP(F883,[1]!china_towns_second__2[[Column1]:[Y]],3,FALSE)</f>
        <v>35.114071526864699</v>
      </c>
      <c r="K883">
        <f>VLOOKUP(F883,[1]!china_towns_second__2[[Column1]:[Y]],2,FALSE)</f>
        <v>106.61284879999999</v>
      </c>
      <c r="L883" t="s">
        <v>4474</v>
      </c>
      <c r="M883" t="str">
        <f>VLOOKUP(I883,CHOOSE({1,2},Table11[Native],Table11[Name]),2,0)</f>
        <v>Huátíng Shì</v>
      </c>
      <c r="N883" t="str">
        <f>VLOOKUP(H883,CHOOSE({1,2},Table11[Native],Table11[Name]),2,0)</f>
        <v>Píngliáng Shì</v>
      </c>
      <c r="O883" t="str">
        <f t="shared" si="68"/>
        <v>Shangguan Zhen (Píngliáng Shì)</v>
      </c>
      <c r="P883" t="str">
        <f t="shared" si="69"/>
        <v>Shangguan Zhen (Píngliáng Shì)</v>
      </c>
    </row>
    <row r="884" spans="1:16" hidden="1" x14ac:dyDescent="0.25">
      <c r="A884" t="s">
        <v>1183</v>
      </c>
      <c r="B884" t="str">
        <f t="shared" si="65"/>
        <v>Shànghuāchà Xiāng</v>
      </c>
      <c r="C884" t="str">
        <f t="shared" si="66"/>
        <v>Shànghuāchà Xiāng</v>
      </c>
      <c r="D884" t="s">
        <v>1184</v>
      </c>
      <c r="E884" t="s">
        <v>216</v>
      </c>
      <c r="F884" t="str">
        <f t="shared" si="67"/>
        <v>上花岔乡, 榆中县, 兰州市, 甘肃省</v>
      </c>
      <c r="G884">
        <v>4972</v>
      </c>
      <c r="H884" t="s">
        <v>78</v>
      </c>
      <c r="I884" t="s">
        <v>95</v>
      </c>
      <c r="J884" t="e">
        <f>VLOOKUP(F884,[1]!china_towns_second__2[[Column1]:[Y]],3,FALSE)</f>
        <v>#N/A</v>
      </c>
      <c r="K884" t="e">
        <f>VLOOKUP(F884,[1]!china_towns_second__2[[Column1]:[Y]],2,FALSE)</f>
        <v>#N/A</v>
      </c>
      <c r="L884" t="s">
        <v>4095</v>
      </c>
      <c r="M884" t="str">
        <f>VLOOKUP(I884,CHOOSE({1,2},Table11[Native],Table11[Name]),2,0)</f>
        <v>Yúzhōng Xiàn</v>
      </c>
      <c r="N884" t="str">
        <f>VLOOKUP(H884,CHOOSE({1,2},Table11[Native],Table11[Name]),2,0)</f>
        <v>Lánzhōu Shì</v>
      </c>
      <c r="O884" t="str">
        <f t="shared" si="68"/>
        <v>Shanghuacha Xiang (Lánzhōu Shì)</v>
      </c>
      <c r="P884" t="str">
        <f t="shared" si="69"/>
        <v>Shanghuacha Xiang (Lánzhōu Shì)</v>
      </c>
    </row>
    <row r="885" spans="1:16" hidden="1" x14ac:dyDescent="0.25">
      <c r="A885" t="s">
        <v>1995</v>
      </c>
      <c r="B885" t="str">
        <f t="shared" si="65"/>
        <v>Shàngliáng Zhèn</v>
      </c>
      <c r="C885" t="str">
        <f t="shared" si="66"/>
        <v>Shàngliáng Zhèn</v>
      </c>
      <c r="D885" t="s">
        <v>1996</v>
      </c>
      <c r="E885" t="s">
        <v>213</v>
      </c>
      <c r="F885" t="str">
        <f t="shared" si="67"/>
        <v>上良镇, 灵台县, 平凉市, 甘肃省</v>
      </c>
      <c r="G885">
        <v>11406</v>
      </c>
      <c r="H885" t="s">
        <v>136</v>
      </c>
      <c r="I885" t="s">
        <v>147</v>
      </c>
      <c r="J885">
        <f>VLOOKUP(F885,[1]!china_towns_second__2[[Column1]:[Y]],3,FALSE)</f>
        <v>35.154346554067203</v>
      </c>
      <c r="K885">
        <f>VLOOKUP(F885,[1]!china_towns_second__2[[Column1]:[Y]],2,FALSE)</f>
        <v>107.29286930000001</v>
      </c>
      <c r="L885" t="s">
        <v>4475</v>
      </c>
      <c r="M885" t="str">
        <f>VLOOKUP(I885,CHOOSE({1,2},Table11[Native],Table11[Name]),2,0)</f>
        <v>Língtái Xiàn</v>
      </c>
      <c r="N885" t="str">
        <f>VLOOKUP(H885,CHOOSE({1,2},Table11[Native],Table11[Name]),2,0)</f>
        <v>Píngliáng Shì</v>
      </c>
      <c r="O885" t="str">
        <f t="shared" si="68"/>
        <v>Shangliang Zhen (Píngliáng Shì)</v>
      </c>
      <c r="P885" t="str">
        <f t="shared" si="69"/>
        <v>Shangliang Zhen (Píngliáng Shì)</v>
      </c>
    </row>
    <row r="886" spans="1:16" hidden="1" x14ac:dyDescent="0.25">
      <c r="A886" t="s">
        <v>2230</v>
      </c>
      <c r="B886" t="str">
        <f t="shared" si="65"/>
        <v>Shànglĭyuán Xiāng</v>
      </c>
      <c r="C886" t="str">
        <f t="shared" si="66"/>
        <v>Shànglĭyuán Xiāng</v>
      </c>
      <c r="D886" t="s">
        <v>2231</v>
      </c>
      <c r="E886" t="s">
        <v>216</v>
      </c>
      <c r="F886" t="str">
        <f t="shared" si="67"/>
        <v>上里塬乡, 华池县, 庆阳市, 甘肃省</v>
      </c>
      <c r="G886">
        <v>4647</v>
      </c>
      <c r="H886" t="s">
        <v>151</v>
      </c>
      <c r="I886" t="s">
        <v>155</v>
      </c>
      <c r="J886" t="e">
        <f>VLOOKUP(F886,[1]!china_towns_second__2[[Column1]:[Y]],3,FALSE)</f>
        <v>#N/A</v>
      </c>
      <c r="K886" t="e">
        <f>VLOOKUP(F886,[1]!china_towns_second__2[[Column1]:[Y]],2,FALSE)</f>
        <v>#N/A</v>
      </c>
      <c r="L886" t="s">
        <v>4588</v>
      </c>
      <c r="M886" t="str">
        <f>VLOOKUP(I886,CHOOSE({1,2},Table11[Native],Table11[Name]),2,0)</f>
        <v>Huáchí Xiàn</v>
      </c>
      <c r="N886" t="str">
        <f>VLOOKUP(H886,CHOOSE({1,2},Table11[Native],Table11[Name]),2,0)</f>
        <v>Qìngyáng Shì</v>
      </c>
      <c r="O886" t="str">
        <f t="shared" si="68"/>
        <v>Shangliyuan Xiang (Qìngyáng Shì)</v>
      </c>
      <c r="P886" t="str">
        <f t="shared" si="69"/>
        <v>Shangliyuan Xiang (Qìngyáng Shì)</v>
      </c>
    </row>
    <row r="887" spans="1:16" hidden="1" x14ac:dyDescent="0.25">
      <c r="A887" t="s">
        <v>1746</v>
      </c>
      <c r="B887" t="str">
        <f t="shared" si="65"/>
        <v>Shàngpíng Xiāng</v>
      </c>
      <c r="C887" t="str">
        <f t="shared" si="66"/>
        <v>Shàngpíng Xiāng</v>
      </c>
      <c r="D887" t="s">
        <v>1747</v>
      </c>
      <c r="E887" t="s">
        <v>216</v>
      </c>
      <c r="F887" t="str">
        <f t="shared" si="67"/>
        <v>上坪乡, 礼县, 陇南市, 甘肃省</v>
      </c>
      <c r="G887">
        <v>5667</v>
      </c>
      <c r="H887" t="s">
        <v>116</v>
      </c>
      <c r="I887" t="s">
        <v>126</v>
      </c>
      <c r="J887" t="e">
        <f>VLOOKUP(F887,[1]!china_towns_second__2[[Column1]:[Y]],3,FALSE)</f>
        <v>#N/A</v>
      </c>
      <c r="K887" t="e">
        <f>VLOOKUP(F887,[1]!china_towns_second__2[[Column1]:[Y]],2,FALSE)</f>
        <v>#N/A</v>
      </c>
      <c r="L887" t="s">
        <v>4362</v>
      </c>
      <c r="M887" t="str">
        <f>VLOOKUP(I887,CHOOSE({1,2},Table11[Native],Table11[Name]),2,0)</f>
        <v>Lĭ Xiàn</v>
      </c>
      <c r="N887" t="str">
        <f>VLOOKUP(H887,CHOOSE({1,2},Table11[Native],Table11[Name]),2,0)</f>
        <v>Lŏngnán Shì</v>
      </c>
      <c r="O887" t="str">
        <f t="shared" si="68"/>
        <v>Shangping Xiang (Lŏngnán Shì)</v>
      </c>
      <c r="P887" t="str">
        <f t="shared" si="69"/>
        <v>Shangping Xiang (Lŏngnán Shì)</v>
      </c>
    </row>
    <row r="888" spans="1:16" hidden="1" x14ac:dyDescent="0.25">
      <c r="A888" t="s">
        <v>2826</v>
      </c>
      <c r="B888" t="str">
        <f t="shared" si="65"/>
        <v>Shàngqín Zhèn</v>
      </c>
      <c r="C888" t="str">
        <f t="shared" si="66"/>
        <v>Shàngqín Zhèn</v>
      </c>
      <c r="D888" t="s">
        <v>2827</v>
      </c>
      <c r="E888" t="s">
        <v>213</v>
      </c>
      <c r="F888" t="str">
        <f t="shared" si="67"/>
        <v>上秦镇, 甘州区, 张掖市, 甘肃省</v>
      </c>
      <c r="G888">
        <v>23138</v>
      </c>
      <c r="H888" t="s">
        <v>194</v>
      </c>
      <c r="I888" t="s">
        <v>196</v>
      </c>
      <c r="J888">
        <f>VLOOKUP(F888,[1]!china_towns_second__2[[Column1]:[Y]],3,FALSE)</f>
        <v>38.9452512393961</v>
      </c>
      <c r="K888">
        <f>VLOOKUP(F888,[1]!china_towns_second__2[[Column1]:[Y]],2,FALSE)</f>
        <v>100.53581</v>
      </c>
      <c r="L888" t="s">
        <v>4874</v>
      </c>
      <c r="M888" t="str">
        <f>VLOOKUP(I888,CHOOSE({1,2},Table11[Native],Table11[Name]),2,0)</f>
        <v>Gānzhōu Qū</v>
      </c>
      <c r="N888" t="str">
        <f>VLOOKUP(H888,CHOOSE({1,2},Table11[Native],Table11[Name]),2,0)</f>
        <v>Zhāngyè Shì</v>
      </c>
      <c r="O888" t="str">
        <f t="shared" si="68"/>
        <v>Shangqin Zhen (Zhāngyè Shì)</v>
      </c>
      <c r="P888" t="str">
        <f t="shared" si="69"/>
        <v>Shangqin Zhen (Zhāngyè Shì)</v>
      </c>
    </row>
    <row r="889" spans="1:16" hidden="1" x14ac:dyDescent="0.25">
      <c r="A889" t="s">
        <v>304</v>
      </c>
      <c r="B889" t="str">
        <f t="shared" si="65"/>
        <v>Shàngshāwò Zhèn</v>
      </c>
      <c r="C889" t="str">
        <f t="shared" si="66"/>
        <v>Shàngshāwò Zhèn</v>
      </c>
      <c r="D889" t="s">
        <v>305</v>
      </c>
      <c r="E889" t="s">
        <v>213</v>
      </c>
      <c r="F889" t="str">
        <f t="shared" si="67"/>
        <v>上沙沃镇, 景泰县, 白银市, 甘肃省</v>
      </c>
      <c r="G889">
        <v>8129</v>
      </c>
      <c r="H889" t="s">
        <v>6</v>
      </c>
      <c r="I889" t="s">
        <v>14</v>
      </c>
      <c r="J889">
        <f>VLOOKUP(F889,[1]!china_towns_second__2[[Column1]:[Y]],3,FALSE)</f>
        <v>37.371194961052502</v>
      </c>
      <c r="K889">
        <f>VLOOKUP(F889,[1]!china_towns_second__2[[Column1]:[Y]],2,FALSE)</f>
        <v>104.0267807</v>
      </c>
      <c r="L889" t="s">
        <v>3690</v>
      </c>
      <c r="M889" t="str">
        <f>VLOOKUP(I889,CHOOSE({1,2},Table11[Native],Table11[Name]),2,0)</f>
        <v>Jĭngtài Xiàn</v>
      </c>
      <c r="N889" t="str">
        <f>VLOOKUP(H889,CHOOSE({1,2},Table11[Native],Table11[Name]),2,0)</f>
        <v>Báiyín Shì</v>
      </c>
      <c r="O889" t="str">
        <f t="shared" si="68"/>
        <v>Shangshawo Zhen (Báiyín Shì)</v>
      </c>
      <c r="P889" t="str">
        <f t="shared" si="69"/>
        <v>Shangshawo Zhen (Báiyín Shì)</v>
      </c>
    </row>
    <row r="890" spans="1:16" hidden="1" x14ac:dyDescent="0.25">
      <c r="A890" t="s">
        <v>1447</v>
      </c>
      <c r="B890" t="str">
        <f t="shared" si="65"/>
        <v>Shàngwān Xiāng</v>
      </c>
      <c r="C890" t="str">
        <f t="shared" si="66"/>
        <v>Shàngwān Xiāng</v>
      </c>
      <c r="D890" t="s">
        <v>1448</v>
      </c>
      <c r="E890" t="s">
        <v>216</v>
      </c>
      <c r="F890" t="str">
        <f t="shared" si="67"/>
        <v>上湾乡, 康乐县, 临夏回族自治州, 甘肃省</v>
      </c>
      <c r="G890">
        <v>18993</v>
      </c>
      <c r="H890" t="s">
        <v>98</v>
      </c>
      <c r="I890" t="s">
        <v>108</v>
      </c>
      <c r="J890" t="e">
        <f>VLOOKUP(F890,[1]!china_towns_second__2[[Column1]:[Y]],3,FALSE)</f>
        <v>#N/A</v>
      </c>
      <c r="K890" t="e">
        <f>VLOOKUP(F890,[1]!china_towns_second__2[[Column1]:[Y]],2,FALSE)</f>
        <v>#N/A</v>
      </c>
      <c r="L890" t="s">
        <v>4223</v>
      </c>
      <c r="M890" t="str">
        <f>VLOOKUP(I890,CHOOSE({1,2},Table11[Native],Table11[Name]),2,0)</f>
        <v>Kānglè Xiàn</v>
      </c>
      <c r="N890" t="str">
        <f>VLOOKUP(H890,CHOOSE({1,2},Table11[Native],Table11[Name]),2,0)</f>
        <v>Línxià Huízú Zìzhìzhōu</v>
      </c>
      <c r="O890" t="str">
        <f t="shared" si="68"/>
        <v>Shangwan Xiang (Línxià Huízú Zìzhìzhōu)</v>
      </c>
      <c r="P890" t="str">
        <f t="shared" si="69"/>
        <v>Shangwan Xiang (Línxià Huízú Zìzhìzhōu)</v>
      </c>
    </row>
    <row r="891" spans="1:16" hidden="1" x14ac:dyDescent="0.25">
      <c r="A891" t="s">
        <v>512</v>
      </c>
      <c r="B891" t="str">
        <f t="shared" si="65"/>
        <v>Shàngwān Zhèn</v>
      </c>
      <c r="C891" t="str">
        <f t="shared" si="66"/>
        <v>Shàngwān Zhèn</v>
      </c>
      <c r="D891" t="s">
        <v>513</v>
      </c>
      <c r="E891" t="s">
        <v>213</v>
      </c>
      <c r="F891" t="str">
        <f t="shared" si="67"/>
        <v>上湾镇, 渭源县, 定西市, 甘肃省</v>
      </c>
      <c r="G891">
        <v>20266</v>
      </c>
      <c r="H891" t="s">
        <v>20</v>
      </c>
      <c r="I891" t="s">
        <v>32</v>
      </c>
      <c r="J891">
        <f>VLOOKUP(F891,[1]!china_towns_second__2[[Column1]:[Y]],3,FALSE)</f>
        <v>35.186787859542001</v>
      </c>
      <c r="K891">
        <f>VLOOKUP(F891,[1]!china_towns_second__2[[Column1]:[Y]],2,FALSE)</f>
        <v>103.936836</v>
      </c>
      <c r="L891" t="s">
        <v>3784</v>
      </c>
      <c r="M891" t="str">
        <f>VLOOKUP(I891,CHOOSE({1,2},Table11[Native],Table11[Name]),2,0)</f>
        <v>Wèiyuán Xiàn</v>
      </c>
      <c r="N891" t="str">
        <f>VLOOKUP(H891,CHOOSE({1,2},Table11[Native],Table11[Name]),2,0)</f>
        <v>Dìngxī Shì</v>
      </c>
      <c r="O891" t="str">
        <f t="shared" si="68"/>
        <v>Shangwan Zhen (Dìngxī Shì)</v>
      </c>
      <c r="P891" t="str">
        <f t="shared" si="69"/>
        <v>Shangwan Zhen (Dìngxī Shì)</v>
      </c>
    </row>
    <row r="892" spans="1:16" hidden="1" x14ac:dyDescent="0.25">
      <c r="A892" t="s">
        <v>2232</v>
      </c>
      <c r="B892" t="str">
        <f t="shared" si="65"/>
        <v>Shàngxiào Zhèn</v>
      </c>
      <c r="C892" t="str">
        <f t="shared" si="66"/>
        <v>Shàngxiào Zhèn</v>
      </c>
      <c r="D892" t="s">
        <v>2233</v>
      </c>
      <c r="E892" t="s">
        <v>213</v>
      </c>
      <c r="F892" t="str">
        <f t="shared" si="67"/>
        <v>上肖镇, 镇原县, 庆阳市, 甘肃省</v>
      </c>
      <c r="G892">
        <v>26686</v>
      </c>
      <c r="H892" t="s">
        <v>151</v>
      </c>
      <c r="I892" t="s">
        <v>167</v>
      </c>
      <c r="J892">
        <f>VLOOKUP(F892,[1]!china_towns_second__2[[Column1]:[Y]],3,FALSE)</f>
        <v>35.529755035567803</v>
      </c>
      <c r="K892">
        <f>VLOOKUP(F892,[1]!china_towns_second__2[[Column1]:[Y]],2,FALSE)</f>
        <v>107.509001</v>
      </c>
      <c r="L892" t="s">
        <v>4589</v>
      </c>
      <c r="M892" t="str">
        <f>VLOOKUP(I892,CHOOSE({1,2},Table11[Native],Table11[Name]),2,0)</f>
        <v>Zhènyuán Xiàn</v>
      </c>
      <c r="N892" t="str">
        <f>VLOOKUP(H892,CHOOSE({1,2},Table11[Native],Table11[Name]),2,0)</f>
        <v>Qìngyáng Shì</v>
      </c>
      <c r="O892" t="str">
        <f t="shared" si="68"/>
        <v>Shangxiao Zhen (Qìngyáng Shì)</v>
      </c>
      <c r="P892" t="str">
        <f t="shared" si="69"/>
        <v>Shangxiao Zhen (Qìngyáng Shì)</v>
      </c>
    </row>
    <row r="893" spans="1:16" hidden="1" x14ac:dyDescent="0.25">
      <c r="A893" t="s">
        <v>1997</v>
      </c>
      <c r="B893" t="str">
        <f t="shared" si="65"/>
        <v>Shàngyáng Xiāng</v>
      </c>
      <c r="C893" t="str">
        <f t="shared" si="66"/>
        <v>Shàngyáng Xiāng</v>
      </c>
      <c r="D893" t="s">
        <v>1998</v>
      </c>
      <c r="E893" t="s">
        <v>216</v>
      </c>
      <c r="F893" t="str">
        <f t="shared" si="67"/>
        <v>上杨乡, 崆峒区, 平凉市, 甘肃省</v>
      </c>
      <c r="G893">
        <v>7849</v>
      </c>
      <c r="H893" t="s">
        <v>136</v>
      </c>
      <c r="I893" t="s">
        <v>145</v>
      </c>
      <c r="J893" t="e">
        <f>VLOOKUP(F893,[1]!china_towns_second__2[[Column1]:[Y]],3,FALSE)</f>
        <v>#N/A</v>
      </c>
      <c r="K893" t="e">
        <f>VLOOKUP(F893,[1]!china_towns_second__2[[Column1]:[Y]],2,FALSE)</f>
        <v>#N/A</v>
      </c>
      <c r="L893" t="s">
        <v>4476</v>
      </c>
      <c r="M893" t="str">
        <f>VLOOKUP(I893,CHOOSE({1,2},Table11[Native],Table11[Name]),2,0)</f>
        <v>Kōngtóng Qū</v>
      </c>
      <c r="N893" t="str">
        <f>VLOOKUP(H893,CHOOSE({1,2},Table11[Native],Table11[Name]),2,0)</f>
        <v>Píngliáng Shì</v>
      </c>
      <c r="O893" t="str">
        <f t="shared" si="68"/>
        <v>Shangyang Xiang (Píngliáng Shì)</v>
      </c>
      <c r="P893" t="str">
        <f t="shared" si="69"/>
        <v>Shangyang Xiang (Píngliáng Shì)</v>
      </c>
    </row>
    <row r="894" spans="1:16" hidden="1" x14ac:dyDescent="0.25">
      <c r="A894" t="s">
        <v>514</v>
      </c>
      <c r="B894" t="str">
        <f t="shared" si="65"/>
        <v>Shàngyíng Xiāng</v>
      </c>
      <c r="C894" t="str">
        <f t="shared" si="66"/>
        <v>Shàngyíng Xiāng</v>
      </c>
      <c r="D894" t="s">
        <v>515</v>
      </c>
      <c r="E894" t="s">
        <v>216</v>
      </c>
      <c r="F894" t="str">
        <f t="shared" si="67"/>
        <v>上营乡, 临洮县, 定西市, 甘肃省</v>
      </c>
      <c r="G894">
        <v>16055</v>
      </c>
      <c r="H894" t="s">
        <v>20</v>
      </c>
      <c r="I894" t="s">
        <v>24</v>
      </c>
      <c r="J894" t="e">
        <f>VLOOKUP(F894,[1]!china_towns_second__2[[Column1]:[Y]],3,FALSE)</f>
        <v>#N/A</v>
      </c>
      <c r="K894" t="e">
        <f>VLOOKUP(F894,[1]!china_towns_second__2[[Column1]:[Y]],2,FALSE)</f>
        <v>#N/A</v>
      </c>
      <c r="L894" t="s">
        <v>3785</v>
      </c>
      <c r="M894" t="str">
        <f>VLOOKUP(I894,CHOOSE({1,2},Table11[Native],Table11[Name]),2,0)</f>
        <v>Líntáo Xiàn</v>
      </c>
      <c r="N894" t="str">
        <f>VLOOKUP(H894,CHOOSE({1,2},Table11[Native],Table11[Name]),2,0)</f>
        <v>Dìngxī Shì</v>
      </c>
      <c r="O894" t="str">
        <f t="shared" si="68"/>
        <v>Shangying Xiang (Dìngxī Shì)</v>
      </c>
      <c r="P894" t="str">
        <f t="shared" si="69"/>
        <v>Shangying Xiang (Dìngxī Shì)</v>
      </c>
    </row>
    <row r="895" spans="1:16" hidden="1" x14ac:dyDescent="0.25">
      <c r="A895" t="s">
        <v>2234</v>
      </c>
      <c r="B895" t="str">
        <f t="shared" si="65"/>
        <v>Shānhé Zhèn</v>
      </c>
      <c r="C895" t="str">
        <f t="shared" si="66"/>
        <v>Shānhé Zhèn</v>
      </c>
      <c r="D895" t="s">
        <v>2235</v>
      </c>
      <c r="E895" t="s">
        <v>213</v>
      </c>
      <c r="F895" t="str">
        <f t="shared" si="67"/>
        <v>山河镇, 正宁县, 庆阳市, 甘肃省</v>
      </c>
      <c r="G895">
        <v>40728</v>
      </c>
      <c r="H895" t="s">
        <v>151</v>
      </c>
      <c r="I895" t="s">
        <v>165</v>
      </c>
      <c r="J895">
        <f>VLOOKUP(F895,[1]!china_towns_second__2[[Column1]:[Y]],3,FALSE)</f>
        <v>35.477568126480897</v>
      </c>
      <c r="K895">
        <f>VLOOKUP(F895,[1]!china_towns_second__2[[Column1]:[Y]],2,FALSE)</f>
        <v>108.35222210000001</v>
      </c>
      <c r="L895" t="s">
        <v>4590</v>
      </c>
      <c r="M895" t="str">
        <f>VLOOKUP(I895,CHOOSE({1,2},Table11[Native],Table11[Name]),2,0)</f>
        <v>Zhèngníng Xiàn</v>
      </c>
      <c r="N895" t="str">
        <f>VLOOKUP(H895,CHOOSE({1,2},Table11[Native],Table11[Name]),2,0)</f>
        <v>Qìngyáng Shì</v>
      </c>
      <c r="O895" t="str">
        <f t="shared" si="68"/>
        <v>Shanhe Zhen (Qìngyáng Shì)</v>
      </c>
      <c r="P895" t="str">
        <f t="shared" si="69"/>
        <v>Shanhe Zhen (Qìngyáng Shì)</v>
      </c>
    </row>
    <row r="896" spans="1:16" hidden="1" x14ac:dyDescent="0.25">
      <c r="A896" t="s">
        <v>2451</v>
      </c>
      <c r="B896" t="str">
        <f t="shared" si="65"/>
        <v>Shānmén Zhèn</v>
      </c>
      <c r="C896" t="str">
        <f t="shared" si="66"/>
        <v>Shānmén Zhèn</v>
      </c>
      <c r="D896" t="s">
        <v>2452</v>
      </c>
      <c r="E896" t="s">
        <v>213</v>
      </c>
      <c r="F896" t="str">
        <f t="shared" si="67"/>
        <v>山门镇, 清水县, 天水市, 甘肃省</v>
      </c>
      <c r="G896">
        <v>9486</v>
      </c>
      <c r="H896" t="s">
        <v>169</v>
      </c>
      <c r="I896" t="s">
        <v>177</v>
      </c>
      <c r="J896">
        <f>VLOOKUP(F896,[1]!china_towns_second__2[[Column1]:[Y]],3,FALSE)</f>
        <v>34.631394198826598</v>
      </c>
      <c r="K896">
        <f>VLOOKUP(F896,[1]!china_towns_second__2[[Column1]:[Y]],2,FALSE)</f>
        <v>106.3271594</v>
      </c>
      <c r="L896" t="s">
        <v>4692</v>
      </c>
      <c r="M896" t="str">
        <f>VLOOKUP(I896,CHOOSE({1,2},Table11[Native],Table11[Name]),2,0)</f>
        <v>Qīngshuĭ Xiàn</v>
      </c>
      <c r="N896" t="str">
        <f>VLOOKUP(H896,CHOOSE({1,2},Table11[Native],Table11[Name]),2,0)</f>
        <v>Tiānshuĭ Shì</v>
      </c>
      <c r="O896" t="str">
        <f t="shared" si="68"/>
        <v>Shanmen Zhen (Tiānshuĭ Shì)</v>
      </c>
      <c r="P896" t="str">
        <f t="shared" si="69"/>
        <v>Shanmen Zhen (Tiānshuĭ Shì)</v>
      </c>
    </row>
    <row r="897" spans="1:16" hidden="1" x14ac:dyDescent="0.25">
      <c r="A897" t="s">
        <v>1999</v>
      </c>
      <c r="B897" t="str">
        <f t="shared" si="65"/>
        <v>Shānzhài Xiāng</v>
      </c>
      <c r="C897" t="str">
        <f t="shared" si="66"/>
        <v>Shānzhài Xiāng</v>
      </c>
      <c r="D897" t="s">
        <v>2000</v>
      </c>
      <c r="E897" t="s">
        <v>216</v>
      </c>
      <c r="F897" t="str">
        <f t="shared" si="67"/>
        <v>山寨乡, 华亭市, 平凉市, 甘肃省</v>
      </c>
      <c r="G897">
        <v>12460</v>
      </c>
      <c r="H897" t="s">
        <v>136</v>
      </c>
      <c r="I897" t="s">
        <v>139</v>
      </c>
      <c r="J897" t="e">
        <f>VLOOKUP(F897,[1]!china_towns_second__2[[Column1]:[Y]],3,FALSE)</f>
        <v>#N/A</v>
      </c>
      <c r="K897" t="e">
        <f>VLOOKUP(F897,[1]!china_towns_second__2[[Column1]:[Y]],2,FALSE)</f>
        <v>#N/A</v>
      </c>
      <c r="L897" t="s">
        <v>4477</v>
      </c>
      <c r="M897" t="str">
        <f>VLOOKUP(I897,CHOOSE({1,2},Table11[Native],Table11[Name]),2,0)</f>
        <v>Huátíng Shì</v>
      </c>
      <c r="N897" t="str">
        <f>VLOOKUP(H897,CHOOSE({1,2},Table11[Native],Table11[Name]),2,0)</f>
        <v>Píngliáng Shì</v>
      </c>
      <c r="O897" t="str">
        <f t="shared" si="68"/>
        <v>Shanzhai Xiang (Píngliáng Shì)</v>
      </c>
      <c r="P897" t="str">
        <f t="shared" si="69"/>
        <v>Shanzhai Xiang (Píngliáng Shì)</v>
      </c>
    </row>
    <row r="898" spans="1:16" hidden="1" x14ac:dyDescent="0.25">
      <c r="A898" t="s">
        <v>2236</v>
      </c>
      <c r="B898" t="str">
        <f t="shared" ref="B898:B961" si="70">IF(COUNTIF(A:A,A898)&gt;1,_xlfn.CONCAT(A898," (",N898,")"),A898)</f>
        <v>Shānzhuāng Xiāng</v>
      </c>
      <c r="C898" t="str">
        <f t="shared" ref="C898:C961" si="71">IF(COUNTIF(B:B,B898)&gt;1,_xlfn.CONCAT(A898," (",M898,")"),B898)</f>
        <v>Shānzhuāng Xiāng</v>
      </c>
      <c r="D898" t="s">
        <v>2237</v>
      </c>
      <c r="E898" t="s">
        <v>216</v>
      </c>
      <c r="F898" t="str">
        <f t="shared" ref="F898:F961" si="72">_xlfn.CONCAT(D898,", ",I898,", ",H898,", ","甘肃省")</f>
        <v>山庄乡, 华池县, 庆阳市, 甘肃省</v>
      </c>
      <c r="G898">
        <v>4552</v>
      </c>
      <c r="H898" t="s">
        <v>151</v>
      </c>
      <c r="I898" t="s">
        <v>155</v>
      </c>
      <c r="J898" t="e">
        <f>VLOOKUP(F898,[1]!china_towns_second__2[[Column1]:[Y]],3,FALSE)</f>
        <v>#N/A</v>
      </c>
      <c r="K898" t="e">
        <f>VLOOKUP(F898,[1]!china_towns_second__2[[Column1]:[Y]],2,FALSE)</f>
        <v>#N/A</v>
      </c>
      <c r="L898" t="s">
        <v>4591</v>
      </c>
      <c r="M898" t="str">
        <f>VLOOKUP(I898,CHOOSE({1,2},Table11[Native],Table11[Name]),2,0)</f>
        <v>Huáchí Xiàn</v>
      </c>
      <c r="N898" t="str">
        <f>VLOOKUP(H898,CHOOSE({1,2},Table11[Native],Table11[Name]),2,0)</f>
        <v>Qìngyáng Shì</v>
      </c>
      <c r="O898" t="str">
        <f t="shared" ref="O898:O961" si="73">_xlfn.CONCAT(L898," (",N898,")")</f>
        <v>Shanzhuang Xiang (Qìngyáng Shì)</v>
      </c>
      <c r="P898" t="str">
        <f t="shared" ref="P898:P961" si="74">IF(COUNTIF(O:O,O898)&gt;1,_xlfn.CONCAT(L898," (",M898,")"),O898)</f>
        <v>Shanzhuang Xiang (Qìngyáng Shì)</v>
      </c>
    </row>
    <row r="899" spans="1:16" hidden="1" x14ac:dyDescent="0.25">
      <c r="A899" t="s">
        <v>1748</v>
      </c>
      <c r="B899" t="str">
        <f t="shared" si="70"/>
        <v>Shāoyù Zhèn</v>
      </c>
      <c r="C899" t="str">
        <f t="shared" si="71"/>
        <v>Shāoyù Zhèn</v>
      </c>
      <c r="D899" t="s">
        <v>1749</v>
      </c>
      <c r="E899" t="s">
        <v>213</v>
      </c>
      <c r="F899" t="str">
        <f t="shared" si="72"/>
        <v>稍峪镇, 西和县, 陇南市, 甘肃省</v>
      </c>
      <c r="G899">
        <v>18327</v>
      </c>
      <c r="H899" t="s">
        <v>116</v>
      </c>
      <c r="I899" t="s">
        <v>134</v>
      </c>
      <c r="J899">
        <f>VLOOKUP(F899,[1]!china_towns_second__2[[Column1]:[Y]],3,FALSE)</f>
        <v>34.066821966235501</v>
      </c>
      <c r="K899">
        <f>VLOOKUP(F899,[1]!china_towns_second__2[[Column1]:[Y]],2,FALSE)</f>
        <v>105.3771259</v>
      </c>
      <c r="L899" t="s">
        <v>4363</v>
      </c>
      <c r="M899" t="str">
        <f>VLOOKUP(I899,CHOOSE({1,2},Table11[Native],Table11[Name]),2,0)</f>
        <v>Xīhé Xiàn</v>
      </c>
      <c r="N899" t="str">
        <f>VLOOKUP(H899,CHOOSE({1,2},Table11[Native],Table11[Name]),2,0)</f>
        <v>Lŏngnán Shì</v>
      </c>
      <c r="O899" t="str">
        <f t="shared" si="73"/>
        <v>Shaoyu Zhen (Lŏngnán Shì)</v>
      </c>
      <c r="P899" t="str">
        <f t="shared" si="74"/>
        <v>Shaoyu Zhen (Lŏngnán Shì)</v>
      </c>
    </row>
    <row r="900" spans="1:16" hidden="1" x14ac:dyDescent="0.25">
      <c r="A900" t="s">
        <v>2001</v>
      </c>
      <c r="B900" t="str">
        <f t="shared" si="70"/>
        <v>Shàozhài Zhèn</v>
      </c>
      <c r="C900" t="str">
        <f t="shared" si="71"/>
        <v>Shàozhài Zhèn</v>
      </c>
      <c r="D900" t="s">
        <v>2002</v>
      </c>
      <c r="E900" t="s">
        <v>213</v>
      </c>
      <c r="F900" t="str">
        <f t="shared" si="72"/>
        <v>邵寨镇, 灵台县, 平凉市, 甘肃省</v>
      </c>
      <c r="G900">
        <v>11996</v>
      </c>
      <c r="H900" t="s">
        <v>136</v>
      </c>
      <c r="I900" t="s">
        <v>147</v>
      </c>
      <c r="J900">
        <f>VLOOKUP(F900,[1]!china_towns_second__2[[Column1]:[Y]],3,FALSE)</f>
        <v>35.008953265301798</v>
      </c>
      <c r="K900">
        <f>VLOOKUP(F900,[1]!china_towns_second__2[[Column1]:[Y]],2,FALSE)</f>
        <v>107.7633536</v>
      </c>
      <c r="L900" t="s">
        <v>4478</v>
      </c>
      <c r="M900" t="str">
        <f>VLOOKUP(I900,CHOOSE({1,2},Table11[Native],Table11[Name]),2,0)</f>
        <v>Língtái Xiàn</v>
      </c>
      <c r="N900" t="str">
        <f>VLOOKUP(H900,CHOOSE({1,2},Table11[Native],Table11[Name]),2,0)</f>
        <v>Píngliáng Shì</v>
      </c>
      <c r="O900" t="str">
        <f t="shared" si="73"/>
        <v>Shaozhai Zhen (Píngliáng Shì)</v>
      </c>
      <c r="P900" t="str">
        <f t="shared" si="74"/>
        <v>Shaozhai Zhen (Píngliáng Shì)</v>
      </c>
    </row>
    <row r="901" spans="1:16" hidden="1" x14ac:dyDescent="0.25">
      <c r="A901" t="s">
        <v>1750</v>
      </c>
      <c r="B901" t="str">
        <f t="shared" si="70"/>
        <v>Shāwān Zhèn</v>
      </c>
      <c r="C901" t="str">
        <f t="shared" si="71"/>
        <v>Shāwān Zhèn</v>
      </c>
      <c r="D901" t="s">
        <v>1751</v>
      </c>
      <c r="E901" t="s">
        <v>213</v>
      </c>
      <c r="F901" t="str">
        <f t="shared" si="72"/>
        <v>沙湾镇, 宕昌县, 陇南市, 甘肃省</v>
      </c>
      <c r="G901">
        <v>21551</v>
      </c>
      <c r="H901" t="s">
        <v>116</v>
      </c>
      <c r="I901" t="s">
        <v>128</v>
      </c>
      <c r="J901">
        <f>VLOOKUP(F901,[1]!china_towns_second__2[[Column1]:[Y]],3,FALSE)</f>
        <v>33.648422225774397</v>
      </c>
      <c r="K901">
        <f>VLOOKUP(F901,[1]!china_towns_second__2[[Column1]:[Y]],2,FALSE)</f>
        <v>104.5769124</v>
      </c>
      <c r="L901" t="s">
        <v>4364</v>
      </c>
      <c r="M901" t="str">
        <f>VLOOKUP(I901,CHOOSE({1,2},Table11[Native],Table11[Name]),2,0)</f>
        <v>Tànchāng Xiàn</v>
      </c>
      <c r="N901" t="str">
        <f>VLOOKUP(H901,CHOOSE({1,2},Table11[Native],Table11[Name]),2,0)</f>
        <v>Lŏngnán Shì</v>
      </c>
      <c r="O901" t="str">
        <f t="shared" si="73"/>
        <v>Shawan Zhen (Lŏngnán Shì)</v>
      </c>
      <c r="P901" t="str">
        <f t="shared" si="74"/>
        <v>Shawan Zhen (Lŏngnán Shì)</v>
      </c>
    </row>
    <row r="902" spans="1:16" hidden="1" x14ac:dyDescent="0.25">
      <c r="A902" t="s">
        <v>991</v>
      </c>
      <c r="B902" t="str">
        <f t="shared" si="70"/>
        <v>Shāzhōu Zhèn</v>
      </c>
      <c r="C902" t="str">
        <f t="shared" si="71"/>
        <v>Shāzhōu Zhèn</v>
      </c>
      <c r="D902" t="s">
        <v>992</v>
      </c>
      <c r="E902" t="s">
        <v>213</v>
      </c>
      <c r="F902" t="str">
        <f t="shared" si="72"/>
        <v>沙州镇, 敦煌市, 酒泉市, 甘肃省</v>
      </c>
      <c r="G902">
        <v>44870</v>
      </c>
      <c r="H902" t="s">
        <v>63</v>
      </c>
      <c r="I902" t="s">
        <v>67</v>
      </c>
      <c r="J902">
        <f>VLOOKUP(F902,[1]!china_towns_second__2[[Column1]:[Y]],3,FALSE)</f>
        <v>40.140139654429099</v>
      </c>
      <c r="K902">
        <f>VLOOKUP(F902,[1]!china_towns_second__2[[Column1]:[Y]],2,FALSE)</f>
        <v>94.659357709999995</v>
      </c>
      <c r="L902" t="s">
        <v>4002</v>
      </c>
      <c r="M902" t="str">
        <f>VLOOKUP(I902,CHOOSE({1,2},Table11[Native],Table11[Name]),2,0)</f>
        <v>Dūnhuáng Shì</v>
      </c>
      <c r="N902" t="str">
        <f>VLOOKUP(H902,CHOOSE({1,2},Table11[Native],Table11[Name]),2,0)</f>
        <v>Jiŭquán Shì</v>
      </c>
      <c r="O902" t="str">
        <f t="shared" si="73"/>
        <v>Shazhou Zhen (Jiŭquán Shì)</v>
      </c>
      <c r="P902" t="str">
        <f t="shared" si="74"/>
        <v>Shazhou Zhen (Jiŭquán Shì)</v>
      </c>
    </row>
    <row r="903" spans="1:16" hidden="1" x14ac:dyDescent="0.25">
      <c r="A903" t="s">
        <v>516</v>
      </c>
      <c r="B903" t="str">
        <f t="shared" si="70"/>
        <v>Shēndū Xiāng</v>
      </c>
      <c r="C903" t="str">
        <f t="shared" si="71"/>
        <v>Shēndū Xiāng</v>
      </c>
      <c r="D903" t="s">
        <v>517</v>
      </c>
      <c r="E903" t="s">
        <v>216</v>
      </c>
      <c r="F903" t="str">
        <f t="shared" si="72"/>
        <v>申都乡, 岷县, 定西市, 甘肃省</v>
      </c>
      <c r="G903">
        <v>8870</v>
      </c>
      <c r="H903" t="s">
        <v>20</v>
      </c>
      <c r="I903" t="s">
        <v>28</v>
      </c>
      <c r="J903" t="e">
        <f>VLOOKUP(F903,[1]!china_towns_second__2[[Column1]:[Y]],3,FALSE)</f>
        <v>#N/A</v>
      </c>
      <c r="K903" t="e">
        <f>VLOOKUP(F903,[1]!china_towns_second__2[[Column1]:[Y]],2,FALSE)</f>
        <v>#N/A</v>
      </c>
      <c r="L903" t="s">
        <v>3786</v>
      </c>
      <c r="M903" t="str">
        <f>VLOOKUP(I903,CHOOSE({1,2},Table11[Native],Table11[Name]),2,0)</f>
        <v>Mín Xiàn</v>
      </c>
      <c r="N903" t="str">
        <f>VLOOKUP(H903,CHOOSE({1,2},Table11[Native],Table11[Name]),2,0)</f>
        <v>Dìngxī Shì</v>
      </c>
      <c r="O903" t="str">
        <f t="shared" si="73"/>
        <v>Shendu Xiang (Dìngxī Shì)</v>
      </c>
      <c r="P903" t="str">
        <f t="shared" si="74"/>
        <v>Shendu Xiang (Dìngxī Shì)</v>
      </c>
    </row>
    <row r="904" spans="1:16" hidden="1" x14ac:dyDescent="0.25">
      <c r="A904" t="s">
        <v>2828</v>
      </c>
      <c r="B904" t="str">
        <f t="shared" si="70"/>
        <v>Shĕng Nóngkēyuàn Zhāngyè Liŭ Gōnglĭ Shìyàn Chăng</v>
      </c>
      <c r="C904" t="str">
        <f t="shared" si="71"/>
        <v>Shĕng Nóngkēyuàn Zhāngyè Liŭ Gōnglĭ Shìyàn Chăng</v>
      </c>
      <c r="D904" t="s">
        <v>2829</v>
      </c>
      <c r="E904" t="s">
        <v>326</v>
      </c>
      <c r="F904" t="str">
        <f t="shared" si="72"/>
        <v>省农科院张掖九公里试验场, 甘州区, 张掖市, 甘肃省</v>
      </c>
      <c r="G904">
        <v>304</v>
      </c>
      <c r="H904" t="s">
        <v>194</v>
      </c>
      <c r="I904" t="s">
        <v>196</v>
      </c>
      <c r="J904" t="e">
        <f>VLOOKUP(F904,[1]!china_towns_second__2[[Column1]:[Y]],3,FALSE)</f>
        <v>#N/A</v>
      </c>
      <c r="K904" t="e">
        <f>VLOOKUP(F904,[1]!china_towns_second__2[[Column1]:[Y]],2,FALSE)</f>
        <v>#N/A</v>
      </c>
      <c r="L904" t="s">
        <v>4875</v>
      </c>
      <c r="M904" t="str">
        <f>VLOOKUP(I904,CHOOSE({1,2},Table11[Native],Table11[Name]),2,0)</f>
        <v>Gānzhōu Qū</v>
      </c>
      <c r="N904" t="str">
        <f>VLOOKUP(H904,CHOOSE({1,2},Table11[Native],Table11[Name]),2,0)</f>
        <v>Zhāngyè Shì</v>
      </c>
      <c r="O904" t="str">
        <f t="shared" si="73"/>
        <v>Sheng Nongkeyuan Zhangye Liu Gongli Shiyan Chang (Zhāngyè Shì)</v>
      </c>
      <c r="P904" t="str">
        <f t="shared" si="74"/>
        <v>Sheng Nongkeyuan Zhangye Liu Gongli Shiyan Chang (Zhāngyè Shì)</v>
      </c>
    </row>
    <row r="905" spans="1:16" hidden="1" x14ac:dyDescent="0.25">
      <c r="A905" t="s">
        <v>823</v>
      </c>
      <c r="B905" t="str">
        <f t="shared" si="70"/>
        <v>Shènglì Jiēdào</v>
      </c>
      <c r="C905" t="str">
        <f t="shared" si="71"/>
        <v>Shènglì Jiēdào</v>
      </c>
      <c r="D905" t="s">
        <v>824</v>
      </c>
      <c r="E905" t="s">
        <v>231</v>
      </c>
      <c r="F905" t="str">
        <f t="shared" si="72"/>
        <v>胜利街道, 嘉峪关 市辖区, 嘉峪关市, 甘肃省</v>
      </c>
      <c r="G905">
        <v>30819</v>
      </c>
      <c r="H905" t="s">
        <v>53</v>
      </c>
      <c r="I905" t="s">
        <v>55</v>
      </c>
      <c r="J905" t="e">
        <f>VLOOKUP(F905,[1]!china_towns_second__2[[Column1]:[Y]],3,FALSE)</f>
        <v>#N/A</v>
      </c>
      <c r="K905" t="e">
        <f>VLOOKUP(F905,[1]!china_towns_second__2[[Column1]:[Y]],2,FALSE)</f>
        <v>#N/A</v>
      </c>
      <c r="L905" t="s">
        <v>3927</v>
      </c>
      <c r="M905" t="str">
        <f>VLOOKUP(I905,CHOOSE({1,2},Table11[Native],Table11[Name]),2,0)</f>
        <v>Jiāyùguān Shìxiáqū</v>
      </c>
      <c r="N905" t="str">
        <f>VLOOKUP(H905,CHOOSE({1,2},Table11[Native],Table11[Name]),2,0)</f>
        <v>Jiāyùguān Shì</v>
      </c>
      <c r="O905" t="str">
        <f t="shared" si="73"/>
        <v>Shengli Jiedao (Jiāyùguān Shì)</v>
      </c>
      <c r="P905" t="str">
        <f t="shared" si="74"/>
        <v>Shengli Jiedao (Jiāyùguān Shì)</v>
      </c>
    </row>
    <row r="906" spans="1:16" hidden="1" x14ac:dyDescent="0.25">
      <c r="A906" t="s">
        <v>2003</v>
      </c>
      <c r="B906" t="str">
        <f t="shared" si="70"/>
        <v>Shēngōu Xiāng</v>
      </c>
      <c r="C906" t="str">
        <f t="shared" si="71"/>
        <v>Shēngōu Xiāng</v>
      </c>
      <c r="D906" t="s">
        <v>2004</v>
      </c>
      <c r="E906" t="s">
        <v>216</v>
      </c>
      <c r="F906" t="str">
        <f t="shared" si="72"/>
        <v>深沟乡, 静宁县, 平凉市, 甘肃省</v>
      </c>
      <c r="G906">
        <v>6499</v>
      </c>
      <c r="H906" t="s">
        <v>136</v>
      </c>
      <c r="I906" t="s">
        <v>143</v>
      </c>
      <c r="J906" t="e">
        <f>VLOOKUP(F906,[1]!china_towns_second__2[[Column1]:[Y]],3,FALSE)</f>
        <v>#N/A</v>
      </c>
      <c r="K906" t="e">
        <f>VLOOKUP(F906,[1]!china_towns_second__2[[Column1]:[Y]],2,FALSE)</f>
        <v>#N/A</v>
      </c>
      <c r="L906" t="s">
        <v>4479</v>
      </c>
      <c r="M906" t="str">
        <f>VLOOKUP(I906,CHOOSE({1,2},Table11[Native],Table11[Name]),2,0)</f>
        <v>Jìngníng Xiàn</v>
      </c>
      <c r="N906" t="str">
        <f>VLOOKUP(H906,CHOOSE({1,2},Table11[Native],Table11[Name]),2,0)</f>
        <v>Píngliáng Shì</v>
      </c>
      <c r="O906" t="str">
        <f t="shared" si="73"/>
        <v>Shengou Xiang (Píngliáng Shì)</v>
      </c>
      <c r="P906" t="str">
        <f t="shared" si="74"/>
        <v>Shengou Xiang (Píngliáng Shì)</v>
      </c>
    </row>
    <row r="907" spans="1:16" hidden="1" x14ac:dyDescent="0.25">
      <c r="A907" t="s">
        <v>2005</v>
      </c>
      <c r="B907" t="str">
        <f t="shared" si="70"/>
        <v>Shényù Xiāng</v>
      </c>
      <c r="C907" t="str">
        <f t="shared" si="71"/>
        <v>Shényù Xiāng</v>
      </c>
      <c r="D907" t="s">
        <v>2006</v>
      </c>
      <c r="E907" t="s">
        <v>216</v>
      </c>
      <c r="F907" t="str">
        <f t="shared" si="72"/>
        <v>神峪乡, 华亭市, 平凉市, 甘肃省</v>
      </c>
      <c r="G907">
        <v>10261</v>
      </c>
      <c r="H907" t="s">
        <v>136</v>
      </c>
      <c r="I907" t="s">
        <v>139</v>
      </c>
      <c r="J907" t="e">
        <f>VLOOKUP(F907,[1]!china_towns_second__2[[Column1]:[Y]],3,FALSE)</f>
        <v>#N/A</v>
      </c>
      <c r="K907" t="e">
        <f>VLOOKUP(F907,[1]!china_towns_second__2[[Column1]:[Y]],2,FALSE)</f>
        <v>#N/A</v>
      </c>
      <c r="L907" t="s">
        <v>4480</v>
      </c>
      <c r="M907" t="str">
        <f>VLOOKUP(I907,CHOOSE({1,2},Table11[Native],Table11[Name]),2,0)</f>
        <v>Huátíng Shì</v>
      </c>
      <c r="N907" t="str">
        <f>VLOOKUP(H907,CHOOSE({1,2},Table11[Native],Table11[Name]),2,0)</f>
        <v>Píngliáng Shì</v>
      </c>
      <c r="O907" t="str">
        <f t="shared" si="73"/>
        <v>Shenyu Xiang (Píngliáng Shì)</v>
      </c>
      <c r="P907" t="str">
        <f t="shared" si="74"/>
        <v>Shenyu Xiang (Píngliáng Shì)</v>
      </c>
    </row>
    <row r="908" spans="1:16" hidden="1" x14ac:dyDescent="0.25">
      <c r="A908" t="s">
        <v>767</v>
      </c>
      <c r="B908" t="str">
        <f t="shared" si="70"/>
        <v>Shēnzàng Zhèn</v>
      </c>
      <c r="C908" t="str">
        <f t="shared" si="71"/>
        <v>Shēnzàng Zhèn</v>
      </c>
      <c r="D908" t="s">
        <v>768</v>
      </c>
      <c r="E908" t="s">
        <v>213</v>
      </c>
      <c r="F908" t="str">
        <f t="shared" si="72"/>
        <v>申藏镇, 卓尼县, 甘南藏族自治州, 甘肃省</v>
      </c>
      <c r="G908">
        <v>7770</v>
      </c>
      <c r="H908" t="s">
        <v>37</v>
      </c>
      <c r="I908" t="s">
        <v>51</v>
      </c>
      <c r="J908">
        <f>VLOOKUP(F908,[1]!china_towns_second__2[[Column1]:[Y]],3,FALSE)</f>
        <v>34.767416760170498</v>
      </c>
      <c r="K908">
        <f>VLOOKUP(F908,[1]!china_towns_second__2[[Column1]:[Y]],2,FALSE)</f>
        <v>103.3983683</v>
      </c>
      <c r="L908" t="s">
        <v>3900</v>
      </c>
      <c r="M908" t="str">
        <f>VLOOKUP(I908,CHOOSE({1,2},Table11[Native],Table11[Name]),2,0)</f>
        <v>Zhuóní Xiàn</v>
      </c>
      <c r="N908" t="str">
        <f>VLOOKUP(H908,CHOOSE({1,2},Table11[Native],Table11[Name]),2,0)</f>
        <v>Gānnán Zàngzú Zìzhìzhōu</v>
      </c>
      <c r="O908" t="str">
        <f t="shared" si="73"/>
        <v>Shenzang Zhen (Gānnán Zàngzú Zìzhìzhōu)</v>
      </c>
      <c r="P908" t="str">
        <f t="shared" si="74"/>
        <v>Shenzang Zhen (Gānnán Zàngzú Zìzhìzhōu)</v>
      </c>
    </row>
    <row r="909" spans="1:16" hidden="1" x14ac:dyDescent="0.25">
      <c r="A909" t="s">
        <v>1752</v>
      </c>
      <c r="B909" t="str">
        <f t="shared" si="70"/>
        <v>Shèshū Xiāng</v>
      </c>
      <c r="C909" t="str">
        <f t="shared" si="71"/>
        <v>Shèshū Xiāng</v>
      </c>
      <c r="D909" t="s">
        <v>1753</v>
      </c>
      <c r="E909" t="s">
        <v>216</v>
      </c>
      <c r="F909" t="str">
        <f t="shared" si="72"/>
        <v>舍书乡, 文县, 陇南市, 甘肃省</v>
      </c>
      <c r="G909">
        <v>4238</v>
      </c>
      <c r="H909" t="s">
        <v>116</v>
      </c>
      <c r="I909" t="s">
        <v>130</v>
      </c>
      <c r="J909" t="e">
        <f>VLOOKUP(F909,[1]!china_towns_second__2[[Column1]:[Y]],3,FALSE)</f>
        <v>#N/A</v>
      </c>
      <c r="K909" t="e">
        <f>VLOOKUP(F909,[1]!china_towns_second__2[[Column1]:[Y]],2,FALSE)</f>
        <v>#N/A</v>
      </c>
      <c r="L909" t="s">
        <v>4365</v>
      </c>
      <c r="M909" t="str">
        <f>VLOOKUP(I909,CHOOSE({1,2},Table11[Native],Table11[Name]),2,0)</f>
        <v>Wén Xiàn</v>
      </c>
      <c r="N909" t="str">
        <f>VLOOKUP(H909,CHOOSE({1,2},Table11[Native],Table11[Name]),2,0)</f>
        <v>Lŏngnán Shì</v>
      </c>
      <c r="O909" t="str">
        <f t="shared" si="73"/>
        <v>Sheshu Xiang (Lŏngnán Shì)</v>
      </c>
      <c r="P909" t="str">
        <f t="shared" si="74"/>
        <v>Sheshu Xiang (Lŏngnán Shì)</v>
      </c>
    </row>
    <row r="910" spans="1:16" hidden="1" x14ac:dyDescent="0.25">
      <c r="A910" t="s">
        <v>2453</v>
      </c>
      <c r="B910" t="str">
        <f t="shared" si="70"/>
        <v>Shètáng Zhèn</v>
      </c>
      <c r="C910" t="str">
        <f t="shared" si="71"/>
        <v>Shètáng Zhèn</v>
      </c>
      <c r="D910" t="s">
        <v>2454</v>
      </c>
      <c r="E910" t="s">
        <v>213</v>
      </c>
      <c r="F910" t="str">
        <f t="shared" si="72"/>
        <v>社棠镇, 麦积区, 天水市, 甘肃省</v>
      </c>
      <c r="G910">
        <v>29811</v>
      </c>
      <c r="H910" t="s">
        <v>169</v>
      </c>
      <c r="I910" t="s">
        <v>173</v>
      </c>
      <c r="J910">
        <f>VLOOKUP(F910,[1]!china_towns_second__2[[Column1]:[Y]],3,FALSE)</f>
        <v>34.574549321773098</v>
      </c>
      <c r="K910">
        <f>VLOOKUP(F910,[1]!china_towns_second__2[[Column1]:[Y]],2,FALSE)</f>
        <v>105.94927180000001</v>
      </c>
      <c r="L910" t="s">
        <v>4693</v>
      </c>
      <c r="M910" t="str">
        <f>VLOOKUP(I910,CHOOSE({1,2},Table11[Native],Table11[Name]),2,0)</f>
        <v>Màijī Qū</v>
      </c>
      <c r="N910" t="str">
        <f>VLOOKUP(H910,CHOOSE({1,2},Table11[Native],Table11[Name]),2,0)</f>
        <v>Tiānshuĭ Shì</v>
      </c>
      <c r="O910" t="str">
        <f t="shared" si="73"/>
        <v>Shetang Zhen (Tiānshuĭ Shì)</v>
      </c>
      <c r="P910" t="str">
        <f t="shared" si="74"/>
        <v>Shetang Zhen (Tiānshuĭ Shì)</v>
      </c>
    </row>
    <row r="911" spans="1:16" hidden="1" x14ac:dyDescent="0.25">
      <c r="A911" t="s">
        <v>2656</v>
      </c>
      <c r="B911" t="str">
        <f t="shared" si="70"/>
        <v>Shíbā Lĭbăo Xiāng</v>
      </c>
      <c r="C911" t="str">
        <f t="shared" si="71"/>
        <v>Shíbā Lĭbăo Xiāng</v>
      </c>
      <c r="D911" t="s">
        <v>2657</v>
      </c>
      <c r="E911" t="s">
        <v>216</v>
      </c>
      <c r="F911" t="str">
        <f t="shared" si="72"/>
        <v>十八里堡乡, 古浪县, 武威市, 甘肃省</v>
      </c>
      <c r="G911">
        <v>9619</v>
      </c>
      <c r="H911" t="s">
        <v>185</v>
      </c>
      <c r="I911" t="s">
        <v>187</v>
      </c>
      <c r="J911" t="e">
        <f>VLOOKUP(F911,[1]!china_towns_second__2[[Column1]:[Y]],3,FALSE)</f>
        <v>#N/A</v>
      </c>
      <c r="K911" t="e">
        <f>VLOOKUP(F911,[1]!china_towns_second__2[[Column1]:[Y]],2,FALSE)</f>
        <v>#N/A</v>
      </c>
      <c r="L911" t="s">
        <v>4791</v>
      </c>
      <c r="M911" t="str">
        <f>VLOOKUP(I911,CHOOSE({1,2},Table11[Native],Table11[Name]),2,0)</f>
        <v>Gŭlàng Xiàn</v>
      </c>
      <c r="N911" t="str">
        <f>VLOOKUP(H911,CHOOSE({1,2},Table11[Native],Table11[Name]),2,0)</f>
        <v>Wŭwēi Shì</v>
      </c>
      <c r="O911" t="str">
        <f t="shared" si="73"/>
        <v>Shiba Libao Xiang (Wŭwēi Shì)</v>
      </c>
      <c r="P911" t="str">
        <f t="shared" si="74"/>
        <v>Shiba Libao Xiang (Wŭwēi Shì)</v>
      </c>
    </row>
    <row r="912" spans="1:16" hidden="1" x14ac:dyDescent="0.25">
      <c r="A912" t="s">
        <v>1754</v>
      </c>
      <c r="B912" t="str">
        <f t="shared" si="70"/>
        <v>Shíbăo Zhèn</v>
      </c>
      <c r="C912" t="str">
        <f t="shared" si="71"/>
        <v>Shíbăo Zhèn</v>
      </c>
      <c r="D912" t="s">
        <v>1755</v>
      </c>
      <c r="E912" t="s">
        <v>213</v>
      </c>
      <c r="F912" t="str">
        <f t="shared" si="72"/>
        <v>石堡镇, 西和县, 陇南市, 甘肃省</v>
      </c>
      <c r="G912">
        <v>22621</v>
      </c>
      <c r="H912" t="s">
        <v>116</v>
      </c>
      <c r="I912" t="s">
        <v>134</v>
      </c>
      <c r="J912">
        <f>VLOOKUP(F912,[1]!china_towns_second__2[[Column1]:[Y]],3,FALSE)</f>
        <v>34.118331259682201</v>
      </c>
      <c r="K912">
        <f>VLOOKUP(F912,[1]!china_towns_second__2[[Column1]:[Y]],2,FALSE)</f>
        <v>105.3251903</v>
      </c>
      <c r="L912" t="s">
        <v>4366</v>
      </c>
      <c r="M912" t="str">
        <f>VLOOKUP(I912,CHOOSE({1,2},Table11[Native],Table11[Name]),2,0)</f>
        <v>Xīhé Xiàn</v>
      </c>
      <c r="N912" t="str">
        <f>VLOOKUP(H912,CHOOSE({1,2},Table11[Native],Table11[Name]),2,0)</f>
        <v>Lŏngnán Shì</v>
      </c>
      <c r="O912" t="str">
        <f t="shared" si="73"/>
        <v>Shibao Zhen (Lŏngnán Shì)</v>
      </c>
      <c r="P912" t="str">
        <f t="shared" si="74"/>
        <v>Shibao Zhen (Lŏngnán Shì)</v>
      </c>
    </row>
    <row r="913" spans="1:16" hidden="1" x14ac:dyDescent="0.25">
      <c r="A913" t="s">
        <v>993</v>
      </c>
      <c r="B913" t="str">
        <f t="shared" si="70"/>
        <v>Shíbāochéng Xiāng</v>
      </c>
      <c r="C913" t="str">
        <f t="shared" si="71"/>
        <v>Shíbāochéng Xiāng</v>
      </c>
      <c r="D913" t="s">
        <v>994</v>
      </c>
      <c r="E913" t="s">
        <v>216</v>
      </c>
      <c r="F913" t="str">
        <f t="shared" si="72"/>
        <v>石包城乡, 肃北蒙古族自治县, 酒泉市, 甘肃省</v>
      </c>
      <c r="G913">
        <v>1577</v>
      </c>
      <c r="H913" t="s">
        <v>63</v>
      </c>
      <c r="I913" t="s">
        <v>72</v>
      </c>
      <c r="J913" t="e">
        <f>VLOOKUP(F913,[1]!china_towns_second__2[[Column1]:[Y]],3,FALSE)</f>
        <v>#N/A</v>
      </c>
      <c r="K913" t="e">
        <f>VLOOKUP(F913,[1]!china_towns_second__2[[Column1]:[Y]],2,FALSE)</f>
        <v>#N/A</v>
      </c>
      <c r="L913" t="s">
        <v>4003</v>
      </c>
      <c r="M913" t="str">
        <f>VLOOKUP(I913,CHOOSE({1,2},Table11[Native],Table11[Name]),2,0)</f>
        <v>Sùbĕi Mĕnggŭzú Zìzhìxiàn</v>
      </c>
      <c r="N913" t="str">
        <f>VLOOKUP(H913,CHOOSE({1,2},Table11[Native],Table11[Name]),2,0)</f>
        <v>Jiŭquán Shì</v>
      </c>
      <c r="O913" t="str">
        <f t="shared" si="73"/>
        <v>Shibaocheng Xiang (Jiŭquán Shì)</v>
      </c>
      <c r="P913" t="str">
        <f t="shared" si="74"/>
        <v>Shibaocheng Xiang (Jiŭquán Shì)</v>
      </c>
    </row>
    <row r="914" spans="1:16" hidden="1" x14ac:dyDescent="0.25">
      <c r="A914" t="s">
        <v>2007</v>
      </c>
      <c r="B914" t="str">
        <f t="shared" si="70"/>
        <v>Shíbăozi Kāifāqū Guănwĕihuì</v>
      </c>
      <c r="C914" t="str">
        <f t="shared" si="71"/>
        <v>Shíbăozi Kāifāqū Guănwĕihuì</v>
      </c>
      <c r="D914" t="s">
        <v>2008</v>
      </c>
      <c r="E914" t="s">
        <v>326</v>
      </c>
      <c r="F914" t="str">
        <f t="shared" si="72"/>
        <v>石堡子开发区管委会, 华亭市, 平凉市, 甘肃省</v>
      </c>
      <c r="G914">
        <v>4013</v>
      </c>
      <c r="H914" t="s">
        <v>136</v>
      </c>
      <c r="I914" t="s">
        <v>139</v>
      </c>
      <c r="J914" t="e">
        <f>VLOOKUP(F914,[1]!china_towns_second__2[[Column1]:[Y]],3,FALSE)</f>
        <v>#N/A</v>
      </c>
      <c r="K914" t="e">
        <f>VLOOKUP(F914,[1]!china_towns_second__2[[Column1]:[Y]],2,FALSE)</f>
        <v>#N/A</v>
      </c>
      <c r="L914" t="s">
        <v>4481</v>
      </c>
      <c r="M914" t="str">
        <f>VLOOKUP(I914,CHOOSE({1,2},Table11[Native],Table11[Name]),2,0)</f>
        <v>Huátíng Shì</v>
      </c>
      <c r="N914" t="str">
        <f>VLOOKUP(H914,CHOOSE({1,2},Table11[Native],Table11[Name]),2,0)</f>
        <v>Píngliáng Shì</v>
      </c>
      <c r="O914" t="str">
        <f t="shared" si="73"/>
        <v>Shibaozi Kaifaqu Guanweihui (Píngliáng Shì)</v>
      </c>
      <c r="P914" t="str">
        <f t="shared" si="74"/>
        <v>Shibaozi Kaifaqu Guanweihui (Píngliáng Shì)</v>
      </c>
    </row>
    <row r="915" spans="1:16" hidden="1" x14ac:dyDescent="0.25">
      <c r="A915" t="s">
        <v>518</v>
      </c>
      <c r="B915" t="str">
        <f t="shared" si="70"/>
        <v>Shíchuān Zhèn (Dìngxī Shì)</v>
      </c>
      <c r="C915" t="str">
        <f t="shared" si="71"/>
        <v>Shíchuān Zhèn (Tōngwèi Xiàn)</v>
      </c>
      <c r="D915" t="s">
        <v>519</v>
      </c>
      <c r="E915" t="s">
        <v>213</v>
      </c>
      <c r="F915" t="str">
        <f t="shared" si="72"/>
        <v>什川镇, 通渭县, 定西市, 甘肃省</v>
      </c>
      <c r="G915">
        <v>16026</v>
      </c>
      <c r="H915" t="s">
        <v>20</v>
      </c>
      <c r="I915" t="s">
        <v>30</v>
      </c>
      <c r="J915">
        <f>VLOOKUP(F915,[1]!china_towns_second__2[[Column1]:[Y]],3,FALSE)</f>
        <v>35.150230324355398</v>
      </c>
      <c r="K915">
        <f>VLOOKUP(F915,[1]!china_towns_second__2[[Column1]:[Y]],2,FALSE)</f>
        <v>104.91240860000001</v>
      </c>
      <c r="L915" t="s">
        <v>4939</v>
      </c>
      <c r="M915" t="str">
        <f>VLOOKUP(I915,CHOOSE({1,2},Table11[Native],Table11[Name]),2,0)</f>
        <v>Tōngwèi Xiàn</v>
      </c>
      <c r="N915" t="str">
        <f>VLOOKUP(H915,CHOOSE({1,2},Table11[Native],Table11[Name]),2,0)</f>
        <v>Dìngxī Shì</v>
      </c>
      <c r="O915" t="str">
        <f t="shared" si="73"/>
        <v>Shichuan Zhen (Tongwei Xian) (Dìngxī Shì)</v>
      </c>
      <c r="P915" t="str">
        <f t="shared" si="74"/>
        <v>Shichuan Zhen (Tongwei Xian) (Dìngxī Shì)</v>
      </c>
    </row>
    <row r="916" spans="1:16" hidden="1" x14ac:dyDescent="0.25">
      <c r="A916" t="s">
        <v>518</v>
      </c>
      <c r="B916" t="str">
        <f t="shared" si="70"/>
        <v>Shíchuān Zhèn (Lánzhōu Shì)</v>
      </c>
      <c r="C916" t="str">
        <f t="shared" si="71"/>
        <v>Shíchuān Zhèn (Lánzhōu Shì)</v>
      </c>
      <c r="D916" t="s">
        <v>519</v>
      </c>
      <c r="E916" t="s">
        <v>213</v>
      </c>
      <c r="F916" t="str">
        <f t="shared" si="72"/>
        <v>什川镇, 皋兰县, 兰州市, 甘肃省</v>
      </c>
      <c r="G916">
        <v>14546</v>
      </c>
      <c r="H916" t="s">
        <v>78</v>
      </c>
      <c r="I916" t="s">
        <v>84</v>
      </c>
      <c r="J916">
        <f>VLOOKUP(F916,[1]!china_towns_second__2[[Column1]:[Y]],3,FALSE)</f>
        <v>36.176854792750397</v>
      </c>
      <c r="K916">
        <f>VLOOKUP(F916,[1]!china_towns_second__2[[Column1]:[Y]],2,FALSE)</f>
        <v>104.06223439999999</v>
      </c>
      <c r="L916" t="s">
        <v>5132</v>
      </c>
      <c r="M916" t="str">
        <f>VLOOKUP(I916,CHOOSE({1,2},Table11[Native],Table11[Name]),2,0)</f>
        <v>Gāolán Xiàn</v>
      </c>
      <c r="N916" t="str">
        <f>VLOOKUP(H916,CHOOSE({1,2},Table11[Native],Table11[Name]),2,0)</f>
        <v>Lánzhōu Shì</v>
      </c>
      <c r="O916" t="str">
        <f t="shared" si="73"/>
        <v>Shichuan Zhen (Lanzhou Shi) (Lánzhōu Shì)</v>
      </c>
      <c r="P916" t="str">
        <f t="shared" si="74"/>
        <v>Shichuan Zhen (Lanzhou Shi) (Lánzhōu Shì)</v>
      </c>
    </row>
    <row r="917" spans="1:16" hidden="1" x14ac:dyDescent="0.25">
      <c r="A917" t="s">
        <v>518</v>
      </c>
      <c r="B917" t="str">
        <f t="shared" si="70"/>
        <v>Shíchuān Zhèn (Dìngxī Shì)</v>
      </c>
      <c r="C917" t="str">
        <f t="shared" si="71"/>
        <v>Shíchuān Zhèn (Zhāng Xiàn)</v>
      </c>
      <c r="D917" t="s">
        <v>520</v>
      </c>
      <c r="E917" t="s">
        <v>213</v>
      </c>
      <c r="F917" t="str">
        <f t="shared" si="72"/>
        <v>石川镇, 漳县, 定西市, 甘肃省</v>
      </c>
      <c r="G917">
        <v>12436</v>
      </c>
      <c r="H917" t="s">
        <v>20</v>
      </c>
      <c r="I917" t="s">
        <v>34</v>
      </c>
      <c r="J917">
        <f>VLOOKUP(F917,[1]!china_towns_second__2[[Column1]:[Y]],3,FALSE)</f>
        <v>34.601427918772103</v>
      </c>
      <c r="K917">
        <f>VLOOKUP(F917,[1]!china_towns_second__2[[Column1]:[Y]],2,FALSE)</f>
        <v>104.312245</v>
      </c>
      <c r="L917" t="s">
        <v>4940</v>
      </c>
      <c r="M917" t="str">
        <f>VLOOKUP(I917,CHOOSE({1,2},Table11[Native],Table11[Name]),2,0)</f>
        <v>Zhāng Xiàn</v>
      </c>
      <c r="N917" t="str">
        <f>VLOOKUP(H917,CHOOSE({1,2},Table11[Native],Table11[Name]),2,0)</f>
        <v>Dìngxī Shì</v>
      </c>
      <c r="O917" t="str">
        <f t="shared" si="73"/>
        <v>Shichuan Zhen (Zhang Xian) (Dìngxī Shì)</v>
      </c>
      <c r="P917" t="str">
        <f t="shared" si="74"/>
        <v>Shichuan Zhen (Zhang Xian) (Dìngxī Shì)</v>
      </c>
    </row>
    <row r="918" spans="1:16" hidden="1" x14ac:dyDescent="0.25">
      <c r="A918" t="s">
        <v>1185</v>
      </c>
      <c r="B918" t="str">
        <f t="shared" si="70"/>
        <v>Shídòng Zhèn</v>
      </c>
      <c r="C918" t="str">
        <f t="shared" si="71"/>
        <v>Shídòng Zhèn</v>
      </c>
      <c r="D918" t="s">
        <v>1186</v>
      </c>
      <c r="E918" t="s">
        <v>213</v>
      </c>
      <c r="F918" t="str">
        <f t="shared" si="72"/>
        <v>石洞镇, 皋兰县, 兰州市, 甘肃省</v>
      </c>
      <c r="G918">
        <v>45225</v>
      </c>
      <c r="H918" t="s">
        <v>78</v>
      </c>
      <c r="I918" t="s">
        <v>84</v>
      </c>
      <c r="J918">
        <f>VLOOKUP(F918,[1]!china_towns_second__2[[Column1]:[Y]],3,FALSE)</f>
        <v>36.344695580791701</v>
      </c>
      <c r="K918">
        <f>VLOOKUP(F918,[1]!china_towns_second__2[[Column1]:[Y]],2,FALSE)</f>
        <v>104.0022014</v>
      </c>
      <c r="L918" t="s">
        <v>4096</v>
      </c>
      <c r="M918" t="str">
        <f>VLOOKUP(I918,CHOOSE({1,2},Table11[Native],Table11[Name]),2,0)</f>
        <v>Gāolán Xiàn</v>
      </c>
      <c r="N918" t="str">
        <f>VLOOKUP(H918,CHOOSE({1,2},Table11[Native],Table11[Name]),2,0)</f>
        <v>Lánzhōu Shì</v>
      </c>
      <c r="O918" t="str">
        <f t="shared" si="73"/>
        <v>Shidong Zhen (Lánzhōu Shì)</v>
      </c>
      <c r="P918" t="str">
        <f t="shared" si="74"/>
        <v>Shidong Zhen (Lánzhōu Shì)</v>
      </c>
    </row>
    <row r="919" spans="1:16" hidden="1" x14ac:dyDescent="0.25">
      <c r="A919" t="s">
        <v>1756</v>
      </c>
      <c r="B919" t="str">
        <f t="shared" si="70"/>
        <v>Shífāng Zhèn</v>
      </c>
      <c r="C919" t="str">
        <f t="shared" si="71"/>
        <v>Shífāng Zhèn</v>
      </c>
      <c r="D919" t="s">
        <v>1757</v>
      </c>
      <c r="E919" t="s">
        <v>213</v>
      </c>
      <c r="F919" t="str">
        <f t="shared" si="72"/>
        <v>石坊镇, 文县, 陇南市, 甘肃省</v>
      </c>
      <c r="G919">
        <v>9572</v>
      </c>
      <c r="H919" t="s">
        <v>116</v>
      </c>
      <c r="I919" t="s">
        <v>130</v>
      </c>
      <c r="J919">
        <f>VLOOKUP(F919,[1]!china_towns_second__2[[Column1]:[Y]],3,FALSE)</f>
        <v>33.005645513562001</v>
      </c>
      <c r="K919">
        <f>VLOOKUP(F919,[1]!china_towns_second__2[[Column1]:[Y]],2,FALSE)</f>
        <v>104.569883</v>
      </c>
      <c r="L919" t="s">
        <v>4367</v>
      </c>
      <c r="M919" t="str">
        <f>VLOOKUP(I919,CHOOSE({1,2},Table11[Native],Table11[Name]),2,0)</f>
        <v>Wén Xiàn</v>
      </c>
      <c r="N919" t="str">
        <f>VLOOKUP(H919,CHOOSE({1,2},Table11[Native],Table11[Name]),2,0)</f>
        <v>Lŏngnán Shì</v>
      </c>
      <c r="O919" t="str">
        <f t="shared" si="73"/>
        <v>Shifang Zhen (Lŏngnán Shì)</v>
      </c>
      <c r="P919" t="str">
        <f t="shared" si="74"/>
        <v>Shifang Zhen (Lŏngnán Shì)</v>
      </c>
    </row>
    <row r="920" spans="1:16" hidden="1" x14ac:dyDescent="0.25">
      <c r="A920" t="s">
        <v>2455</v>
      </c>
      <c r="B920" t="str">
        <f t="shared" si="70"/>
        <v>Shífó Zhèn</v>
      </c>
      <c r="C920" t="str">
        <f t="shared" si="71"/>
        <v>Shífó Zhèn</v>
      </c>
      <c r="D920" t="s">
        <v>2456</v>
      </c>
      <c r="E920" t="s">
        <v>213</v>
      </c>
      <c r="F920" t="str">
        <f t="shared" si="72"/>
        <v>石佛镇, 麦积区, 天水市, 甘肃省</v>
      </c>
      <c r="G920">
        <v>32808</v>
      </c>
      <c r="H920" t="s">
        <v>169</v>
      </c>
      <c r="I920" t="s">
        <v>173</v>
      </c>
      <c r="J920">
        <f>VLOOKUP(F920,[1]!china_towns_second__2[[Column1]:[Y]],3,FALSE)</f>
        <v>34.711523352978503</v>
      </c>
      <c r="K920">
        <f>VLOOKUP(F920,[1]!china_towns_second__2[[Column1]:[Y]],2,FALSE)</f>
        <v>105.7227985</v>
      </c>
      <c r="L920" t="s">
        <v>4694</v>
      </c>
      <c r="M920" t="str">
        <f>VLOOKUP(I920,CHOOSE({1,2},Table11[Native],Table11[Name]),2,0)</f>
        <v>Màijī Qū</v>
      </c>
      <c r="N920" t="str">
        <f>VLOOKUP(H920,CHOOSE({1,2},Table11[Native],Table11[Name]),2,0)</f>
        <v>Tiānshuĭ Shì</v>
      </c>
      <c r="O920" t="str">
        <f t="shared" si="73"/>
        <v>Shifo Zhen (Tiānshuĭ Shì)</v>
      </c>
      <c r="P920" t="str">
        <f t="shared" si="74"/>
        <v>Shifo Zhen (Tiānshuĭ Shì)</v>
      </c>
    </row>
    <row r="921" spans="1:16" hidden="1" x14ac:dyDescent="0.25">
      <c r="A921" t="s">
        <v>1758</v>
      </c>
      <c r="B921" t="str">
        <f t="shared" si="70"/>
        <v>Shíjībà Zhèn</v>
      </c>
      <c r="C921" t="str">
        <f t="shared" si="71"/>
        <v>Shíjībà Zhèn</v>
      </c>
      <c r="D921" t="s">
        <v>1759</v>
      </c>
      <c r="E921" t="s">
        <v>213</v>
      </c>
      <c r="F921" t="str">
        <f t="shared" si="72"/>
        <v>石鸡坝镇, 文县, 陇南市, 甘肃省</v>
      </c>
      <c r="G921">
        <v>13791</v>
      </c>
      <c r="H921" t="s">
        <v>116</v>
      </c>
      <c r="I921" t="s">
        <v>130</v>
      </c>
      <c r="J921">
        <f>VLOOKUP(F921,[1]!china_towns_second__2[[Column1]:[Y]],3,FALSE)</f>
        <v>33.052885977260601</v>
      </c>
      <c r="K921">
        <f>VLOOKUP(F921,[1]!china_towns_second__2[[Column1]:[Y]],2,FALSE)</f>
        <v>104.446932</v>
      </c>
      <c r="L921" t="s">
        <v>4368</v>
      </c>
      <c r="M921" t="str">
        <f>VLOOKUP(I921,CHOOSE({1,2},Table11[Native],Table11[Name]),2,0)</f>
        <v>Wén Xiàn</v>
      </c>
      <c r="N921" t="str">
        <f>VLOOKUP(H921,CHOOSE({1,2},Table11[Native],Table11[Name]),2,0)</f>
        <v>Lŏngnán Shì</v>
      </c>
      <c r="O921" t="str">
        <f t="shared" si="73"/>
        <v>Shijiba Zhen (Lŏngnán Shì)</v>
      </c>
      <c r="P921" t="str">
        <f t="shared" si="74"/>
        <v>Shijiba Zhen (Lŏngnán Shì)</v>
      </c>
    </row>
    <row r="922" spans="1:16" hidden="1" x14ac:dyDescent="0.25">
      <c r="A922" t="s">
        <v>521</v>
      </c>
      <c r="B922" t="str">
        <f t="shared" si="70"/>
        <v>Shílĭ Zhèn (Lŏngnán Shì)</v>
      </c>
      <c r="C922" t="str">
        <f t="shared" si="71"/>
        <v>Shílĭ Zhèn (Lŏngnán Shì)</v>
      </c>
      <c r="D922" t="s">
        <v>522</v>
      </c>
      <c r="E922" t="s">
        <v>213</v>
      </c>
      <c r="F922" t="str">
        <f t="shared" si="72"/>
        <v>十里镇, 西和县, 陇南市, 甘肃省</v>
      </c>
      <c r="G922">
        <v>38961</v>
      </c>
      <c r="H922" t="s">
        <v>116</v>
      </c>
      <c r="I922" t="s">
        <v>134</v>
      </c>
      <c r="J922">
        <f>VLOOKUP(F922,[1]!china_towns_second__2[[Column1]:[Y]],3,FALSE)</f>
        <v>33.918697652267902</v>
      </c>
      <c r="K922">
        <f>VLOOKUP(F922,[1]!china_towns_second__2[[Column1]:[Y]],2,FALSE)</f>
        <v>105.32582069999999</v>
      </c>
      <c r="L922" t="s">
        <v>5133</v>
      </c>
      <c r="M922" t="str">
        <f>VLOOKUP(I922,CHOOSE({1,2},Table11[Native],Table11[Name]),2,0)</f>
        <v>Xīhé Xiàn</v>
      </c>
      <c r="N922" t="str">
        <f>VLOOKUP(H922,CHOOSE({1,2},Table11[Native],Table11[Name]),2,0)</f>
        <v>Lŏngnán Shì</v>
      </c>
      <c r="O922" t="str">
        <f t="shared" si="73"/>
        <v>Shili Zhen (Longnan Shi) (Lŏngnán Shì)</v>
      </c>
      <c r="P922" t="str">
        <f t="shared" si="74"/>
        <v>Shili Zhen (Longnan Shi) (Lŏngnán Shì)</v>
      </c>
    </row>
    <row r="923" spans="1:16" hidden="1" x14ac:dyDescent="0.25">
      <c r="A923" t="s">
        <v>521</v>
      </c>
      <c r="B923" t="str">
        <f t="shared" si="70"/>
        <v>Shílĭ Zhèn (Dìngxī Shì)</v>
      </c>
      <c r="C923" t="str">
        <f t="shared" si="71"/>
        <v>Shílĭ Zhèn (Dìngxī Shì)</v>
      </c>
      <c r="D923" t="s">
        <v>522</v>
      </c>
      <c r="E923" t="s">
        <v>213</v>
      </c>
      <c r="F923" t="str">
        <f t="shared" si="72"/>
        <v>十里镇, 岷县, 定西市, 甘肃省</v>
      </c>
      <c r="G923">
        <v>38623</v>
      </c>
      <c r="H923" t="s">
        <v>20</v>
      </c>
      <c r="I923" t="s">
        <v>28</v>
      </c>
      <c r="J923">
        <f>VLOOKUP(F923,[1]!china_towns_second__2[[Column1]:[Y]],3,FALSE)</f>
        <v>34.416968328302602</v>
      </c>
      <c r="K923">
        <f>VLOOKUP(F923,[1]!china_towns_second__2[[Column1]:[Y]],2,FALSE)</f>
        <v>103.9314136</v>
      </c>
      <c r="L923" t="s">
        <v>5134</v>
      </c>
      <c r="M923" t="str">
        <f>VLOOKUP(I923,CHOOSE({1,2},Table11[Native],Table11[Name]),2,0)</f>
        <v>Mín Xiàn</v>
      </c>
      <c r="N923" t="str">
        <f>VLOOKUP(H923,CHOOSE({1,2},Table11[Native],Table11[Name]),2,0)</f>
        <v>Dìngxī Shì</v>
      </c>
      <c r="O923" t="str">
        <f t="shared" si="73"/>
        <v>Shili Zhen (Dingxi Shi) (Dìngxī Shì)</v>
      </c>
      <c r="P923" t="str">
        <f t="shared" si="74"/>
        <v>Shili Zhen (Dingxi Shi) (Dìngxī Shì)</v>
      </c>
    </row>
    <row r="924" spans="1:16" hidden="1" x14ac:dyDescent="0.25">
      <c r="A924" t="s">
        <v>1187</v>
      </c>
      <c r="B924" t="str">
        <f t="shared" si="70"/>
        <v>Shílĭdiàn Jiēdào</v>
      </c>
      <c r="C924" t="str">
        <f t="shared" si="71"/>
        <v>Shílĭdiàn Jiēdào</v>
      </c>
      <c r="D924" t="s">
        <v>1188</v>
      </c>
      <c r="E924" t="s">
        <v>231</v>
      </c>
      <c r="F924" t="str">
        <f t="shared" si="72"/>
        <v>十里店街道, 安宁区, 兰州市, 甘肃省</v>
      </c>
      <c r="G924">
        <v>33170</v>
      </c>
      <c r="H924" t="s">
        <v>78</v>
      </c>
      <c r="I924" t="s">
        <v>80</v>
      </c>
      <c r="J924">
        <f>VLOOKUP(F924,[1]!china_towns_second__2[[Column1]:[Y]],3,FALSE)</f>
        <v>36.103572276348402</v>
      </c>
      <c r="K924">
        <f>VLOOKUP(F924,[1]!china_towns_second__2[[Column1]:[Y]],2,FALSE)</f>
        <v>103.7607701</v>
      </c>
      <c r="L924" t="s">
        <v>4097</v>
      </c>
      <c r="M924" t="str">
        <f>VLOOKUP(I924,CHOOSE({1,2},Table11[Native],Table11[Name]),2,0)</f>
        <v>Ānníng Qū</v>
      </c>
      <c r="N924" t="str">
        <f>VLOOKUP(H924,CHOOSE({1,2},Table11[Native],Table11[Name]),2,0)</f>
        <v>Lánzhōu Shì</v>
      </c>
      <c r="O924" t="str">
        <f t="shared" si="73"/>
        <v>Shilidian Jiedao (Lánzhōu Shì)</v>
      </c>
      <c r="P924" t="str">
        <f t="shared" si="74"/>
        <v>Shilidian Jiedao (Lánzhōu Shì)</v>
      </c>
    </row>
    <row r="925" spans="1:16" hidden="1" x14ac:dyDescent="0.25">
      <c r="A925" t="s">
        <v>2457</v>
      </c>
      <c r="B925" t="str">
        <f t="shared" si="70"/>
        <v>Shímăpíng Jiēdào</v>
      </c>
      <c r="C925" t="str">
        <f t="shared" si="71"/>
        <v>Shímăpíng Jiēdào</v>
      </c>
      <c r="D925" t="s">
        <v>2458</v>
      </c>
      <c r="E925" t="s">
        <v>231</v>
      </c>
      <c r="F925" t="str">
        <f t="shared" si="72"/>
        <v>石马坪街道, 秦州区, 天水市, 甘肃省</v>
      </c>
      <c r="G925">
        <v>45964</v>
      </c>
      <c r="H925" t="s">
        <v>169</v>
      </c>
      <c r="I925" t="s">
        <v>179</v>
      </c>
      <c r="J925">
        <f>VLOOKUP(F925,[1]!china_towns_second__2[[Column1]:[Y]],3,FALSE)</f>
        <v>34.572585491556197</v>
      </c>
      <c r="K925">
        <f>VLOOKUP(F925,[1]!china_towns_second__2[[Column1]:[Y]],2,FALSE)</f>
        <v>105.72007170000001</v>
      </c>
      <c r="L925" t="s">
        <v>4695</v>
      </c>
      <c r="M925" t="str">
        <f>VLOOKUP(I925,CHOOSE({1,2},Table11[Native],Table11[Name]),2,0)</f>
        <v>Qínzhōu Qū</v>
      </c>
      <c r="N925" t="str">
        <f>VLOOKUP(H925,CHOOSE({1,2},Table11[Native],Table11[Name]),2,0)</f>
        <v>Tiānshuĭ Shì</v>
      </c>
      <c r="O925" t="str">
        <f t="shared" si="73"/>
        <v>Shimaping Jiedao (Tiānshuĭ Shì)</v>
      </c>
      <c r="P925" t="str">
        <f t="shared" si="74"/>
        <v>Shimaping Jiedao (Tiānshuĭ Shì)</v>
      </c>
    </row>
    <row r="926" spans="1:16" hidden="1" x14ac:dyDescent="0.25">
      <c r="A926" t="s">
        <v>306</v>
      </c>
      <c r="B926" t="str">
        <f t="shared" si="70"/>
        <v>Shímén Xiāng (Báiyín Shì)</v>
      </c>
      <c r="C926" t="str">
        <f t="shared" si="71"/>
        <v>Shímén Xiāng (Báiyín Shì)</v>
      </c>
      <c r="D926" t="s">
        <v>307</v>
      </c>
      <c r="E926" t="s">
        <v>216</v>
      </c>
      <c r="F926" t="str">
        <f t="shared" si="72"/>
        <v>石门乡, 靖远县, 白银市, 甘肃省</v>
      </c>
      <c r="G926">
        <v>12873</v>
      </c>
      <c r="H926" t="s">
        <v>6</v>
      </c>
      <c r="I926" t="s">
        <v>16</v>
      </c>
      <c r="J926" t="e">
        <f>VLOOKUP(F926,[1]!china_towns_second__2[[Column1]:[Y]],3,FALSE)</f>
        <v>#N/A</v>
      </c>
      <c r="K926" t="e">
        <f>VLOOKUP(F926,[1]!china_towns_second__2[[Column1]:[Y]],2,FALSE)</f>
        <v>#N/A</v>
      </c>
      <c r="L926" t="s">
        <v>5135</v>
      </c>
      <c r="M926" t="str">
        <f>VLOOKUP(I926,CHOOSE({1,2},Table11[Native],Table11[Name]),2,0)</f>
        <v>Jìngyuăn Xiàn</v>
      </c>
      <c r="N926" t="str">
        <f>VLOOKUP(H926,CHOOSE({1,2},Table11[Native],Table11[Name]),2,0)</f>
        <v>Báiyín Shì</v>
      </c>
      <c r="O926" t="str">
        <f t="shared" si="73"/>
        <v>Shimen Xiang (Baiyin Shi) (Báiyín Shì)</v>
      </c>
      <c r="P926" t="str">
        <f t="shared" si="74"/>
        <v>Shimen Xiang (Baiyin Shi) (Báiyín Shì)</v>
      </c>
    </row>
    <row r="927" spans="1:16" hidden="1" x14ac:dyDescent="0.25">
      <c r="A927" t="s">
        <v>306</v>
      </c>
      <c r="B927" t="str">
        <f t="shared" si="70"/>
        <v>Shímén Xiāng (Gānnán Zàngzú Zìzhìzhōu)</v>
      </c>
      <c r="C927" t="str">
        <f t="shared" si="71"/>
        <v>Shímén Xiāng (Gānnán Zàngzú Zìzhìzhōu)</v>
      </c>
      <c r="D927" t="s">
        <v>307</v>
      </c>
      <c r="E927" t="s">
        <v>216</v>
      </c>
      <c r="F927" t="str">
        <f t="shared" si="72"/>
        <v>石门乡, 临潭县, 甘南藏族自治州, 甘肃省</v>
      </c>
      <c r="G927">
        <v>7156</v>
      </c>
      <c r="H927" t="s">
        <v>37</v>
      </c>
      <c r="I927" t="s">
        <v>43</v>
      </c>
      <c r="J927" t="e">
        <f>VLOOKUP(F927,[1]!china_towns_second__2[[Column1]:[Y]],3,FALSE)</f>
        <v>#N/A</v>
      </c>
      <c r="K927" t="e">
        <f>VLOOKUP(F927,[1]!china_towns_second__2[[Column1]:[Y]],2,FALSE)</f>
        <v>#N/A</v>
      </c>
      <c r="L927" t="s">
        <v>5136</v>
      </c>
      <c r="M927" t="str">
        <f>VLOOKUP(I927,CHOOSE({1,2},Table11[Native],Table11[Name]),2,0)</f>
        <v>Líntán Xiàn</v>
      </c>
      <c r="N927" t="str">
        <f>VLOOKUP(H927,CHOOSE({1,2},Table11[Native],Table11[Name]),2,0)</f>
        <v>Gānnán Zàngzú Zìzhìzhōu</v>
      </c>
      <c r="O927" t="str">
        <f t="shared" si="73"/>
        <v>Shimen Xiang (Gannan Zangzu Zizhizhou) (Gānnán Zàngzú Zìzhìzhōu)</v>
      </c>
      <c r="P927" t="str">
        <f t="shared" si="74"/>
        <v>Shimen Xiang (Gannan Zangzu Zizhizhou) (Gānnán Zàngzú Zìzhìzhōu)</v>
      </c>
    </row>
    <row r="928" spans="1:16" hidden="1" x14ac:dyDescent="0.25">
      <c r="A928" t="s">
        <v>1760</v>
      </c>
      <c r="B928" t="str">
        <f t="shared" si="70"/>
        <v>Shímén Zhèn (Lŏngnán Shì)</v>
      </c>
      <c r="C928" t="str">
        <f t="shared" si="71"/>
        <v>Shímén Zhèn (Lŏngnán Shì)</v>
      </c>
      <c r="D928" t="s">
        <v>1761</v>
      </c>
      <c r="E928" t="s">
        <v>213</v>
      </c>
      <c r="F928" t="str">
        <f t="shared" si="72"/>
        <v>石门镇, 武都区, 陇南市, 甘肃省</v>
      </c>
      <c r="G928">
        <v>10862</v>
      </c>
      <c r="H928" t="s">
        <v>116</v>
      </c>
      <c r="I928" t="s">
        <v>132</v>
      </c>
      <c r="J928">
        <f>VLOOKUP(F928,[1]!china_towns_second__2[[Column1]:[Y]],3,FALSE)</f>
        <v>33.487008102205998</v>
      </c>
      <c r="K928">
        <f>VLOOKUP(F928,[1]!china_towns_second__2[[Column1]:[Y]],2,FALSE)</f>
        <v>104.74601730000001</v>
      </c>
      <c r="L928" t="s">
        <v>5137</v>
      </c>
      <c r="M928" t="str">
        <f>VLOOKUP(I928,CHOOSE({1,2},Table11[Native],Table11[Name]),2,0)</f>
        <v>Wŭdū Qū</v>
      </c>
      <c r="N928" t="str">
        <f>VLOOKUP(H928,CHOOSE({1,2},Table11[Native],Table11[Name]),2,0)</f>
        <v>Lŏngnán Shì</v>
      </c>
      <c r="O928" t="str">
        <f t="shared" si="73"/>
        <v>Shimen Zhen (Longnan Shi) (Lŏngnán Shì)</v>
      </c>
      <c r="P928" t="str">
        <f t="shared" si="74"/>
        <v>Shimen Zhen (Longnan Shi) (Lŏngnán Shì)</v>
      </c>
    </row>
    <row r="929" spans="1:16" hidden="1" x14ac:dyDescent="0.25">
      <c r="A929" t="s">
        <v>1760</v>
      </c>
      <c r="B929" t="str">
        <f t="shared" si="70"/>
        <v>Shímén Zhèn (Wŭwēi Shì)</v>
      </c>
      <c r="C929" t="str">
        <f t="shared" si="71"/>
        <v>Shímén Zhèn (Wŭwēi Shì)</v>
      </c>
      <c r="D929" t="s">
        <v>1761</v>
      </c>
      <c r="E929" t="s">
        <v>213</v>
      </c>
      <c r="F929" t="str">
        <f t="shared" si="72"/>
        <v>石门镇, 天祝藏族自治县, 武威市, 甘肃省</v>
      </c>
      <c r="G929">
        <v>6181</v>
      </c>
      <c r="H929" t="s">
        <v>185</v>
      </c>
      <c r="I929" t="s">
        <v>192</v>
      </c>
      <c r="J929">
        <f>VLOOKUP(F929,[1]!china_towns_second__2[[Column1]:[Y]],3,FALSE)</f>
        <v>36.988603291218297</v>
      </c>
      <c r="K929">
        <f>VLOOKUP(F929,[1]!china_towns_second__2[[Column1]:[Y]],2,FALSE)</f>
        <v>102.9544286</v>
      </c>
      <c r="L929" t="s">
        <v>5138</v>
      </c>
      <c r="M929" t="str">
        <f>VLOOKUP(I929,CHOOSE({1,2},Table11[Native],Table11[Name]),2,0)</f>
        <v>Tiānzhù Zàngzú Zìzhìxiàn</v>
      </c>
      <c r="N929" t="str">
        <f>VLOOKUP(H929,CHOOSE({1,2},Table11[Native],Table11[Name]),2,0)</f>
        <v>Wŭwēi Shì</v>
      </c>
      <c r="O929" t="str">
        <f t="shared" si="73"/>
        <v>Shimen Zhen (Wuwei Shi) (Wŭwēi Shì)</v>
      </c>
      <c r="P929" t="str">
        <f t="shared" si="74"/>
        <v>Shimen Zhen (Wuwei Shi) (Wŭwēi Shì)</v>
      </c>
    </row>
    <row r="930" spans="1:16" hidden="1" x14ac:dyDescent="0.25">
      <c r="A930" t="s">
        <v>1762</v>
      </c>
      <c r="B930" t="str">
        <f t="shared" si="70"/>
        <v>Shíqiáo Zhèn</v>
      </c>
      <c r="C930" t="str">
        <f t="shared" si="71"/>
        <v>Shíqiáo Zhèn</v>
      </c>
      <c r="D930" t="s">
        <v>1763</v>
      </c>
      <c r="E930" t="s">
        <v>213</v>
      </c>
      <c r="F930" t="str">
        <f t="shared" si="72"/>
        <v>石桥镇, 礼县, 陇南市, 甘肃省</v>
      </c>
      <c r="G930">
        <v>29050</v>
      </c>
      <c r="H930" t="s">
        <v>116</v>
      </c>
      <c r="I930" t="s">
        <v>126</v>
      </c>
      <c r="J930">
        <f>VLOOKUP(F930,[1]!china_towns_second__2[[Column1]:[Y]],3,FALSE)</f>
        <v>34.1543774843515</v>
      </c>
      <c r="K930">
        <f>VLOOKUP(F930,[1]!china_towns_second__2[[Column1]:[Y]],2,FALSE)</f>
        <v>105.09317299999999</v>
      </c>
      <c r="L930" t="s">
        <v>4369</v>
      </c>
      <c r="M930" t="str">
        <f>VLOOKUP(I930,CHOOSE({1,2},Table11[Native],Table11[Name]),2,0)</f>
        <v>Lĭ Xiàn</v>
      </c>
      <c r="N930" t="str">
        <f>VLOOKUP(H930,CHOOSE({1,2},Table11[Native],Table11[Name]),2,0)</f>
        <v>Lŏngnán Shì</v>
      </c>
      <c r="O930" t="str">
        <f t="shared" si="73"/>
        <v>Shiqiao Zhen (Lŏngnán Shì)</v>
      </c>
      <c r="P930" t="str">
        <f t="shared" si="74"/>
        <v>Shiqiao Zhen (Lŏngnán Shì)</v>
      </c>
    </row>
    <row r="931" spans="1:16" hidden="1" x14ac:dyDescent="0.25">
      <c r="A931" t="s">
        <v>523</v>
      </c>
      <c r="B931" t="str">
        <f t="shared" si="70"/>
        <v>Shíquán Xiāng</v>
      </c>
      <c r="C931" t="str">
        <f t="shared" si="71"/>
        <v>Shíquán Xiāng</v>
      </c>
      <c r="D931" t="s">
        <v>524</v>
      </c>
      <c r="E931" t="s">
        <v>216</v>
      </c>
      <c r="F931" t="str">
        <f t="shared" si="72"/>
        <v>石泉乡, 安定区, 定西市, 甘肃省</v>
      </c>
      <c r="G931">
        <v>13164</v>
      </c>
      <c r="H931" t="s">
        <v>20</v>
      </c>
      <c r="I931" t="s">
        <v>22</v>
      </c>
      <c r="J931" t="e">
        <f>VLOOKUP(F931,[1]!china_towns_second__2[[Column1]:[Y]],3,FALSE)</f>
        <v>#N/A</v>
      </c>
      <c r="K931" t="e">
        <f>VLOOKUP(F931,[1]!china_towns_second__2[[Column1]:[Y]],2,FALSE)</f>
        <v>#N/A</v>
      </c>
      <c r="L931" t="s">
        <v>3787</v>
      </c>
      <c r="M931" t="str">
        <f>VLOOKUP(I931,CHOOSE({1,2},Table11[Native],Table11[Name]),2,0)</f>
        <v>Āndìng Qū</v>
      </c>
      <c r="N931" t="str">
        <f>VLOOKUP(H931,CHOOSE({1,2},Table11[Native],Table11[Name]),2,0)</f>
        <v>Dìngxī Shì</v>
      </c>
      <c r="O931" t="str">
        <f t="shared" si="73"/>
        <v>Shiquan Xiang (Dìngxī Shì)</v>
      </c>
      <c r="P931" t="str">
        <f t="shared" si="74"/>
        <v>Shiquan Xiang (Dìngxī Shì)</v>
      </c>
    </row>
    <row r="932" spans="1:16" hidden="1" x14ac:dyDescent="0.25">
      <c r="A932" t="s">
        <v>2238</v>
      </c>
      <c r="B932" t="str">
        <f t="shared" si="70"/>
        <v>Shíshè Xiāng</v>
      </c>
      <c r="C932" t="str">
        <f t="shared" si="71"/>
        <v>Shíshè Xiāng</v>
      </c>
      <c r="D932" t="s">
        <v>2239</v>
      </c>
      <c r="E932" t="s">
        <v>216</v>
      </c>
      <c r="F932" t="str">
        <f t="shared" si="72"/>
        <v>什社乡, 西峰区, 庆阳市, 甘肃省</v>
      </c>
      <c r="G932">
        <v>20068</v>
      </c>
      <c r="H932" t="s">
        <v>151</v>
      </c>
      <c r="I932" t="s">
        <v>163</v>
      </c>
      <c r="J932" t="e">
        <f>VLOOKUP(F932,[1]!china_towns_second__2[[Column1]:[Y]],3,FALSE)</f>
        <v>#N/A</v>
      </c>
      <c r="K932" t="e">
        <f>VLOOKUP(F932,[1]!china_towns_second__2[[Column1]:[Y]],2,FALSE)</f>
        <v>#N/A</v>
      </c>
      <c r="L932" t="s">
        <v>4592</v>
      </c>
      <c r="M932" t="str">
        <f>VLOOKUP(I932,CHOOSE({1,2},Table11[Native],Table11[Name]),2,0)</f>
        <v>Xīfēng Qū</v>
      </c>
      <c r="N932" t="str">
        <f>VLOOKUP(H932,CHOOSE({1,2},Table11[Native],Table11[Name]),2,0)</f>
        <v>Qìngyáng Shì</v>
      </c>
      <c r="O932" t="str">
        <f t="shared" si="73"/>
        <v>Shishe Xiang (Qìngyáng Shì)</v>
      </c>
      <c r="P932" t="str">
        <f t="shared" si="74"/>
        <v>Shishe Xiang (Qìngyáng Shì)</v>
      </c>
    </row>
    <row r="933" spans="1:16" hidden="1" x14ac:dyDescent="0.25">
      <c r="A933" t="s">
        <v>1764</v>
      </c>
      <c r="B933" t="str">
        <f t="shared" si="70"/>
        <v>Shíxiá Zhèn</v>
      </c>
      <c r="C933" t="str">
        <f t="shared" si="71"/>
        <v>Shíxiá Zhèn</v>
      </c>
      <c r="D933" t="s">
        <v>1765</v>
      </c>
      <c r="E933" t="s">
        <v>213</v>
      </c>
      <c r="F933" t="str">
        <f t="shared" si="72"/>
        <v>石峡镇, 西和县, 陇南市, 甘肃省</v>
      </c>
      <c r="G933">
        <v>11072</v>
      </c>
      <c r="H933" t="s">
        <v>116</v>
      </c>
      <c r="I933" t="s">
        <v>134</v>
      </c>
      <c r="J933">
        <f>VLOOKUP(F933,[1]!china_towns_second__2[[Column1]:[Y]],3,FALSE)</f>
        <v>33.794156491129201</v>
      </c>
      <c r="K933">
        <f>VLOOKUP(F933,[1]!china_towns_second__2[[Column1]:[Y]],2,FALSE)</f>
        <v>105.3788376</v>
      </c>
      <c r="L933" t="s">
        <v>4370</v>
      </c>
      <c r="M933" t="str">
        <f>VLOOKUP(I933,CHOOSE({1,2},Table11[Native],Table11[Name]),2,0)</f>
        <v>Xīhé Xiàn</v>
      </c>
      <c r="N933" t="str">
        <f>VLOOKUP(H933,CHOOSE({1,2},Table11[Native],Table11[Name]),2,0)</f>
        <v>Lŏngnán Shì</v>
      </c>
      <c r="O933" t="str">
        <f t="shared" si="73"/>
        <v>Shixia Zhen (Lŏngnán Shì)</v>
      </c>
      <c r="P933" t="str">
        <f t="shared" si="74"/>
        <v>Shixia Zhen (Lŏngnán Shì)</v>
      </c>
    </row>
    <row r="934" spans="1:16" hidden="1" x14ac:dyDescent="0.25">
      <c r="A934" t="s">
        <v>525</v>
      </c>
      <c r="B934" t="str">
        <f t="shared" si="70"/>
        <v>Shíxiáwān Xiāng</v>
      </c>
      <c r="C934" t="str">
        <f t="shared" si="71"/>
        <v>Shíxiáwān Xiāng</v>
      </c>
      <c r="D934" t="s">
        <v>526</v>
      </c>
      <c r="E934" t="s">
        <v>216</v>
      </c>
      <c r="F934" t="str">
        <f t="shared" si="72"/>
        <v>石峡湾乡, 安定区, 定西市, 甘肃省</v>
      </c>
      <c r="G934">
        <v>7418</v>
      </c>
      <c r="H934" t="s">
        <v>20</v>
      </c>
      <c r="I934" t="s">
        <v>22</v>
      </c>
      <c r="J934" t="e">
        <f>VLOOKUP(F934,[1]!china_towns_second__2[[Column1]:[Y]],3,FALSE)</f>
        <v>#N/A</v>
      </c>
      <c r="K934" t="e">
        <f>VLOOKUP(F934,[1]!china_towns_second__2[[Column1]:[Y]],2,FALSE)</f>
        <v>#N/A</v>
      </c>
      <c r="L934" t="s">
        <v>3788</v>
      </c>
      <c r="M934" t="str">
        <f>VLOOKUP(I934,CHOOSE({1,2},Table11[Native],Table11[Name]),2,0)</f>
        <v>Āndìng Qū</v>
      </c>
      <c r="N934" t="str">
        <f>VLOOKUP(H934,CHOOSE({1,2},Table11[Native],Table11[Name]),2,0)</f>
        <v>Dìngxī Shì</v>
      </c>
      <c r="O934" t="str">
        <f t="shared" si="73"/>
        <v>Shixiawan Xiang (Dìngxī Shì)</v>
      </c>
      <c r="P934" t="str">
        <f t="shared" si="74"/>
        <v>Shixiawan Xiang (Dìngxī Shì)</v>
      </c>
    </row>
    <row r="935" spans="1:16" hidden="1" x14ac:dyDescent="0.25">
      <c r="A935" t="s">
        <v>1449</v>
      </c>
      <c r="B935" t="str">
        <f t="shared" si="70"/>
        <v>Shíyuán Xiāng</v>
      </c>
      <c r="C935" t="str">
        <f t="shared" si="71"/>
        <v>Shíyuán Xiāng</v>
      </c>
      <c r="D935" t="s">
        <v>1450</v>
      </c>
      <c r="E935" t="s">
        <v>216</v>
      </c>
      <c r="F935" t="str">
        <f t="shared" si="72"/>
        <v>石塬乡, 积石山保安族东乡族撒拉族自治县, 临夏回族自治州, 甘肃省</v>
      </c>
      <c r="G935">
        <v>9583</v>
      </c>
      <c r="H935" t="s">
        <v>98</v>
      </c>
      <c r="I935" t="s">
        <v>106</v>
      </c>
      <c r="J935" t="e">
        <f>VLOOKUP(F935,[1]!china_towns_second__2[[Column1]:[Y]],3,FALSE)</f>
        <v>#N/A</v>
      </c>
      <c r="K935" t="e">
        <f>VLOOKUP(F935,[1]!china_towns_second__2[[Column1]:[Y]],2,FALSE)</f>
        <v>#N/A</v>
      </c>
      <c r="L935" t="s">
        <v>4224</v>
      </c>
      <c r="M935" t="str">
        <f>VLOOKUP(I935,CHOOSE({1,2},Table11[Native],Table11[Name]),2,0)</f>
        <v>Jīshíshān Băo'ānzú Dōngxiāngzú Sālāzú Zìzhìxiàn</v>
      </c>
      <c r="N935" t="str">
        <f>VLOOKUP(H935,CHOOSE({1,2},Table11[Native],Table11[Name]),2,0)</f>
        <v>Línxià Huízú Zìzhìzhōu</v>
      </c>
      <c r="O935" t="str">
        <f t="shared" si="73"/>
        <v>Shiyuan Xiang (Línxià Huízú Zìzhìzhōu)</v>
      </c>
      <c r="P935" t="str">
        <f t="shared" si="74"/>
        <v>Shiyuan Xiang (Línxià Huízú Zìzhìzhōu)</v>
      </c>
    </row>
    <row r="936" spans="1:16" hidden="1" x14ac:dyDescent="0.25">
      <c r="A936" t="s">
        <v>1766</v>
      </c>
      <c r="B936" t="str">
        <f t="shared" si="70"/>
        <v>Shīzi Xiāng</v>
      </c>
      <c r="C936" t="str">
        <f t="shared" si="71"/>
        <v>Shīzi Xiāng</v>
      </c>
      <c r="D936" t="s">
        <v>1767</v>
      </c>
      <c r="E936" t="s">
        <v>216</v>
      </c>
      <c r="F936" t="str">
        <f t="shared" si="72"/>
        <v>狮子乡, 宕昌县, 陇南市, 甘肃省</v>
      </c>
      <c r="G936">
        <v>5766</v>
      </c>
      <c r="H936" t="s">
        <v>116</v>
      </c>
      <c r="I936" t="s">
        <v>128</v>
      </c>
      <c r="J936" t="e">
        <f>VLOOKUP(F936,[1]!china_towns_second__2[[Column1]:[Y]],3,FALSE)</f>
        <v>#N/A</v>
      </c>
      <c r="K936" t="e">
        <f>VLOOKUP(F936,[1]!china_towns_second__2[[Column1]:[Y]],2,FALSE)</f>
        <v>#N/A</v>
      </c>
      <c r="L936" t="s">
        <v>4371</v>
      </c>
      <c r="M936" t="str">
        <f>VLOOKUP(I936,CHOOSE({1,2},Table11[Native],Table11[Name]),2,0)</f>
        <v>Tànchāng Xiàn</v>
      </c>
      <c r="N936" t="str">
        <f>VLOOKUP(H936,CHOOSE({1,2},Table11[Native],Table11[Name]),2,0)</f>
        <v>Lŏngnán Shì</v>
      </c>
      <c r="O936" t="str">
        <f t="shared" si="73"/>
        <v>Shizi Xiang (Lŏngnán Shì)</v>
      </c>
      <c r="P936" t="str">
        <f t="shared" si="74"/>
        <v>Shizi Xiang (Lŏngnán Shì)</v>
      </c>
    </row>
    <row r="937" spans="1:16" hidden="1" x14ac:dyDescent="0.25">
      <c r="A937" t="s">
        <v>2009</v>
      </c>
      <c r="B937" t="str">
        <f t="shared" si="70"/>
        <v>Shízì Zhèn</v>
      </c>
      <c r="C937" t="str">
        <f t="shared" si="71"/>
        <v>Shízì Zhèn</v>
      </c>
      <c r="D937" t="s">
        <v>2010</v>
      </c>
      <c r="E937" t="s">
        <v>213</v>
      </c>
      <c r="F937" t="str">
        <f t="shared" si="72"/>
        <v>什字镇, 灵台县, 平凉市, 甘肃省</v>
      </c>
      <c r="G937">
        <v>25183</v>
      </c>
      <c r="H937" t="s">
        <v>136</v>
      </c>
      <c r="I937" t="s">
        <v>147</v>
      </c>
      <c r="J937">
        <f>VLOOKUP(F937,[1]!china_towns_second__2[[Column1]:[Y]],3,FALSE)</f>
        <v>35.154004670024499</v>
      </c>
      <c r="K937">
        <f>VLOOKUP(F937,[1]!china_towns_second__2[[Column1]:[Y]],2,FALSE)</f>
        <v>107.4021947</v>
      </c>
      <c r="L937" t="s">
        <v>4482</v>
      </c>
      <c r="M937" t="str">
        <f>VLOOKUP(I937,CHOOSE({1,2},Table11[Native],Table11[Name]),2,0)</f>
        <v>Língtái Xiàn</v>
      </c>
      <c r="N937" t="str">
        <f>VLOOKUP(H937,CHOOSE({1,2},Table11[Native],Table11[Name]),2,0)</f>
        <v>Píngliáng Shì</v>
      </c>
      <c r="O937" t="str">
        <f t="shared" si="73"/>
        <v>Shizi Zhen (Píngliáng Shì)</v>
      </c>
      <c r="P937" t="str">
        <f t="shared" si="74"/>
        <v>Shizi Zhen (Píngliáng Shì)</v>
      </c>
    </row>
    <row r="938" spans="1:16" hidden="1" x14ac:dyDescent="0.25">
      <c r="A938" t="s">
        <v>2658</v>
      </c>
      <c r="B938" t="str">
        <f t="shared" si="70"/>
        <v>Shōuchéng Zhèn</v>
      </c>
      <c r="C938" t="str">
        <f t="shared" si="71"/>
        <v>Shōuchéng Zhèn</v>
      </c>
      <c r="D938" t="s">
        <v>2659</v>
      </c>
      <c r="E938" t="s">
        <v>213</v>
      </c>
      <c r="F938" t="str">
        <f t="shared" si="72"/>
        <v>收成镇, 民勤县, 武威市, 甘肃省</v>
      </c>
      <c r="G938">
        <v>12573</v>
      </c>
      <c r="H938" t="s">
        <v>185</v>
      </c>
      <c r="I938" t="s">
        <v>191</v>
      </c>
      <c r="J938">
        <f>VLOOKUP(F938,[1]!china_towns_second__2[[Column1]:[Y]],3,FALSE)</f>
        <v>38.837996727326299</v>
      </c>
      <c r="K938">
        <f>VLOOKUP(F938,[1]!china_towns_second__2[[Column1]:[Y]],2,FALSE)</f>
        <v>103.5164647</v>
      </c>
      <c r="L938" t="s">
        <v>4792</v>
      </c>
      <c r="M938" t="str">
        <f>VLOOKUP(I938,CHOOSE({1,2},Table11[Native],Table11[Name]),2,0)</f>
        <v>Mínqín Xiàn</v>
      </c>
      <c r="N938" t="str">
        <f>VLOOKUP(H938,CHOOSE({1,2},Table11[Native],Table11[Name]),2,0)</f>
        <v>Wŭwēi Shì</v>
      </c>
      <c r="O938" t="str">
        <f t="shared" si="73"/>
        <v>Shoucheng Zhen (Wŭwēi Shì)</v>
      </c>
      <c r="P938" t="str">
        <f t="shared" si="74"/>
        <v>Shoucheng Zhen (Wŭwēi Shì)</v>
      </c>
    </row>
    <row r="939" spans="1:16" hidden="1" x14ac:dyDescent="0.25">
      <c r="A939" t="s">
        <v>527</v>
      </c>
      <c r="B939" t="str">
        <f t="shared" si="70"/>
        <v>Shŏuyáng Zhèn</v>
      </c>
      <c r="C939" t="str">
        <f t="shared" si="71"/>
        <v>Shŏuyáng Zhèn</v>
      </c>
      <c r="D939" t="s">
        <v>528</v>
      </c>
      <c r="E939" t="s">
        <v>213</v>
      </c>
      <c r="F939" t="str">
        <f t="shared" si="72"/>
        <v>首阳镇, 陇西县, 定西市, 甘肃省</v>
      </c>
      <c r="G939">
        <v>43006</v>
      </c>
      <c r="H939" t="s">
        <v>20</v>
      </c>
      <c r="I939" t="s">
        <v>26</v>
      </c>
      <c r="J939">
        <f>VLOOKUP(F939,[1]!china_towns_second__2[[Column1]:[Y]],3,FALSE)</f>
        <v>35.059147257554301</v>
      </c>
      <c r="K939">
        <f>VLOOKUP(F939,[1]!china_towns_second__2[[Column1]:[Y]],2,FALSE)</f>
        <v>104.47370220000001</v>
      </c>
      <c r="L939" t="s">
        <v>3789</v>
      </c>
      <c r="M939" t="str">
        <f>VLOOKUP(I939,CHOOSE({1,2},Table11[Native],Table11[Name]),2,0)</f>
        <v>Lŏngxī Xiàn</v>
      </c>
      <c r="N939" t="str">
        <f>VLOOKUP(H939,CHOOSE({1,2},Table11[Native],Table11[Name]),2,0)</f>
        <v>Dìngxī Shì</v>
      </c>
      <c r="O939" t="str">
        <f t="shared" si="73"/>
        <v>Shouyang Zhen (Dìngxī Shì)</v>
      </c>
      <c r="P939" t="str">
        <f t="shared" si="74"/>
        <v>Shouyang Zhen (Dìngxī Shì)</v>
      </c>
    </row>
    <row r="940" spans="1:16" hidden="1" x14ac:dyDescent="0.25">
      <c r="A940" t="s">
        <v>769</v>
      </c>
      <c r="B940" t="str">
        <f t="shared" si="70"/>
        <v>Shuāngchà Zhèn</v>
      </c>
      <c r="C940" t="str">
        <f t="shared" si="71"/>
        <v>Shuāngchà Zhèn</v>
      </c>
      <c r="D940" t="s">
        <v>770</v>
      </c>
      <c r="E940" t="s">
        <v>213</v>
      </c>
      <c r="F940" t="str">
        <f t="shared" si="72"/>
        <v>双岔镇, 碌曲县, 甘南藏族自治州, 甘肃省</v>
      </c>
      <c r="G940">
        <v>5398</v>
      </c>
      <c r="H940" t="s">
        <v>37</v>
      </c>
      <c r="I940" t="s">
        <v>45</v>
      </c>
      <c r="J940">
        <f>VLOOKUP(F940,[1]!china_towns_second__2[[Column1]:[Y]],3,FALSE)</f>
        <v>34.522495065110398</v>
      </c>
      <c r="K940">
        <f>VLOOKUP(F940,[1]!china_towns_second__2[[Column1]:[Y]],2,FALSE)</f>
        <v>102.7984005</v>
      </c>
      <c r="L940" t="s">
        <v>3901</v>
      </c>
      <c r="M940" t="str">
        <f>VLOOKUP(I940,CHOOSE({1,2},Table11[Native],Table11[Name]),2,0)</f>
        <v>Lùqŭ Xiàn</v>
      </c>
      <c r="N940" t="str">
        <f>VLOOKUP(H940,CHOOSE({1,2},Table11[Native],Table11[Name]),2,0)</f>
        <v>Gānnán Zàngzú Zìzhìzhōu</v>
      </c>
      <c r="O940" t="str">
        <f t="shared" si="73"/>
        <v>Shuangcha Zhen (Gānnán Zàngzú Zìzhìzhōu)</v>
      </c>
      <c r="P940" t="str">
        <f t="shared" si="74"/>
        <v>Shuangcha Zhen (Gānnán Zàngzú Zìzhìzhōu)</v>
      </c>
    </row>
    <row r="941" spans="1:16" hidden="1" x14ac:dyDescent="0.25">
      <c r="A941" t="s">
        <v>2660</v>
      </c>
      <c r="B941" t="str">
        <f t="shared" si="70"/>
        <v>Shuāngchéng Zhèn</v>
      </c>
      <c r="C941" t="str">
        <f t="shared" si="71"/>
        <v>Shuāngchéng Zhèn</v>
      </c>
      <c r="D941" t="s">
        <v>2661</v>
      </c>
      <c r="E941" t="s">
        <v>213</v>
      </c>
      <c r="F941" t="str">
        <f t="shared" si="72"/>
        <v>双城镇, 凉州区, 武威市, 甘肃省</v>
      </c>
      <c r="G941">
        <v>34276</v>
      </c>
      <c r="H941" t="s">
        <v>185</v>
      </c>
      <c r="I941" t="s">
        <v>189</v>
      </c>
      <c r="J941">
        <f>VLOOKUP(F941,[1]!china_towns_second__2[[Column1]:[Y]],3,FALSE)</f>
        <v>38.136525575728001</v>
      </c>
      <c r="K941">
        <f>VLOOKUP(F941,[1]!china_towns_second__2[[Column1]:[Y]],2,FALSE)</f>
        <v>102.59417910000001</v>
      </c>
      <c r="L941" t="s">
        <v>4793</v>
      </c>
      <c r="M941" t="str">
        <f>VLOOKUP(I941,CHOOSE({1,2},Table11[Native],Table11[Name]),2,0)</f>
        <v>Liángzhōu Qū</v>
      </c>
      <c r="N941" t="str">
        <f>VLOOKUP(H941,CHOOSE({1,2},Table11[Native],Table11[Name]),2,0)</f>
        <v>Wŭwēi Shì</v>
      </c>
      <c r="O941" t="str">
        <f t="shared" si="73"/>
        <v>Shuangcheng Zhen (Wŭwēi Shì)</v>
      </c>
      <c r="P941" t="str">
        <f t="shared" si="74"/>
        <v>Shuangcheng Zhen (Wŭwēi Shì)</v>
      </c>
    </row>
    <row r="942" spans="1:16" hidden="1" x14ac:dyDescent="0.25">
      <c r="A942" t="s">
        <v>2662</v>
      </c>
      <c r="B942" t="str">
        <f t="shared" si="70"/>
        <v>Shuāngcíkē Zhèn</v>
      </c>
      <c r="C942" t="str">
        <f t="shared" si="71"/>
        <v>Shuāngcíkē Zhèn</v>
      </c>
      <c r="D942" t="s">
        <v>2663</v>
      </c>
      <c r="E942" t="s">
        <v>213</v>
      </c>
      <c r="F942" t="str">
        <f t="shared" si="72"/>
        <v>双茨科镇, 民勤县, 武威市, 甘肃省</v>
      </c>
      <c r="G942">
        <v>11405</v>
      </c>
      <c r="H942" t="s">
        <v>185</v>
      </c>
      <c r="I942" t="s">
        <v>191</v>
      </c>
      <c r="J942">
        <f>VLOOKUP(F942,[1]!china_towns_second__2[[Column1]:[Y]],3,FALSE)</f>
        <v>38.7497447165997</v>
      </c>
      <c r="K942">
        <f>VLOOKUP(F942,[1]!china_towns_second__2[[Column1]:[Y]],2,FALSE)</f>
        <v>103.3157537</v>
      </c>
      <c r="L942" t="s">
        <v>4794</v>
      </c>
      <c r="M942" t="str">
        <f>VLOOKUP(I942,CHOOSE({1,2},Table11[Native],Table11[Name]),2,0)</f>
        <v>Mínqín Xiàn</v>
      </c>
      <c r="N942" t="str">
        <f>VLOOKUP(H942,CHOOSE({1,2},Table11[Native],Table11[Name]),2,0)</f>
        <v>Wŭwēi Shì</v>
      </c>
      <c r="O942" t="str">
        <f t="shared" si="73"/>
        <v>Shuangcike Zhen (Wŭwēi Shì)</v>
      </c>
      <c r="P942" t="str">
        <f t="shared" si="74"/>
        <v>Shuangcike Zhen (Wŭwēi Shì)</v>
      </c>
    </row>
    <row r="943" spans="1:16" hidden="1" x14ac:dyDescent="0.25">
      <c r="A943" t="s">
        <v>308</v>
      </c>
      <c r="B943" t="str">
        <f t="shared" si="70"/>
        <v>Shuānglóng Zhèn</v>
      </c>
      <c r="C943" t="str">
        <f t="shared" si="71"/>
        <v>Shuānglóng Zhèn</v>
      </c>
      <c r="D943" t="s">
        <v>309</v>
      </c>
      <c r="E943" t="s">
        <v>213</v>
      </c>
      <c r="F943" t="str">
        <f t="shared" si="72"/>
        <v>双龙镇, 靖远县, 白银市, 甘肃省</v>
      </c>
      <c r="G943">
        <v>12923</v>
      </c>
      <c r="H943" t="s">
        <v>6</v>
      </c>
      <c r="I943" t="s">
        <v>16</v>
      </c>
      <c r="J943">
        <f>VLOOKUP(F943,[1]!china_towns_second__2[[Column1]:[Y]],3,FALSE)</f>
        <v>37.111464715354003</v>
      </c>
      <c r="K943">
        <f>VLOOKUP(F943,[1]!china_towns_second__2[[Column1]:[Y]],2,FALSE)</f>
        <v>104.43068409999999</v>
      </c>
      <c r="L943" t="s">
        <v>3691</v>
      </c>
      <c r="M943" t="str">
        <f>VLOOKUP(I943,CHOOSE({1,2},Table11[Native],Table11[Name]),2,0)</f>
        <v>Jìngyuăn Xiàn</v>
      </c>
      <c r="N943" t="str">
        <f>VLOOKUP(H943,CHOOSE({1,2},Table11[Native],Table11[Name]),2,0)</f>
        <v>Báiyín Shì</v>
      </c>
      <c r="O943" t="str">
        <f t="shared" si="73"/>
        <v>Shuanglong Zhen (Báiyín Shì)</v>
      </c>
      <c r="P943" t="str">
        <f t="shared" si="74"/>
        <v>Shuanglong Zhen (Báiyín Shì)</v>
      </c>
    </row>
    <row r="944" spans="1:16" hidden="1" x14ac:dyDescent="0.25">
      <c r="A944" t="s">
        <v>529</v>
      </c>
      <c r="B944" t="str">
        <f t="shared" si="70"/>
        <v>Shuāngquán Zhèn</v>
      </c>
      <c r="C944" t="str">
        <f t="shared" si="71"/>
        <v>Shuāngquán Zhèn</v>
      </c>
      <c r="D944" t="s">
        <v>530</v>
      </c>
      <c r="E944" t="s">
        <v>213</v>
      </c>
      <c r="F944" t="str">
        <f t="shared" si="72"/>
        <v>双泉镇, 陇西县, 定西市, 甘肃省</v>
      </c>
      <c r="G944">
        <v>11345</v>
      </c>
      <c r="H944" t="s">
        <v>20</v>
      </c>
      <c r="I944" t="s">
        <v>26</v>
      </c>
      <c r="J944">
        <f>VLOOKUP(F944,[1]!china_towns_second__2[[Column1]:[Y]],3,FALSE)</f>
        <v>35.147423000630802</v>
      </c>
      <c r="K944">
        <f>VLOOKUP(F944,[1]!china_towns_second__2[[Column1]:[Y]],2,FALSE)</f>
        <v>104.3893339</v>
      </c>
      <c r="L944" t="s">
        <v>3790</v>
      </c>
      <c r="M944" t="str">
        <f>VLOOKUP(I944,CHOOSE({1,2},Table11[Native],Table11[Name]),2,0)</f>
        <v>Lŏngxī Xiàn</v>
      </c>
      <c r="N944" t="str">
        <f>VLOOKUP(H944,CHOOSE({1,2},Table11[Native],Table11[Name]),2,0)</f>
        <v>Dìngxī Shì</v>
      </c>
      <c r="O944" t="str">
        <f t="shared" si="73"/>
        <v>Shuangquan Zhen (Dìngxī Shì)</v>
      </c>
      <c r="P944" t="str">
        <f t="shared" si="74"/>
        <v>Shuangquan Zhen (Dìngxī Shì)</v>
      </c>
    </row>
    <row r="945" spans="1:16" hidden="1" x14ac:dyDescent="0.25">
      <c r="A945" t="s">
        <v>995</v>
      </c>
      <c r="B945" t="str">
        <f t="shared" si="70"/>
        <v>Shuāngtă Zhèn</v>
      </c>
      <c r="C945" t="str">
        <f t="shared" si="71"/>
        <v>Shuāngtă Zhèn</v>
      </c>
      <c r="D945" t="s">
        <v>996</v>
      </c>
      <c r="E945" t="s">
        <v>213</v>
      </c>
      <c r="F945" t="str">
        <f t="shared" si="72"/>
        <v>双塔镇, 瓜州县, 酒泉市, 甘肃省</v>
      </c>
      <c r="G945">
        <v>9878</v>
      </c>
      <c r="H945" t="s">
        <v>63</v>
      </c>
      <c r="I945" t="s">
        <v>68</v>
      </c>
      <c r="J945">
        <f>VLOOKUP(F945,[1]!china_towns_second__2[[Column1]:[Y]],3,FALSE)</f>
        <v>40.465769608252501</v>
      </c>
      <c r="K945">
        <f>VLOOKUP(F945,[1]!china_towns_second__2[[Column1]:[Y]],2,FALSE)</f>
        <v>96.473277429999996</v>
      </c>
      <c r="L945" t="s">
        <v>4004</v>
      </c>
      <c r="M945" t="str">
        <f>VLOOKUP(I945,CHOOSE({1,2},Table11[Native],Table11[Name]),2,0)</f>
        <v>Guāzhōu Xiàn</v>
      </c>
      <c r="N945" t="str">
        <f>VLOOKUP(H945,CHOOSE({1,2},Table11[Native],Table11[Name]),2,0)</f>
        <v>Jiŭquán Shì</v>
      </c>
      <c r="O945" t="str">
        <f t="shared" si="73"/>
        <v>Shuangta Zhen (Jiŭquán Shì)</v>
      </c>
      <c r="P945" t="str">
        <f t="shared" si="74"/>
        <v>Shuangta Zhen (Jiŭquán Shì)</v>
      </c>
    </row>
    <row r="946" spans="1:16" hidden="1" x14ac:dyDescent="0.25">
      <c r="A946" t="s">
        <v>859</v>
      </c>
      <c r="B946" t="str">
        <f t="shared" si="70"/>
        <v>Shuāngwān Zhèn</v>
      </c>
      <c r="C946" t="str">
        <f t="shared" si="71"/>
        <v>Shuāngwān Zhèn</v>
      </c>
      <c r="D946" t="s">
        <v>860</v>
      </c>
      <c r="E946" t="s">
        <v>213</v>
      </c>
      <c r="F946" t="str">
        <f t="shared" si="72"/>
        <v>双湾镇, 金川区, 金昌市, 甘肃省</v>
      </c>
      <c r="G946">
        <v>19588</v>
      </c>
      <c r="H946" t="s">
        <v>57</v>
      </c>
      <c r="I946" t="s">
        <v>59</v>
      </c>
      <c r="J946">
        <f>VLOOKUP(F946,[1]!china_towns_second__2[[Column1]:[Y]],3,FALSE)</f>
        <v>38.722861300994303</v>
      </c>
      <c r="K946">
        <f>VLOOKUP(F946,[1]!china_towns_second__2[[Column1]:[Y]],2,FALSE)</f>
        <v>102.24417510000001</v>
      </c>
      <c r="L946" t="s">
        <v>3943</v>
      </c>
      <c r="M946" t="str">
        <f>VLOOKUP(I946,CHOOSE({1,2},Table11[Native],Table11[Name]),2,0)</f>
        <v>Jīnchuān Qū</v>
      </c>
      <c r="N946" t="str">
        <f>VLOOKUP(H946,CHOOSE({1,2},Table11[Native],Table11[Name]),2,0)</f>
        <v>Jīnchāng Shì</v>
      </c>
      <c r="O946" t="str">
        <f t="shared" si="73"/>
        <v>Shuangwan Zhen (Jīnchāng Shì)</v>
      </c>
      <c r="P946" t="str">
        <f t="shared" si="74"/>
        <v>Shuangwan Zhen (Jīnchāng Shì)</v>
      </c>
    </row>
    <row r="947" spans="1:16" hidden="1" x14ac:dyDescent="0.25">
      <c r="A947" t="s">
        <v>2011</v>
      </c>
      <c r="B947" t="str">
        <f t="shared" si="70"/>
        <v>Shuāngxiàn Zhèn</v>
      </c>
      <c r="C947" t="str">
        <f t="shared" si="71"/>
        <v>Shuāngxiàn Zhèn</v>
      </c>
      <c r="D947" t="s">
        <v>2012</v>
      </c>
      <c r="E947" t="s">
        <v>213</v>
      </c>
      <c r="F947" t="str">
        <f t="shared" si="72"/>
        <v>双岘镇, 静宁县, 平凉市, 甘肃省</v>
      </c>
      <c r="G947">
        <v>12322</v>
      </c>
      <c r="H947" t="s">
        <v>136</v>
      </c>
      <c r="I947" t="s">
        <v>143</v>
      </c>
      <c r="J947">
        <f>VLOOKUP(F947,[1]!china_towns_second__2[[Column1]:[Y]],3,FALSE)</f>
        <v>35.325158592530997</v>
      </c>
      <c r="K947">
        <f>VLOOKUP(F947,[1]!china_towns_second__2[[Column1]:[Y]],2,FALSE)</f>
        <v>105.70354829999999</v>
      </c>
      <c r="L947" t="s">
        <v>4483</v>
      </c>
      <c r="M947" t="str">
        <f>VLOOKUP(I947,CHOOSE({1,2},Table11[Native],Table11[Name]),2,0)</f>
        <v>Jìngníng Xiàn</v>
      </c>
      <c r="N947" t="str">
        <f>VLOOKUP(H947,CHOOSE({1,2},Table11[Native],Table11[Name]),2,0)</f>
        <v>Píngliáng Shì</v>
      </c>
      <c r="O947" t="str">
        <f t="shared" si="73"/>
        <v>Shuangxian Zhen (Píngliáng Shì)</v>
      </c>
      <c r="P947" t="str">
        <f t="shared" si="74"/>
        <v>Shuangxian Zhen (Píngliáng Shì)</v>
      </c>
    </row>
    <row r="948" spans="1:16" hidden="1" x14ac:dyDescent="0.25">
      <c r="A948" t="s">
        <v>771</v>
      </c>
      <c r="B948" t="str">
        <f t="shared" si="70"/>
        <v>Shùbù Xiāng [Chūbù Xiāng]</v>
      </c>
      <c r="C948" t="str">
        <f t="shared" si="71"/>
        <v>Shùbù Xiāng [Chūbù Xiāng]</v>
      </c>
      <c r="D948" t="s">
        <v>772</v>
      </c>
      <c r="E948" t="s">
        <v>216</v>
      </c>
      <c r="F948" t="str">
        <f t="shared" si="72"/>
        <v>术布乡, 临潭县, 甘南藏族自治州, 甘肃省</v>
      </c>
      <c r="G948">
        <v>3377</v>
      </c>
      <c r="H948" t="s">
        <v>37</v>
      </c>
      <c r="I948" t="s">
        <v>43</v>
      </c>
      <c r="J948" t="e">
        <f>VLOOKUP(F948,[1]!china_towns_second__2[[Column1]:[Y]],3,FALSE)</f>
        <v>#N/A</v>
      </c>
      <c r="K948" t="e">
        <f>VLOOKUP(F948,[1]!china_towns_second__2[[Column1]:[Y]],2,FALSE)</f>
        <v>#N/A</v>
      </c>
      <c r="L948" t="s">
        <v>3902</v>
      </c>
      <c r="M948" t="str">
        <f>VLOOKUP(I948,CHOOSE({1,2},Table11[Native],Table11[Name]),2,0)</f>
        <v>Líntán Xiàn</v>
      </c>
      <c r="N948" t="str">
        <f>VLOOKUP(H948,CHOOSE({1,2},Table11[Native],Table11[Name]),2,0)</f>
        <v>Gānnán Zàngzú Zìzhìzhōu</v>
      </c>
      <c r="O948" t="str">
        <f t="shared" si="73"/>
        <v>Shubu Xiang [Chubu Xiang] (Gānnán Zàngzú Zìzhìzhōu)</v>
      </c>
      <c r="P948" t="str">
        <f t="shared" si="74"/>
        <v>Shubu Xiang [Chubu Xiang] (Gānnán Zàngzú Zìzhìzhōu)</v>
      </c>
    </row>
    <row r="949" spans="1:16" hidden="1" x14ac:dyDescent="0.25">
      <c r="A949" t="s">
        <v>310</v>
      </c>
      <c r="B949" t="str">
        <f t="shared" si="70"/>
        <v>Shuĭchuān Zhèn</v>
      </c>
      <c r="C949" t="str">
        <f t="shared" si="71"/>
        <v>Shuĭchuān Zhèn</v>
      </c>
      <c r="D949" t="s">
        <v>311</v>
      </c>
      <c r="E949" t="s">
        <v>213</v>
      </c>
      <c r="F949" t="str">
        <f t="shared" si="72"/>
        <v>水川镇, 白银区, 白银市, 甘肃省</v>
      </c>
      <c r="G949">
        <v>21689</v>
      </c>
      <c r="H949" t="s">
        <v>6</v>
      </c>
      <c r="I949" t="s">
        <v>9</v>
      </c>
      <c r="J949">
        <f>VLOOKUP(F949,[1]!china_towns_second__2[[Column1]:[Y]],3,FALSE)</f>
        <v>36.364238465187498</v>
      </c>
      <c r="K949">
        <f>VLOOKUP(F949,[1]!china_towns_second__2[[Column1]:[Y]],2,FALSE)</f>
        <v>104.2134329</v>
      </c>
      <c r="L949" t="s">
        <v>3692</v>
      </c>
      <c r="M949" t="str">
        <f>VLOOKUP(I949,CHOOSE({1,2},Table11[Native],Table11[Name]),2,0)</f>
        <v>Báiyín Qū</v>
      </c>
      <c r="N949" t="str">
        <f>VLOOKUP(H949,CHOOSE({1,2},Table11[Native],Table11[Name]),2,0)</f>
        <v>Báiyín Shì</v>
      </c>
      <c r="O949" t="str">
        <f t="shared" si="73"/>
        <v>Shuichuan Zhen (Báiyín Shì)</v>
      </c>
      <c r="P949" t="str">
        <f t="shared" si="74"/>
        <v>Shuichuan Zhen (Báiyín Shì)</v>
      </c>
    </row>
    <row r="950" spans="1:16" hidden="1" x14ac:dyDescent="0.25">
      <c r="A950" t="s">
        <v>1189</v>
      </c>
      <c r="B950" t="str">
        <f t="shared" si="70"/>
        <v>Shuĭfù Zhèn</v>
      </c>
      <c r="C950" t="str">
        <f t="shared" si="71"/>
        <v>Shuĭfù Zhèn</v>
      </c>
      <c r="D950" t="s">
        <v>1190</v>
      </c>
      <c r="E950" t="s">
        <v>213</v>
      </c>
      <c r="F950" t="str">
        <f t="shared" si="72"/>
        <v>水阜镇, 皋兰县, 兰州市, 甘肃省</v>
      </c>
      <c r="G950">
        <v>8620</v>
      </c>
      <c r="H950" t="s">
        <v>78</v>
      </c>
      <c r="I950" t="s">
        <v>84</v>
      </c>
      <c r="J950">
        <f>VLOOKUP(F950,[1]!china_towns_second__2[[Column1]:[Y]],3,FALSE)</f>
        <v>36.313293047300299</v>
      </c>
      <c r="K950">
        <f>VLOOKUP(F950,[1]!china_towns_second__2[[Column1]:[Y]],2,FALSE)</f>
        <v>103.8316355</v>
      </c>
      <c r="L950" t="s">
        <v>4098</v>
      </c>
      <c r="M950" t="str">
        <f>VLOOKUP(I950,CHOOSE({1,2},Table11[Native],Table11[Name]),2,0)</f>
        <v>Gāolán Xiàn</v>
      </c>
      <c r="N950" t="str">
        <f>VLOOKUP(H950,CHOOSE({1,2},Table11[Native],Table11[Name]),2,0)</f>
        <v>Lánzhōu Shì</v>
      </c>
      <c r="O950" t="str">
        <f t="shared" si="73"/>
        <v>Shuifu Zhen (Lánzhōu Shì)</v>
      </c>
      <c r="P950" t="str">
        <f t="shared" si="74"/>
        <v>Shuifu Zhen (Lánzhōu Shì)</v>
      </c>
    </row>
    <row r="951" spans="1:16" hidden="1" x14ac:dyDescent="0.25">
      <c r="A951" t="s">
        <v>2013</v>
      </c>
      <c r="B951" t="str">
        <f t="shared" si="70"/>
        <v>Shuĭluò Jiēdào</v>
      </c>
      <c r="C951" t="str">
        <f t="shared" si="71"/>
        <v>Shuĭluò Jiēdào</v>
      </c>
      <c r="D951" t="s">
        <v>2014</v>
      </c>
      <c r="E951" t="s">
        <v>231</v>
      </c>
      <c r="F951" t="str">
        <f t="shared" si="72"/>
        <v>水洛街道, 庄浪县, 平凉市, 甘肃省</v>
      </c>
      <c r="G951">
        <v>26044</v>
      </c>
      <c r="H951" t="s">
        <v>136</v>
      </c>
      <c r="I951" t="s">
        <v>149</v>
      </c>
      <c r="J951">
        <f>VLOOKUP(F951,[1]!china_towns_second__2[[Column1]:[Y]],3,FALSE)</f>
        <v>35.204533669508301</v>
      </c>
      <c r="K951">
        <f>VLOOKUP(F951,[1]!china_towns_second__2[[Column1]:[Y]],2,FALSE)</f>
        <v>106.039068</v>
      </c>
      <c r="L951" t="s">
        <v>4484</v>
      </c>
      <c r="M951" t="str">
        <f>VLOOKUP(I951,CHOOSE({1,2},Table11[Native],Table11[Name]),2,0)</f>
        <v>Zhuānglàng Xiàn</v>
      </c>
      <c r="N951" t="str">
        <f>VLOOKUP(H951,CHOOSE({1,2},Table11[Native],Table11[Name]),2,0)</f>
        <v>Píngliáng Shì</v>
      </c>
      <c r="O951" t="str">
        <f t="shared" si="73"/>
        <v>Shuiluo Jiedao (Píngliáng Shì)</v>
      </c>
      <c r="P951" t="str">
        <f t="shared" si="74"/>
        <v>Shuiluo Jiedao (Píngliáng Shì)</v>
      </c>
    </row>
    <row r="952" spans="1:16" hidden="1" x14ac:dyDescent="0.25">
      <c r="A952" t="s">
        <v>2015</v>
      </c>
      <c r="B952" t="str">
        <f t="shared" si="70"/>
        <v>Shuĭluò Zhèn</v>
      </c>
      <c r="C952" t="str">
        <f t="shared" si="71"/>
        <v>Shuĭluò Zhèn</v>
      </c>
      <c r="D952" t="s">
        <v>2016</v>
      </c>
      <c r="E952" t="s">
        <v>213</v>
      </c>
      <c r="F952" t="str">
        <f t="shared" si="72"/>
        <v>水洛镇, 庄浪县, 平凉市, 甘肃省</v>
      </c>
      <c r="G952">
        <v>33773</v>
      </c>
      <c r="H952" t="s">
        <v>136</v>
      </c>
      <c r="I952" t="s">
        <v>149</v>
      </c>
      <c r="J952">
        <f>VLOOKUP(F952,[1]!china_towns_second__2[[Column1]:[Y]],3,FALSE)</f>
        <v>35.198629433921397</v>
      </c>
      <c r="K952">
        <f>VLOOKUP(F952,[1]!china_towns_second__2[[Column1]:[Y]],2,FALSE)</f>
        <v>106.021072</v>
      </c>
      <c r="L952" t="s">
        <v>4485</v>
      </c>
      <c r="M952" t="str">
        <f>VLOOKUP(I952,CHOOSE({1,2},Table11[Native],Table11[Name]),2,0)</f>
        <v>Zhuānglàng Xiàn</v>
      </c>
      <c r="N952" t="str">
        <f>VLOOKUP(H952,CHOOSE({1,2},Table11[Native],Table11[Name]),2,0)</f>
        <v>Píngliáng Shì</v>
      </c>
      <c r="O952" t="str">
        <f t="shared" si="73"/>
        <v>Shuiluo Zhen (Píngliáng Shì)</v>
      </c>
      <c r="P952" t="str">
        <f t="shared" si="74"/>
        <v>Shuiluo Zhen (Píngliáng Shì)</v>
      </c>
    </row>
    <row r="953" spans="1:16" hidden="1" x14ac:dyDescent="0.25">
      <c r="A953" t="s">
        <v>1451</v>
      </c>
      <c r="B953" t="str">
        <f t="shared" si="70"/>
        <v>Shuĭquán Xiāng</v>
      </c>
      <c r="C953" t="str">
        <f t="shared" si="71"/>
        <v>Shuĭquán Xiāng</v>
      </c>
      <c r="D953" t="s">
        <v>1452</v>
      </c>
      <c r="E953" t="s">
        <v>216</v>
      </c>
      <c r="F953" t="str">
        <f t="shared" si="72"/>
        <v>水泉乡, 广河县, 临夏回族自治州, 甘肃省</v>
      </c>
      <c r="G953">
        <v>18266</v>
      </c>
      <c r="H953" t="s">
        <v>98</v>
      </c>
      <c r="I953" t="s">
        <v>102</v>
      </c>
      <c r="J953" t="e">
        <f>VLOOKUP(F953,[1]!china_towns_second__2[[Column1]:[Y]],3,FALSE)</f>
        <v>#N/A</v>
      </c>
      <c r="K953" t="e">
        <f>VLOOKUP(F953,[1]!china_towns_second__2[[Column1]:[Y]],2,FALSE)</f>
        <v>#N/A</v>
      </c>
      <c r="L953" t="s">
        <v>4225</v>
      </c>
      <c r="M953" t="str">
        <f>VLOOKUP(I953,CHOOSE({1,2},Table11[Native],Table11[Name]),2,0)</f>
        <v>Guănghé Xiàn</v>
      </c>
      <c r="N953" t="str">
        <f>VLOOKUP(H953,CHOOSE({1,2},Table11[Native],Table11[Name]),2,0)</f>
        <v>Línxià Huízú Zìzhìzhōu</v>
      </c>
      <c r="O953" t="str">
        <f t="shared" si="73"/>
        <v>Shuiquan Xiang (Línxià Huízú Zìzhìzhōu)</v>
      </c>
      <c r="P953" t="str">
        <f t="shared" si="74"/>
        <v>Shuiquan Xiang (Línxià Huízú Zìzhìzhōu)</v>
      </c>
    </row>
    <row r="954" spans="1:16" hidden="1" x14ac:dyDescent="0.25">
      <c r="A954" t="s">
        <v>312</v>
      </c>
      <c r="B954" t="str">
        <f t="shared" si="70"/>
        <v>Shuĭquán Zhèn</v>
      </c>
      <c r="C954" t="str">
        <f t="shared" si="71"/>
        <v>Shuĭquán Zhèn</v>
      </c>
      <c r="D954" t="s">
        <v>313</v>
      </c>
      <c r="E954" t="s">
        <v>213</v>
      </c>
      <c r="F954" t="str">
        <f t="shared" si="72"/>
        <v>水泉镇, 平川区, 白银市, 甘肃省</v>
      </c>
      <c r="G954">
        <v>32918</v>
      </c>
      <c r="H954" t="s">
        <v>6</v>
      </c>
      <c r="I954" t="s">
        <v>18</v>
      </c>
      <c r="J954">
        <f>VLOOKUP(F954,[1]!china_towns_second__2[[Column1]:[Y]],3,FALSE)</f>
        <v>36.848118435595303</v>
      </c>
      <c r="K954">
        <f>VLOOKUP(F954,[1]!china_towns_second__2[[Column1]:[Y]],2,FALSE)</f>
        <v>104.60775289999999</v>
      </c>
      <c r="L954" t="s">
        <v>3693</v>
      </c>
      <c r="M954" t="str">
        <f>VLOOKUP(I954,CHOOSE({1,2},Table11[Native],Table11[Name]),2,0)</f>
        <v>Píngchuān Qū</v>
      </c>
      <c r="N954" t="str">
        <f>VLOOKUP(H954,CHOOSE({1,2},Table11[Native],Table11[Name]),2,0)</f>
        <v>Báiyín Shì</v>
      </c>
      <c r="O954" t="str">
        <f t="shared" si="73"/>
        <v>Shuiquan Zhen (Báiyín Shì)</v>
      </c>
      <c r="P954" t="str">
        <f t="shared" si="74"/>
        <v>Shuiquan Zhen (Báiyín Shì)</v>
      </c>
    </row>
    <row r="955" spans="1:16" hidden="1" x14ac:dyDescent="0.25">
      <c r="A955" t="s">
        <v>1768</v>
      </c>
      <c r="B955" t="str">
        <f t="shared" si="70"/>
        <v>Shuĭyáng Zhèn</v>
      </c>
      <c r="C955" t="str">
        <f t="shared" si="71"/>
        <v>Shuĭyáng Zhèn</v>
      </c>
      <c r="D955" t="s">
        <v>1769</v>
      </c>
      <c r="E955" t="s">
        <v>213</v>
      </c>
      <c r="F955" t="str">
        <f t="shared" si="72"/>
        <v>水阳镇, 徽县, 陇南市, 甘肃省</v>
      </c>
      <c r="G955">
        <v>13029</v>
      </c>
      <c r="H955" t="s">
        <v>116</v>
      </c>
      <c r="I955" t="s">
        <v>120</v>
      </c>
      <c r="J955">
        <f>VLOOKUP(F955,[1]!china_towns_second__2[[Column1]:[Y]],3,FALSE)</f>
        <v>33.7426882927411</v>
      </c>
      <c r="K955">
        <f>VLOOKUP(F955,[1]!china_towns_second__2[[Column1]:[Y]],2,FALSE)</f>
        <v>106.1028432</v>
      </c>
      <c r="L955" t="s">
        <v>4372</v>
      </c>
      <c r="M955" t="str">
        <f>VLOOKUP(I955,CHOOSE({1,2},Table11[Native],Table11[Name]),2,0)</f>
        <v>Huī Xiàn</v>
      </c>
      <c r="N955" t="str">
        <f>VLOOKUP(H955,CHOOSE({1,2},Table11[Native],Table11[Name]),2,0)</f>
        <v>Lŏngnán Shì</v>
      </c>
      <c r="O955" t="str">
        <f t="shared" si="73"/>
        <v>Shuiyang Zhen (Lŏngnán Shì)</v>
      </c>
      <c r="P955" t="str">
        <f t="shared" si="74"/>
        <v>Shuiyang Zhen (Lŏngnán Shì)</v>
      </c>
    </row>
    <row r="956" spans="1:16" hidden="1" x14ac:dyDescent="0.25">
      <c r="A956" t="s">
        <v>861</v>
      </c>
      <c r="B956" t="str">
        <f t="shared" si="70"/>
        <v>Shuĭyuán Zhèn</v>
      </c>
      <c r="C956" t="str">
        <f t="shared" si="71"/>
        <v>Shuĭyuán Zhèn</v>
      </c>
      <c r="D956" t="s">
        <v>862</v>
      </c>
      <c r="E956" t="s">
        <v>213</v>
      </c>
      <c r="F956" t="str">
        <f t="shared" si="72"/>
        <v>水源镇, 永昌县, 金昌市, 甘肃省</v>
      </c>
      <c r="G956">
        <v>16825</v>
      </c>
      <c r="H956" t="s">
        <v>57</v>
      </c>
      <c r="I956" t="s">
        <v>61</v>
      </c>
      <c r="J956">
        <f>VLOOKUP(F956,[1]!china_towns_second__2[[Column1]:[Y]],3,FALSE)</f>
        <v>38.244401288854398</v>
      </c>
      <c r="K956">
        <f>VLOOKUP(F956,[1]!china_towns_second__2[[Column1]:[Y]],2,FALSE)</f>
        <v>102.4394868</v>
      </c>
      <c r="L956" t="s">
        <v>3944</v>
      </c>
      <c r="M956" t="str">
        <f>VLOOKUP(I956,CHOOSE({1,2},Table11[Native],Table11[Name]),2,0)</f>
        <v>Yŏngchāng Xiàn</v>
      </c>
      <c r="N956" t="str">
        <f>VLOOKUP(H956,CHOOSE({1,2},Table11[Native],Table11[Name]),2,0)</f>
        <v>Jīnchāng Shì</v>
      </c>
      <c r="O956" t="str">
        <f t="shared" si="73"/>
        <v>Shuiyuan Zhen (Jīnchāng Shì)</v>
      </c>
      <c r="P956" t="str">
        <f t="shared" si="74"/>
        <v>Shuiyuan Zhen (Jīnchāng Shì)</v>
      </c>
    </row>
    <row r="957" spans="1:16" hidden="1" x14ac:dyDescent="0.25">
      <c r="A957" t="s">
        <v>2830</v>
      </c>
      <c r="B957" t="str">
        <f t="shared" si="70"/>
        <v>Shùnhuà Zhèn</v>
      </c>
      <c r="C957" t="str">
        <f t="shared" si="71"/>
        <v>Shùnhuà Zhèn</v>
      </c>
      <c r="D957" t="s">
        <v>2831</v>
      </c>
      <c r="E957" t="s">
        <v>213</v>
      </c>
      <c r="F957" t="str">
        <f t="shared" si="72"/>
        <v>顺化镇, 民乐县, 张掖市, 甘肃省</v>
      </c>
      <c r="G957">
        <v>13573</v>
      </c>
      <c r="H957" t="s">
        <v>194</v>
      </c>
      <c r="I957" t="s">
        <v>202</v>
      </c>
      <c r="J957">
        <f>VLOOKUP(F957,[1]!china_towns_second__2[[Column1]:[Y]],3,FALSE)</f>
        <v>38.395561211215004</v>
      </c>
      <c r="K957">
        <f>VLOOKUP(F957,[1]!china_towns_second__2[[Column1]:[Y]],2,FALSE)</f>
        <v>100.6752963</v>
      </c>
      <c r="L957" t="s">
        <v>4876</v>
      </c>
      <c r="M957" t="str">
        <f>VLOOKUP(I957,CHOOSE({1,2},Table11[Native],Table11[Name]),2,0)</f>
        <v>Mínlè Xiàn</v>
      </c>
      <c r="N957" t="str">
        <f>VLOOKUP(H957,CHOOSE({1,2},Table11[Native],Table11[Name]),2,0)</f>
        <v>Zhāngyè Shì</v>
      </c>
      <c r="O957" t="str">
        <f t="shared" si="73"/>
        <v>Shunhua Zhen (Zhāngyè Shì)</v>
      </c>
      <c r="P957" t="str">
        <f t="shared" si="74"/>
        <v>Shunhua Zhen (Zhāngyè Shì)</v>
      </c>
    </row>
    <row r="958" spans="1:16" hidden="1" x14ac:dyDescent="0.25">
      <c r="A958" t="s">
        <v>1191</v>
      </c>
      <c r="B958" t="str">
        <f t="shared" si="70"/>
        <v>Shùpíng Zhèn</v>
      </c>
      <c r="C958" t="str">
        <f t="shared" si="71"/>
        <v>Shùpíng Zhèn</v>
      </c>
      <c r="D958" t="s">
        <v>1192</v>
      </c>
      <c r="E958" t="s">
        <v>213</v>
      </c>
      <c r="F958" t="str">
        <f t="shared" si="72"/>
        <v>树屏镇, 永登县, 兰州市, 甘肃省</v>
      </c>
      <c r="G958">
        <v>9565</v>
      </c>
      <c r="H958" t="s">
        <v>78</v>
      </c>
      <c r="I958" t="s">
        <v>93</v>
      </c>
      <c r="J958">
        <f>VLOOKUP(F958,[1]!china_towns_second__2[[Column1]:[Y]],3,FALSE)</f>
        <v>36.346004818687902</v>
      </c>
      <c r="K958">
        <f>VLOOKUP(F958,[1]!china_towns_second__2[[Column1]:[Y]],2,FALSE)</f>
        <v>103.5695867</v>
      </c>
      <c r="L958" t="s">
        <v>4099</v>
      </c>
      <c r="M958" t="str">
        <f>VLOOKUP(I958,CHOOSE({1,2},Table11[Native],Table11[Name]),2,0)</f>
        <v>Yŏngdēng Xiàn</v>
      </c>
      <c r="N958" t="str">
        <f>VLOOKUP(H958,CHOOSE({1,2},Table11[Native],Table11[Name]),2,0)</f>
        <v>Lánzhōu Shì</v>
      </c>
      <c r="O958" t="str">
        <f t="shared" si="73"/>
        <v>Shuping Zhen (Lánzhōu Shì)</v>
      </c>
      <c r="P958" t="str">
        <f t="shared" si="74"/>
        <v>Shuping Zhen (Lánzhōu Shì)</v>
      </c>
    </row>
    <row r="959" spans="1:16" hidden="1" x14ac:dyDescent="0.25">
      <c r="A959" t="s">
        <v>2664</v>
      </c>
      <c r="B959" t="str">
        <f t="shared" si="70"/>
        <v>Sìbà Zhèn</v>
      </c>
      <c r="C959" t="str">
        <f t="shared" si="71"/>
        <v>Sìbà Zhèn</v>
      </c>
      <c r="D959" t="s">
        <v>2665</v>
      </c>
      <c r="E959" t="s">
        <v>213</v>
      </c>
      <c r="F959" t="str">
        <f t="shared" si="72"/>
        <v>四坝镇, 凉州区, 武威市, 甘肃省</v>
      </c>
      <c r="G959">
        <v>13389</v>
      </c>
      <c r="H959" t="s">
        <v>185</v>
      </c>
      <c r="I959" t="s">
        <v>189</v>
      </c>
      <c r="J959">
        <f>VLOOKUP(F959,[1]!china_towns_second__2[[Column1]:[Y]],3,FALSE)</f>
        <v>38.117438786455502</v>
      </c>
      <c r="K959">
        <f>VLOOKUP(F959,[1]!china_towns_second__2[[Column1]:[Y]],2,FALSE)</f>
        <v>102.6715524</v>
      </c>
      <c r="L959" t="s">
        <v>4795</v>
      </c>
      <c r="M959" t="str">
        <f>VLOOKUP(I959,CHOOSE({1,2},Table11[Native],Table11[Name]),2,0)</f>
        <v>Liángzhōu Qū</v>
      </c>
      <c r="N959" t="str">
        <f>VLOOKUP(H959,CHOOSE({1,2},Table11[Native],Table11[Name]),2,0)</f>
        <v>Wŭwēi Shì</v>
      </c>
      <c r="O959" t="str">
        <f t="shared" si="73"/>
        <v>Siba Zhen (Wŭwēi Shì)</v>
      </c>
      <c r="P959" t="str">
        <f t="shared" si="74"/>
        <v>Siba Zhen (Wŭwēi Shì)</v>
      </c>
    </row>
    <row r="960" spans="1:16" hidden="1" x14ac:dyDescent="0.25">
      <c r="A960" t="s">
        <v>314</v>
      </c>
      <c r="B960" t="str">
        <f t="shared" si="70"/>
        <v>Sìfángwú Zhèn</v>
      </c>
      <c r="C960" t="str">
        <f t="shared" si="71"/>
        <v>Sìfángwú Zhèn</v>
      </c>
      <c r="D960" t="s">
        <v>315</v>
      </c>
      <c r="E960" t="s">
        <v>213</v>
      </c>
      <c r="F960" t="str">
        <f t="shared" si="72"/>
        <v>四房吴镇, 会宁县, 白银市, 甘肃省</v>
      </c>
      <c r="G960">
        <v>19911</v>
      </c>
      <c r="H960" t="s">
        <v>6</v>
      </c>
      <c r="I960" t="s">
        <v>12</v>
      </c>
      <c r="J960">
        <f>VLOOKUP(F960,[1]!china_towns_second__2[[Column1]:[Y]],3,FALSE)</f>
        <v>36.051771085849701</v>
      </c>
      <c r="K960">
        <f>VLOOKUP(F960,[1]!china_towns_second__2[[Column1]:[Y]],2,FALSE)</f>
        <v>105.1182225</v>
      </c>
      <c r="L960" t="s">
        <v>3694</v>
      </c>
      <c r="M960" t="str">
        <f>VLOOKUP(I960,CHOOSE({1,2},Table11[Native],Table11[Name]),2,0)</f>
        <v>Huìníng Xiàn</v>
      </c>
      <c r="N960" t="str">
        <f>VLOOKUP(H960,CHOOSE({1,2},Table11[Native],Table11[Name]),2,0)</f>
        <v>Báiyín Shì</v>
      </c>
      <c r="O960" t="str">
        <f t="shared" si="73"/>
        <v>Sifangwu Zhen (Báiyín Shì)</v>
      </c>
      <c r="P960" t="str">
        <f t="shared" si="74"/>
        <v>Sifangwu Zhen (Báiyín Shì)</v>
      </c>
    </row>
    <row r="961" spans="1:16" hidden="1" x14ac:dyDescent="0.25">
      <c r="A961" t="s">
        <v>531</v>
      </c>
      <c r="B961" t="str">
        <f t="shared" si="70"/>
        <v>Sìgōu Zhèn</v>
      </c>
      <c r="C961" t="str">
        <f t="shared" si="71"/>
        <v>Sìgōu Zhèn</v>
      </c>
      <c r="D961" t="s">
        <v>532</v>
      </c>
      <c r="E961" t="s">
        <v>213</v>
      </c>
      <c r="F961" t="str">
        <f t="shared" si="72"/>
        <v>寺沟镇, 岷县, 定西市, 甘肃省</v>
      </c>
      <c r="G961">
        <v>21829</v>
      </c>
      <c r="H961" t="s">
        <v>20</v>
      </c>
      <c r="I961" t="s">
        <v>28</v>
      </c>
      <c r="J961">
        <f>VLOOKUP(F961,[1]!china_towns_second__2[[Column1]:[Y]],3,FALSE)</f>
        <v>34.286510209167403</v>
      </c>
      <c r="K961">
        <f>VLOOKUP(F961,[1]!china_towns_second__2[[Column1]:[Y]],2,FALSE)</f>
        <v>104.01988369999999</v>
      </c>
      <c r="L961" t="s">
        <v>3791</v>
      </c>
      <c r="M961" t="str">
        <f>VLOOKUP(I961,CHOOSE({1,2},Table11[Native],Table11[Name]),2,0)</f>
        <v>Mín Xiàn</v>
      </c>
      <c r="N961" t="str">
        <f>VLOOKUP(H961,CHOOSE({1,2},Table11[Native],Table11[Name]),2,0)</f>
        <v>Dìngxī Shì</v>
      </c>
      <c r="O961" t="str">
        <f t="shared" si="73"/>
        <v>Sigou Zhen (Dìngxī Shì)</v>
      </c>
      <c r="P961" t="str">
        <f t="shared" si="74"/>
        <v>Sigou Zhen (Dìngxī Shì)</v>
      </c>
    </row>
    <row r="962" spans="1:16" hidden="1" x14ac:dyDescent="0.25">
      <c r="A962" t="s">
        <v>2017</v>
      </c>
      <c r="B962" t="str">
        <f t="shared" ref="B962:B1025" si="75">IF(COUNTIF(A:A,A962)&gt;1,_xlfn.CONCAT(A962," (",N962,")"),A962)</f>
        <v>Sìhé Zhèn</v>
      </c>
      <c r="C962" t="str">
        <f t="shared" ref="C962:C1025" si="76">IF(COUNTIF(B:B,B962)&gt;1,_xlfn.CONCAT(A962," (",M962,")"),B962)</f>
        <v>Sìhé Zhèn</v>
      </c>
      <c r="D962" t="s">
        <v>2018</v>
      </c>
      <c r="E962" t="s">
        <v>213</v>
      </c>
      <c r="F962" t="str">
        <f t="shared" ref="F962:F1025" si="77">_xlfn.CONCAT(D962,", ",I962,", ",H962,", ","甘肃省")</f>
        <v>四河镇, 静宁县, 平凉市, 甘肃省</v>
      </c>
      <c r="G962">
        <v>20776</v>
      </c>
      <c r="H962" t="s">
        <v>136</v>
      </c>
      <c r="I962" t="s">
        <v>143</v>
      </c>
      <c r="J962">
        <f>VLOOKUP(F962,[1]!china_towns_second__2[[Column1]:[Y]],3,FALSE)</f>
        <v>35.4369916382567</v>
      </c>
      <c r="K962">
        <f>VLOOKUP(F962,[1]!china_towns_second__2[[Column1]:[Y]],2,FALSE)</f>
        <v>105.4428994</v>
      </c>
      <c r="L962" t="s">
        <v>4486</v>
      </c>
      <c r="M962" t="str">
        <f>VLOOKUP(I962,CHOOSE({1,2},Table11[Native],Table11[Name]),2,0)</f>
        <v>Jìngníng Xiàn</v>
      </c>
      <c r="N962" t="str">
        <f>VLOOKUP(H962,CHOOSE({1,2},Table11[Native],Table11[Name]),2,0)</f>
        <v>Píngliáng Shì</v>
      </c>
      <c r="O962" t="str">
        <f t="shared" ref="O962:O1025" si="78">_xlfn.CONCAT(L962," (",N962,")")</f>
        <v>Sihe Zhen (Píngliáng Shì)</v>
      </c>
      <c r="P962" t="str">
        <f t="shared" ref="P962:P1025" si="79">IF(COUNTIF(O:O,O962)&gt;1,_xlfn.CONCAT(L962," (",M962,")"),O962)</f>
        <v>Sihe Zhen (Píngliáng Shì)</v>
      </c>
    </row>
    <row r="963" spans="1:16" hidden="1" x14ac:dyDescent="0.25">
      <c r="A963" t="s">
        <v>2240</v>
      </c>
      <c r="B963" t="str">
        <f t="shared" si="75"/>
        <v>Sìhéyuán Lǚyóu Kāifā Bàngōngshì</v>
      </c>
      <c r="C963" t="str">
        <f t="shared" si="76"/>
        <v>Sìhéyuán Lǚyóu Kāifā Bàngōngshì</v>
      </c>
      <c r="D963" t="s">
        <v>2241</v>
      </c>
      <c r="E963" t="s">
        <v>326</v>
      </c>
      <c r="F963" t="str">
        <f t="shared" si="77"/>
        <v>四合原旅游开发办公室, 环县, 庆阳市, 甘肃省</v>
      </c>
      <c r="G963">
        <v>4538</v>
      </c>
      <c r="H963" t="s">
        <v>151</v>
      </c>
      <c r="I963" t="s">
        <v>157</v>
      </c>
      <c r="J963">
        <f>VLOOKUP(F963,[1]!china_towns_second__2[[Column1]:[Y]],3,FALSE)</f>
        <v>36.835553375396302</v>
      </c>
      <c r="K963">
        <f>VLOOKUP(F963,[1]!china_towns_second__2[[Column1]:[Y]],2,FALSE)</f>
        <v>107.4255443</v>
      </c>
      <c r="L963" t="s">
        <v>4593</v>
      </c>
      <c r="M963" t="str">
        <f>VLOOKUP(I963,CHOOSE({1,2},Table11[Native],Table11[Name]),2,0)</f>
        <v>Huán Xiàn</v>
      </c>
      <c r="N963" t="str">
        <f>VLOOKUP(H963,CHOOSE({1,2},Table11[Native],Table11[Name]),2,0)</f>
        <v>Qìngyáng Shì</v>
      </c>
      <c r="O963" t="str">
        <f t="shared" si="78"/>
        <v>Siheyuan Luyou Kaifa Bangongshi (Qìngyáng Shì)</v>
      </c>
      <c r="P963" t="str">
        <f t="shared" si="79"/>
        <v>Siheyuan Luyou Kaifa Bangongshi (Qìngyáng Shì)</v>
      </c>
    </row>
    <row r="964" spans="1:16" hidden="1" x14ac:dyDescent="0.25">
      <c r="A964" t="s">
        <v>1193</v>
      </c>
      <c r="B964" t="str">
        <f t="shared" si="75"/>
        <v>Sìjìqīng Jiēdào</v>
      </c>
      <c r="C964" t="str">
        <f t="shared" si="76"/>
        <v>Sìjìqīng Jiēdào</v>
      </c>
      <c r="D964" t="s">
        <v>1194</v>
      </c>
      <c r="E964" t="s">
        <v>231</v>
      </c>
      <c r="F964" t="str">
        <f t="shared" si="77"/>
        <v>四季青街道, 西固区, 兰州市, 甘肃省</v>
      </c>
      <c r="G964">
        <v>32043</v>
      </c>
      <c r="H964" t="s">
        <v>78</v>
      </c>
      <c r="I964" t="s">
        <v>91</v>
      </c>
      <c r="J964">
        <f>VLOOKUP(F964,[1]!china_towns_second__2[[Column1]:[Y]],3,FALSE)</f>
        <v>36.077893501196499</v>
      </c>
      <c r="K964">
        <f>VLOOKUP(F964,[1]!china_towns_second__2[[Column1]:[Y]],2,FALSE)</f>
        <v>103.6186347</v>
      </c>
      <c r="L964" t="s">
        <v>4100</v>
      </c>
      <c r="M964" t="str">
        <f>VLOOKUP(I964,CHOOSE({1,2},Table11[Native],Table11[Name]),2,0)</f>
        <v>Xīgù Qū</v>
      </c>
      <c r="N964" t="str">
        <f>VLOOKUP(H964,CHOOSE({1,2},Table11[Native],Table11[Name]),2,0)</f>
        <v>Lánzhōu Shì</v>
      </c>
      <c r="O964" t="str">
        <f t="shared" si="78"/>
        <v>Sijiqing Jiedao (Lánzhōu Shì)</v>
      </c>
      <c r="P964" t="str">
        <f t="shared" si="79"/>
        <v>Sijiqing Jiedao (Lánzhōu Shì)</v>
      </c>
    </row>
    <row r="965" spans="1:16" hidden="1" x14ac:dyDescent="0.25">
      <c r="A965" t="s">
        <v>318</v>
      </c>
      <c r="B965" t="str">
        <f t="shared" si="75"/>
        <v>Sìlóng Zhèn</v>
      </c>
      <c r="C965" t="str">
        <f t="shared" si="76"/>
        <v>Sìlóng Zhèn</v>
      </c>
      <c r="D965" t="s">
        <v>319</v>
      </c>
      <c r="E965" t="s">
        <v>213</v>
      </c>
      <c r="F965" t="str">
        <f t="shared" si="77"/>
        <v>四龙镇, 白银区, 白银市, 甘肃省</v>
      </c>
      <c r="G965">
        <v>9274</v>
      </c>
      <c r="H965" t="s">
        <v>6</v>
      </c>
      <c r="I965" t="s">
        <v>9</v>
      </c>
      <c r="J965">
        <f>VLOOKUP(F965,[1]!china_towns_second__2[[Column1]:[Y]],3,FALSE)</f>
        <v>36.449910653990401</v>
      </c>
      <c r="K965">
        <f>VLOOKUP(F965,[1]!china_towns_second__2[[Column1]:[Y]],2,FALSE)</f>
        <v>104.34752690000001</v>
      </c>
      <c r="L965" t="s">
        <v>3696</v>
      </c>
      <c r="M965" t="str">
        <f>VLOOKUP(I965,CHOOSE({1,2},Table11[Native],Table11[Name]),2,0)</f>
        <v>Báiyín Qū</v>
      </c>
      <c r="N965" t="str">
        <f>VLOOKUP(H965,CHOOSE({1,2},Table11[Native],Table11[Name]),2,0)</f>
        <v>Báiyín Shì</v>
      </c>
      <c r="O965" t="str">
        <f t="shared" si="78"/>
        <v>Silong Zhen (Báiyín Shì)</v>
      </c>
      <c r="P965" t="str">
        <f t="shared" si="79"/>
        <v>Silong Zhen (Báiyín Shì)</v>
      </c>
    </row>
    <row r="966" spans="1:16" hidden="1" x14ac:dyDescent="0.25">
      <c r="A966" t="s">
        <v>316</v>
      </c>
      <c r="B966" t="str">
        <f t="shared" si="75"/>
        <v>Sìlónglù Jiēdào</v>
      </c>
      <c r="C966" t="str">
        <f t="shared" si="76"/>
        <v>Sìlónglù Jiēdào</v>
      </c>
      <c r="D966" t="s">
        <v>317</v>
      </c>
      <c r="E966" t="s">
        <v>231</v>
      </c>
      <c r="F966" t="str">
        <f t="shared" si="77"/>
        <v>四龙路街道, 白银区, 白银市, 甘肃省</v>
      </c>
      <c r="G966">
        <v>40883</v>
      </c>
      <c r="H966" t="s">
        <v>6</v>
      </c>
      <c r="I966" t="s">
        <v>9</v>
      </c>
      <c r="J966">
        <f>VLOOKUP(F966,[1]!china_towns_second__2[[Column1]:[Y]],3,FALSE)</f>
        <v>36.561881540287899</v>
      </c>
      <c r="K966">
        <f>VLOOKUP(F966,[1]!china_towns_second__2[[Column1]:[Y]],2,FALSE)</f>
        <v>104.1993404</v>
      </c>
      <c r="L966" t="s">
        <v>3695</v>
      </c>
      <c r="M966" t="str">
        <f>VLOOKUP(I966,CHOOSE({1,2},Table11[Native],Table11[Name]),2,0)</f>
        <v>Báiyín Qū</v>
      </c>
      <c r="N966" t="str">
        <f>VLOOKUP(H966,CHOOSE({1,2},Table11[Native],Table11[Name]),2,0)</f>
        <v>Báiyín Shì</v>
      </c>
      <c r="O966" t="str">
        <f t="shared" si="78"/>
        <v>Silonglu Jiedao (Báiyín Shì)</v>
      </c>
      <c r="P966" t="str">
        <f t="shared" si="79"/>
        <v>Silonglu Jiedao (Báiyín Shì)</v>
      </c>
    </row>
    <row r="967" spans="1:16" hidden="1" x14ac:dyDescent="0.25">
      <c r="A967" t="s">
        <v>2459</v>
      </c>
      <c r="B967" t="str">
        <f t="shared" si="75"/>
        <v>Sìmén Zhèn</v>
      </c>
      <c r="C967" t="str">
        <f t="shared" si="76"/>
        <v>Sìmén Zhèn</v>
      </c>
      <c r="D967" t="s">
        <v>2460</v>
      </c>
      <c r="E967" t="s">
        <v>213</v>
      </c>
      <c r="F967" t="str">
        <f t="shared" si="77"/>
        <v>四门镇, 武山县, 天水市, 甘肃省</v>
      </c>
      <c r="G967">
        <v>27168</v>
      </c>
      <c r="H967" t="s">
        <v>169</v>
      </c>
      <c r="I967" t="s">
        <v>181</v>
      </c>
      <c r="J967">
        <f>VLOOKUP(F967,[1]!china_towns_second__2[[Column1]:[Y]],3,FALSE)</f>
        <v>34.606996136457902</v>
      </c>
      <c r="K967">
        <f>VLOOKUP(F967,[1]!china_towns_second__2[[Column1]:[Y]],2,FALSE)</f>
        <v>104.9991296</v>
      </c>
      <c r="L967" t="s">
        <v>4696</v>
      </c>
      <c r="M967" t="str">
        <f>VLOOKUP(I967,CHOOSE({1,2},Table11[Native],Table11[Name]),2,0)</f>
        <v>Wŭshān Xiàn</v>
      </c>
      <c r="N967" t="str">
        <f>VLOOKUP(H967,CHOOSE({1,2},Table11[Native],Table11[Name]),2,0)</f>
        <v>Tiānshuĭ Shì</v>
      </c>
      <c r="O967" t="str">
        <f t="shared" si="78"/>
        <v>Simen Zhen (Tiānshuĭ Shì)</v>
      </c>
      <c r="P967" t="str">
        <f t="shared" si="79"/>
        <v>Simen Zhen (Tiānshuĭ Shì)</v>
      </c>
    </row>
    <row r="968" spans="1:16" hidden="1" x14ac:dyDescent="0.25">
      <c r="A968" t="s">
        <v>2019</v>
      </c>
      <c r="B968" t="str">
        <f t="shared" si="75"/>
        <v>Sīqiáo Xiāng</v>
      </c>
      <c r="C968" t="str">
        <f t="shared" si="76"/>
        <v>Sīqiáo Xiāng</v>
      </c>
      <c r="D968" t="s">
        <v>2020</v>
      </c>
      <c r="E968" t="s">
        <v>216</v>
      </c>
      <c r="F968" t="str">
        <f t="shared" si="77"/>
        <v>司桥乡, 静宁县, 平凉市, 甘肃省</v>
      </c>
      <c r="G968">
        <v>10221</v>
      </c>
      <c r="H968" t="s">
        <v>136</v>
      </c>
      <c r="I968" t="s">
        <v>143</v>
      </c>
      <c r="J968" t="e">
        <f>VLOOKUP(F968,[1]!china_towns_second__2[[Column1]:[Y]],3,FALSE)</f>
        <v>#N/A</v>
      </c>
      <c r="K968" t="e">
        <f>VLOOKUP(F968,[1]!china_towns_second__2[[Column1]:[Y]],2,FALSE)</f>
        <v>#N/A</v>
      </c>
      <c r="L968" t="s">
        <v>4487</v>
      </c>
      <c r="M968" t="str">
        <f>VLOOKUP(I968,CHOOSE({1,2},Table11[Native],Table11[Name]),2,0)</f>
        <v>Jìngníng Xiàn</v>
      </c>
      <c r="N968" t="str">
        <f>VLOOKUP(H968,CHOOSE({1,2},Table11[Native],Table11[Name]),2,0)</f>
        <v>Píngliáng Shì</v>
      </c>
      <c r="O968" t="str">
        <f t="shared" si="78"/>
        <v>Siqiao Xiang (Píngliáng Shì)</v>
      </c>
      <c r="P968" t="str">
        <f t="shared" si="79"/>
        <v>Siqiao Xiang (Píngliáng Shì)</v>
      </c>
    </row>
    <row r="969" spans="1:16" hidden="1" x14ac:dyDescent="0.25">
      <c r="A969" t="s">
        <v>2021</v>
      </c>
      <c r="B969" t="str">
        <f t="shared" si="75"/>
        <v>Sìshílǐpù Zhèn</v>
      </c>
      <c r="C969" t="str">
        <f t="shared" si="76"/>
        <v>Sìshílǐpù Zhèn</v>
      </c>
      <c r="D969" t="s">
        <v>2022</v>
      </c>
      <c r="E969" t="s">
        <v>213</v>
      </c>
      <c r="F969" t="str">
        <f t="shared" si="77"/>
        <v>四十里铺镇, 崆峒区, 平凉市, 甘肃省</v>
      </c>
      <c r="G969">
        <v>46707</v>
      </c>
      <c r="H969" t="s">
        <v>136</v>
      </c>
      <c r="I969" t="s">
        <v>145</v>
      </c>
      <c r="J969">
        <f>VLOOKUP(F969,[1]!china_towns_second__2[[Column1]:[Y]],3,FALSE)</f>
        <v>35.4844356262996</v>
      </c>
      <c r="K969">
        <f>VLOOKUP(F969,[1]!china_towns_second__2[[Column1]:[Y]],2,FALSE)</f>
        <v>106.8367442</v>
      </c>
      <c r="L969" t="s">
        <v>4488</v>
      </c>
      <c r="M969" t="str">
        <f>VLOOKUP(I969,CHOOSE({1,2},Table11[Native],Table11[Name]),2,0)</f>
        <v>Kōngtóng Qū</v>
      </c>
      <c r="N969" t="str">
        <f>VLOOKUP(H969,CHOOSE({1,2},Table11[Native],Table11[Name]),2,0)</f>
        <v>Píngliáng Shì</v>
      </c>
      <c r="O969" t="str">
        <f t="shared" si="78"/>
        <v>Sishilipu Zhen (Píngliáng Shì)</v>
      </c>
      <c r="P969" t="str">
        <f t="shared" si="79"/>
        <v>Sishilipu Zhen (Píngliáng Shì)</v>
      </c>
    </row>
    <row r="970" spans="1:16" hidden="1" x14ac:dyDescent="0.25">
      <c r="A970" t="s">
        <v>2666</v>
      </c>
      <c r="B970" t="str">
        <f t="shared" si="75"/>
        <v>Sìshuĭ Zhèn</v>
      </c>
      <c r="C970" t="str">
        <f t="shared" si="76"/>
        <v>Sìshuĭ Zhèn</v>
      </c>
      <c r="D970" t="s">
        <v>2667</v>
      </c>
      <c r="E970" t="s">
        <v>213</v>
      </c>
      <c r="F970" t="str">
        <f t="shared" si="77"/>
        <v>泗水镇, 古浪县, 武威市, 甘肃省</v>
      </c>
      <c r="G970">
        <v>22245</v>
      </c>
      <c r="H970" t="s">
        <v>185</v>
      </c>
      <c r="I970" t="s">
        <v>187</v>
      </c>
      <c r="J970">
        <f>VLOOKUP(F970,[1]!china_towns_second__2[[Column1]:[Y]],3,FALSE)</f>
        <v>37.601059825014502</v>
      </c>
      <c r="K970">
        <f>VLOOKUP(F970,[1]!china_towns_second__2[[Column1]:[Y]],2,FALSE)</f>
        <v>102.9055243</v>
      </c>
      <c r="L970" t="s">
        <v>4796</v>
      </c>
      <c r="M970" t="str">
        <f>VLOOKUP(I970,CHOOSE({1,2},Table11[Native],Table11[Name]),2,0)</f>
        <v>Gŭlàng Xiàn</v>
      </c>
      <c r="N970" t="str">
        <f>VLOOKUP(H970,CHOOSE({1,2},Table11[Native],Table11[Name]),2,0)</f>
        <v>Wŭwēi Shì</v>
      </c>
      <c r="O970" t="str">
        <f t="shared" si="78"/>
        <v>Sishui Zhen (Wŭwēi Shì)</v>
      </c>
      <c r="P970" t="str">
        <f t="shared" si="79"/>
        <v>Sishui Zhen (Wŭwēi Shì)</v>
      </c>
    </row>
    <row r="971" spans="1:16" hidden="1" x14ac:dyDescent="0.25">
      <c r="A971" t="s">
        <v>1770</v>
      </c>
      <c r="B971" t="str">
        <f t="shared" si="75"/>
        <v>Sìtái Zhèn</v>
      </c>
      <c r="C971" t="str">
        <f t="shared" si="76"/>
        <v>Sìtái Zhèn</v>
      </c>
      <c r="D971" t="s">
        <v>1771</v>
      </c>
      <c r="E971" t="s">
        <v>213</v>
      </c>
      <c r="F971" t="str">
        <f t="shared" si="77"/>
        <v>寺台镇, 康县, 陇南市, 甘肃省</v>
      </c>
      <c r="G971">
        <v>5798</v>
      </c>
      <c r="H971" t="s">
        <v>116</v>
      </c>
      <c r="I971" t="s">
        <v>122</v>
      </c>
      <c r="J971">
        <f>VLOOKUP(F971,[1]!china_towns_second__2[[Column1]:[Y]],3,FALSE)</f>
        <v>33.513163571743199</v>
      </c>
      <c r="K971">
        <f>VLOOKUP(F971,[1]!china_towns_second__2[[Column1]:[Y]],2,FALSE)</f>
        <v>105.61172759999999</v>
      </c>
      <c r="L971" t="s">
        <v>4373</v>
      </c>
      <c r="M971" t="str">
        <f>VLOOKUP(I971,CHOOSE({1,2},Table11[Native],Table11[Name]),2,0)</f>
        <v>Kāng Xiàn</v>
      </c>
      <c r="N971" t="str">
        <f>VLOOKUP(H971,CHOOSE({1,2},Table11[Native],Table11[Name]),2,0)</f>
        <v>Lŏngnán Shì</v>
      </c>
      <c r="O971" t="str">
        <f t="shared" si="78"/>
        <v>Sitai Zhen (Lŏngnán Shì)</v>
      </c>
      <c r="P971" t="str">
        <f t="shared" si="79"/>
        <v>Sitai Zhen (Lŏngnán Shì)</v>
      </c>
    </row>
    <row r="972" spans="1:16" hidden="1" x14ac:dyDescent="0.25">
      <c r="A972" t="s">
        <v>320</v>
      </c>
      <c r="B972" t="str">
        <f t="shared" si="75"/>
        <v>Sìtān Xiāng</v>
      </c>
      <c r="C972" t="str">
        <f t="shared" si="76"/>
        <v>Sìtān Xiāng</v>
      </c>
      <c r="D972" t="s">
        <v>321</v>
      </c>
      <c r="E972" t="s">
        <v>216</v>
      </c>
      <c r="F972" t="str">
        <f t="shared" si="77"/>
        <v>寺滩乡, 景泰县, 白银市, 甘肃省</v>
      </c>
      <c r="G972">
        <v>13231</v>
      </c>
      <c r="H972" t="s">
        <v>6</v>
      </c>
      <c r="I972" t="s">
        <v>14</v>
      </c>
      <c r="J972" t="e">
        <f>VLOOKUP(F972,[1]!china_towns_second__2[[Column1]:[Y]],3,FALSE)</f>
        <v>#N/A</v>
      </c>
      <c r="K972" t="e">
        <f>VLOOKUP(F972,[1]!china_towns_second__2[[Column1]:[Y]],2,FALSE)</f>
        <v>#N/A</v>
      </c>
      <c r="L972" t="s">
        <v>3697</v>
      </c>
      <c r="M972" t="str">
        <f>VLOOKUP(I972,CHOOSE({1,2},Table11[Native],Table11[Name]),2,0)</f>
        <v>Jĭngtài Xiàn</v>
      </c>
      <c r="N972" t="str">
        <f>VLOOKUP(H972,CHOOSE({1,2},Table11[Native],Table11[Name]),2,0)</f>
        <v>Báiyín Shì</v>
      </c>
      <c r="O972" t="str">
        <f t="shared" si="78"/>
        <v>Sitan Xiang (Báiyín Shì)</v>
      </c>
      <c r="P972" t="str">
        <f t="shared" si="79"/>
        <v>Sitan Xiang (Báiyín Shì)</v>
      </c>
    </row>
    <row r="973" spans="1:16" hidden="1" x14ac:dyDescent="0.25">
      <c r="A973" t="s">
        <v>533</v>
      </c>
      <c r="B973" t="str">
        <f t="shared" si="75"/>
        <v>Sìzichuān Xiāng</v>
      </c>
      <c r="C973" t="str">
        <f t="shared" si="76"/>
        <v>Sìzichuān Xiāng</v>
      </c>
      <c r="D973" t="s">
        <v>534</v>
      </c>
      <c r="E973" t="s">
        <v>216</v>
      </c>
      <c r="F973" t="str">
        <f t="shared" si="77"/>
        <v>寺子川乡, 通渭县, 定西市, 甘肃省</v>
      </c>
      <c r="G973">
        <v>12490</v>
      </c>
      <c r="H973" t="s">
        <v>20</v>
      </c>
      <c r="I973" t="s">
        <v>30</v>
      </c>
      <c r="J973" t="e">
        <f>VLOOKUP(F973,[1]!china_towns_second__2[[Column1]:[Y]],3,FALSE)</f>
        <v>#N/A</v>
      </c>
      <c r="K973" t="e">
        <f>VLOOKUP(F973,[1]!china_towns_second__2[[Column1]:[Y]],2,FALSE)</f>
        <v>#N/A</v>
      </c>
      <c r="L973" t="s">
        <v>3792</v>
      </c>
      <c r="M973" t="str">
        <f>VLOOKUP(I973,CHOOSE({1,2},Table11[Native],Table11[Name]),2,0)</f>
        <v>Tōngwèi Xiàn</v>
      </c>
      <c r="N973" t="str">
        <f>VLOOKUP(H973,CHOOSE({1,2},Table11[Native],Table11[Name]),2,0)</f>
        <v>Dìngxī Shì</v>
      </c>
      <c r="O973" t="str">
        <f t="shared" si="78"/>
        <v>Sizichuan Xiang (Dìngxī Shì)</v>
      </c>
      <c r="P973" t="str">
        <f t="shared" si="79"/>
        <v>Sizichuan Xiang (Dìngxī Shì)</v>
      </c>
    </row>
    <row r="974" spans="1:16" hidden="1" x14ac:dyDescent="0.25">
      <c r="A974" t="s">
        <v>535</v>
      </c>
      <c r="B974" t="str">
        <f t="shared" si="75"/>
        <v>Sìzú Zhèn</v>
      </c>
      <c r="C974" t="str">
        <f t="shared" si="76"/>
        <v>Sìzú Zhèn</v>
      </c>
      <c r="D974" t="s">
        <v>536</v>
      </c>
      <c r="E974" t="s">
        <v>213</v>
      </c>
      <c r="F974" t="str">
        <f t="shared" si="77"/>
        <v>四族镇, 漳县, 定西市, 甘肃省</v>
      </c>
      <c r="G974">
        <v>11117</v>
      </c>
      <c r="H974" t="s">
        <v>20</v>
      </c>
      <c r="I974" t="s">
        <v>34</v>
      </c>
      <c r="J974">
        <f>VLOOKUP(F974,[1]!china_towns_second__2[[Column1]:[Y]],3,FALSE)</f>
        <v>34.694724167752298</v>
      </c>
      <c r="K974">
        <f>VLOOKUP(F974,[1]!china_towns_second__2[[Column1]:[Y]],2,FALSE)</f>
        <v>104.320048</v>
      </c>
      <c r="L974" t="s">
        <v>3793</v>
      </c>
      <c r="M974" t="str">
        <f>VLOOKUP(I974,CHOOSE({1,2},Table11[Native],Table11[Name]),2,0)</f>
        <v>Zhāng Xiàn</v>
      </c>
      <c r="N974" t="str">
        <f>VLOOKUP(H974,CHOOSE({1,2},Table11[Native],Table11[Name]),2,0)</f>
        <v>Dìngxī Shì</v>
      </c>
      <c r="O974" t="str">
        <f t="shared" si="78"/>
        <v>Sizu Zhen (Dìngxī Shì)</v>
      </c>
      <c r="P974" t="str">
        <f t="shared" si="79"/>
        <v>Sizu Zhen (Dìngxī Shì)</v>
      </c>
    </row>
    <row r="975" spans="1:16" hidden="1" x14ac:dyDescent="0.25">
      <c r="A975" t="s">
        <v>1453</v>
      </c>
      <c r="B975" t="str">
        <f t="shared" si="75"/>
        <v>Sōngmíng Zhèn [Diàotān Xiāng]</v>
      </c>
      <c r="C975" t="str">
        <f t="shared" si="76"/>
        <v>Sōngmíng Zhèn [Diàotān Xiāng]</v>
      </c>
      <c r="D975" t="s">
        <v>1454</v>
      </c>
      <c r="E975" t="s">
        <v>213</v>
      </c>
      <c r="F975" t="str">
        <f t="shared" si="77"/>
        <v>松鸣镇, 和政县, 临夏回族自治州, 甘肃省</v>
      </c>
      <c r="G975">
        <v>15333</v>
      </c>
      <c r="H975" t="s">
        <v>98</v>
      </c>
      <c r="I975" t="s">
        <v>104</v>
      </c>
      <c r="J975">
        <f>VLOOKUP(F975,[1]!china_towns_second__2[[Column1]:[Y]],3,FALSE)</f>
        <v>35.199777766505001</v>
      </c>
      <c r="K975">
        <f>VLOOKUP(F975,[1]!china_towns_second__2[[Column1]:[Y]],2,FALSE)</f>
        <v>103.472455</v>
      </c>
      <c r="L975" t="s">
        <v>4226</v>
      </c>
      <c r="M975" t="str">
        <f>VLOOKUP(I975,CHOOSE({1,2},Table11[Native],Table11[Name]),2,0)</f>
        <v>Hézhèng Xiàn</v>
      </c>
      <c r="N975" t="str">
        <f>VLOOKUP(H975,CHOOSE({1,2},Table11[Native],Table11[Name]),2,0)</f>
        <v>Línxià Huízú Zìzhìzhōu</v>
      </c>
      <c r="O975" t="str">
        <f t="shared" si="78"/>
        <v>Songming Zhen [Diaotan Xiang] (Línxià Huízú Zìzhìzhōu)</v>
      </c>
      <c r="P975" t="str">
        <f t="shared" si="79"/>
        <v>Songming Zhen [Diaotan Xiang] (Línxià Huízú Zìzhìzhōu)</v>
      </c>
    </row>
    <row r="976" spans="1:16" hidden="1" x14ac:dyDescent="0.25">
      <c r="A976" t="s">
        <v>1772</v>
      </c>
      <c r="B976" t="str">
        <f t="shared" si="75"/>
        <v>Sòngpíng Xiāng</v>
      </c>
      <c r="C976" t="str">
        <f t="shared" si="76"/>
        <v>Sòngpíng Xiāng</v>
      </c>
      <c r="D976" t="s">
        <v>1773</v>
      </c>
      <c r="E976" t="s">
        <v>216</v>
      </c>
      <c r="F976" t="str">
        <f t="shared" si="77"/>
        <v>宋坪乡, 成县, 陇南市, 甘肃省</v>
      </c>
      <c r="G976">
        <v>5277</v>
      </c>
      <c r="H976" t="s">
        <v>116</v>
      </c>
      <c r="I976" t="s">
        <v>118</v>
      </c>
      <c r="J976" t="e">
        <f>VLOOKUP(F976,[1]!china_towns_second__2[[Column1]:[Y]],3,FALSE)</f>
        <v>#N/A</v>
      </c>
      <c r="K976" t="e">
        <f>VLOOKUP(F976,[1]!china_towns_second__2[[Column1]:[Y]],2,FALSE)</f>
        <v>#N/A</v>
      </c>
      <c r="L976" t="s">
        <v>4374</v>
      </c>
      <c r="M976" t="str">
        <f>VLOOKUP(I976,CHOOSE({1,2},Table11[Native],Table11[Name]),2,0)</f>
        <v>Chéng Xiàn</v>
      </c>
      <c r="N976" t="str">
        <f>VLOOKUP(H976,CHOOSE({1,2},Table11[Native],Table11[Name]),2,0)</f>
        <v>Lŏngnán Shì</v>
      </c>
      <c r="O976" t="str">
        <f t="shared" si="78"/>
        <v>Songping Xiang (Lŏngnán Shì)</v>
      </c>
      <c r="P976" t="str">
        <f t="shared" si="79"/>
        <v>Songping Xiang (Lŏngnán Shì)</v>
      </c>
    </row>
    <row r="977" spans="1:16" hidden="1" x14ac:dyDescent="0.25">
      <c r="A977" t="s">
        <v>2668</v>
      </c>
      <c r="B977" t="str">
        <f t="shared" si="75"/>
        <v>Sōngshān Zhèn</v>
      </c>
      <c r="C977" t="str">
        <f t="shared" si="76"/>
        <v>Sōngshān Zhèn</v>
      </c>
      <c r="D977" t="s">
        <v>2669</v>
      </c>
      <c r="E977" t="s">
        <v>213</v>
      </c>
      <c r="F977" t="str">
        <f t="shared" si="77"/>
        <v>松山镇, 天祝藏族自治县, 武威市, 甘肃省</v>
      </c>
      <c r="G977">
        <v>7436</v>
      </c>
      <c r="H977" t="s">
        <v>185</v>
      </c>
      <c r="I977" t="s">
        <v>192</v>
      </c>
      <c r="J977">
        <f>VLOOKUP(F977,[1]!china_towns_second__2[[Column1]:[Y]],3,FALSE)</f>
        <v>37.037261930536303</v>
      </c>
      <c r="K977">
        <f>VLOOKUP(F977,[1]!china_towns_second__2[[Column1]:[Y]],2,FALSE)</f>
        <v>103.41145</v>
      </c>
      <c r="L977" t="s">
        <v>4797</v>
      </c>
      <c r="M977" t="str">
        <f>VLOOKUP(I977,CHOOSE({1,2},Table11[Native],Table11[Name]),2,0)</f>
        <v>Tiānzhù Zàngzú Zìzhìxiàn</v>
      </c>
      <c r="N977" t="str">
        <f>VLOOKUP(H977,CHOOSE({1,2},Table11[Native],Table11[Name]),2,0)</f>
        <v>Wŭwēi Shì</v>
      </c>
      <c r="O977" t="str">
        <f t="shared" si="78"/>
        <v>Songshan Zhen (Wŭwēi Shì)</v>
      </c>
      <c r="P977" t="str">
        <f t="shared" si="79"/>
        <v>Songshan Zhen (Wŭwēi Shì)</v>
      </c>
    </row>
    <row r="978" spans="1:16" hidden="1" x14ac:dyDescent="0.25">
      <c r="A978" t="s">
        <v>2461</v>
      </c>
      <c r="B978" t="str">
        <f t="shared" si="75"/>
        <v>Sōngshù Zhèn (Wŭwēi Shì)</v>
      </c>
      <c r="C978" t="str">
        <f t="shared" si="76"/>
        <v>Sōngshù Zhèn (Wŭwēi Shì)</v>
      </c>
      <c r="D978" t="s">
        <v>2462</v>
      </c>
      <c r="E978" t="s">
        <v>213</v>
      </c>
      <c r="F978" t="str">
        <f t="shared" si="77"/>
        <v>松树镇, 凉州区, 武威市, 甘肃省</v>
      </c>
      <c r="G978">
        <v>14298</v>
      </c>
      <c r="H978" t="s">
        <v>185</v>
      </c>
      <c r="I978" t="s">
        <v>189</v>
      </c>
      <c r="J978">
        <f>VLOOKUP(F978,[1]!china_towns_second__2[[Column1]:[Y]],3,FALSE)</f>
        <v>37.936436012006901</v>
      </c>
      <c r="K978">
        <f>VLOOKUP(F978,[1]!china_towns_second__2[[Column1]:[Y]],2,FALSE)</f>
        <v>102.499904</v>
      </c>
      <c r="L978" t="s">
        <v>5139</v>
      </c>
      <c r="M978" t="str">
        <f>VLOOKUP(I978,CHOOSE({1,2},Table11[Native],Table11[Name]),2,0)</f>
        <v>Liángzhōu Qū</v>
      </c>
      <c r="N978" t="str">
        <f>VLOOKUP(H978,CHOOSE({1,2},Table11[Native],Table11[Name]),2,0)</f>
        <v>Wŭwēi Shì</v>
      </c>
      <c r="O978" t="str">
        <f t="shared" si="78"/>
        <v>Songshu Zhen (Wuwei Shi) (Wŭwēi Shì)</v>
      </c>
      <c r="P978" t="str">
        <f t="shared" si="79"/>
        <v>Songshu Zhen (Wuwei Shi) (Wŭwēi Shì)</v>
      </c>
    </row>
    <row r="979" spans="1:16" hidden="1" x14ac:dyDescent="0.25">
      <c r="A979" t="s">
        <v>2461</v>
      </c>
      <c r="B979" t="str">
        <f t="shared" si="75"/>
        <v>Sōngshù Zhèn (Tiānshuĭ Shì)</v>
      </c>
      <c r="C979" t="str">
        <f t="shared" si="76"/>
        <v>Sōngshù Zhèn (Tiānshuĭ Shì)</v>
      </c>
      <c r="D979" t="s">
        <v>2462</v>
      </c>
      <c r="E979" t="s">
        <v>213</v>
      </c>
      <c r="F979" t="str">
        <f t="shared" si="77"/>
        <v>松树镇, 清水县, 天水市, 甘肃省</v>
      </c>
      <c r="G979">
        <v>11581</v>
      </c>
      <c r="H979" t="s">
        <v>169</v>
      </c>
      <c r="I979" t="s">
        <v>177</v>
      </c>
      <c r="J979">
        <f>VLOOKUP(F979,[1]!china_towns_second__2[[Column1]:[Y]],3,FALSE)</f>
        <v>34.913591915137097</v>
      </c>
      <c r="K979">
        <f>VLOOKUP(F979,[1]!china_towns_second__2[[Column1]:[Y]],2,FALSE)</f>
        <v>106.0541387</v>
      </c>
      <c r="L979" t="s">
        <v>5140</v>
      </c>
      <c r="M979" t="str">
        <f>VLOOKUP(I979,CHOOSE({1,2},Table11[Native],Table11[Name]),2,0)</f>
        <v>Qīngshuĭ Xiàn</v>
      </c>
      <c r="N979" t="str">
        <f>VLOOKUP(H979,CHOOSE({1,2},Table11[Native],Table11[Name]),2,0)</f>
        <v>Tiānshuĭ Shì</v>
      </c>
      <c r="O979" t="str">
        <f t="shared" si="78"/>
        <v>Songshu Zhen (Tianshui Shi) (Tiānshuĭ Shì)</v>
      </c>
      <c r="P979" t="str">
        <f t="shared" si="79"/>
        <v>Songshu Zhen (Tianshui Shi) (Tiānshuĭ Shì)</v>
      </c>
    </row>
    <row r="980" spans="1:16" hidden="1" x14ac:dyDescent="0.25">
      <c r="A980" t="s">
        <v>1774</v>
      </c>
      <c r="B980" t="str">
        <f t="shared" si="75"/>
        <v>Sūhé Zhèn</v>
      </c>
      <c r="C980" t="str">
        <f t="shared" si="76"/>
        <v>Sūhé Zhèn</v>
      </c>
      <c r="D980" t="s">
        <v>1775</v>
      </c>
      <c r="E980" t="s">
        <v>213</v>
      </c>
      <c r="F980" t="str">
        <f t="shared" si="77"/>
        <v>苏合镇, 西和县, 陇南市, 甘肃省</v>
      </c>
      <c r="G980">
        <v>18901</v>
      </c>
      <c r="H980" t="s">
        <v>116</v>
      </c>
      <c r="I980" t="s">
        <v>134</v>
      </c>
      <c r="J980">
        <f>VLOOKUP(F980,[1]!china_towns_second__2[[Column1]:[Y]],3,FALSE)</f>
        <v>34.058239999999998</v>
      </c>
      <c r="K980">
        <f>VLOOKUP(F980,[1]!china_towns_second__2[[Column1]:[Y]],2,FALSE)</f>
        <v>105.22659</v>
      </c>
      <c r="L980" t="s">
        <v>4375</v>
      </c>
      <c r="M980" t="str">
        <f>VLOOKUP(I980,CHOOSE({1,2},Table11[Native],Table11[Name]),2,0)</f>
        <v>Xīhé Xiàn</v>
      </c>
      <c r="N980" t="str">
        <f>VLOOKUP(H980,CHOOSE({1,2},Table11[Native],Table11[Name]),2,0)</f>
        <v>Lŏngnán Shì</v>
      </c>
      <c r="O980" t="str">
        <f t="shared" si="78"/>
        <v>Suhe Zhen (Lŏngnán Shì)</v>
      </c>
      <c r="P980" t="str">
        <f t="shared" si="79"/>
        <v>Suhe Zhen (Lŏngnán Shì)</v>
      </c>
    </row>
    <row r="981" spans="1:16" hidden="1" x14ac:dyDescent="0.25">
      <c r="A981" t="s">
        <v>1455</v>
      </c>
      <c r="B981" t="str">
        <f t="shared" si="75"/>
        <v>Sūjí Zhèn</v>
      </c>
      <c r="C981" t="str">
        <f t="shared" si="76"/>
        <v>Sūjí Zhèn</v>
      </c>
      <c r="D981" t="s">
        <v>1456</v>
      </c>
      <c r="E981" t="s">
        <v>213</v>
      </c>
      <c r="F981" t="str">
        <f t="shared" si="77"/>
        <v>苏集镇, 康乐县, 临夏回族自治州, 甘肃省</v>
      </c>
      <c r="G981">
        <v>18261</v>
      </c>
      <c r="H981" t="s">
        <v>98</v>
      </c>
      <c r="I981" t="s">
        <v>108</v>
      </c>
      <c r="J981">
        <f>VLOOKUP(F981,[1]!china_towns_second__2[[Column1]:[Y]],3,FALSE)</f>
        <v>35.348700513098997</v>
      </c>
      <c r="K981">
        <f>VLOOKUP(F981,[1]!china_towns_second__2[[Column1]:[Y]],2,FALSE)</f>
        <v>103.57642250000001</v>
      </c>
      <c r="L981" t="s">
        <v>4227</v>
      </c>
      <c r="M981" t="str">
        <f>VLOOKUP(I981,CHOOSE({1,2},Table11[Native],Table11[Name]),2,0)</f>
        <v>Kānglè Xiàn</v>
      </c>
      <c r="N981" t="str">
        <f>VLOOKUP(H981,CHOOSE({1,2},Table11[Native],Table11[Name]),2,0)</f>
        <v>Línxià Huízú Zìzhìzhōu</v>
      </c>
      <c r="O981" t="str">
        <f t="shared" si="78"/>
        <v>Suji Zhen (Línxià Huízú Zìzhìzhōu)</v>
      </c>
      <c r="P981" t="str">
        <f t="shared" si="79"/>
        <v>Suji Zhen (Línxià Huízú Zìzhìzhōu)</v>
      </c>
    </row>
    <row r="982" spans="1:16" hidden="1" x14ac:dyDescent="0.25">
      <c r="A982" t="s">
        <v>1776</v>
      </c>
      <c r="B982" t="str">
        <f t="shared" si="75"/>
        <v>Suŏchí Zhèn</v>
      </c>
      <c r="C982" t="str">
        <f t="shared" si="76"/>
        <v>Suŏchí Zhèn</v>
      </c>
      <c r="D982" t="s">
        <v>1777</v>
      </c>
      <c r="E982" t="s">
        <v>213</v>
      </c>
      <c r="F982" t="str">
        <f t="shared" si="77"/>
        <v>索池镇, 成县, 陇南市, 甘肃省</v>
      </c>
      <c r="G982">
        <v>9113</v>
      </c>
      <c r="H982" t="s">
        <v>116</v>
      </c>
      <c r="I982" t="s">
        <v>118</v>
      </c>
      <c r="J982">
        <f>VLOOKUP(F982,[1]!china_towns_second__2[[Column1]:[Y]],3,FALSE)</f>
        <v>33.630172526503003</v>
      </c>
      <c r="K982">
        <f>VLOOKUP(F982,[1]!china_towns_second__2[[Column1]:[Y]],2,FALSE)</f>
        <v>105.5091019</v>
      </c>
      <c r="L982" t="s">
        <v>4376</v>
      </c>
      <c r="M982" t="str">
        <f>VLOOKUP(I982,CHOOSE({1,2},Table11[Native],Table11[Name]),2,0)</f>
        <v>Chéng Xiàn</v>
      </c>
      <c r="N982" t="str">
        <f>VLOOKUP(H982,CHOOSE({1,2},Table11[Native],Table11[Name]),2,0)</f>
        <v>Lŏngnán Shì</v>
      </c>
      <c r="O982" t="str">
        <f t="shared" si="78"/>
        <v>Suochi Zhen (Lŏngnán Shì)</v>
      </c>
      <c r="P982" t="str">
        <f t="shared" si="79"/>
        <v>Suochi Zhen (Lŏngnán Shì)</v>
      </c>
    </row>
    <row r="983" spans="1:16" hidden="1" x14ac:dyDescent="0.25">
      <c r="A983" t="s">
        <v>537</v>
      </c>
      <c r="B983" t="str">
        <f t="shared" si="75"/>
        <v>Suŏlóng Xiāng</v>
      </c>
      <c r="C983" t="str">
        <f t="shared" si="76"/>
        <v>Suŏlóng Xiāng</v>
      </c>
      <c r="D983" t="s">
        <v>538</v>
      </c>
      <c r="E983" t="s">
        <v>216</v>
      </c>
      <c r="F983" t="str">
        <f t="shared" si="77"/>
        <v>锁龙乡, 岷县, 定西市, 甘肃省</v>
      </c>
      <c r="G983">
        <v>10766</v>
      </c>
      <c r="H983" t="s">
        <v>20</v>
      </c>
      <c r="I983" t="s">
        <v>28</v>
      </c>
      <c r="J983" t="e">
        <f>VLOOKUP(F983,[1]!china_towns_second__2[[Column1]:[Y]],3,FALSE)</f>
        <v>#N/A</v>
      </c>
      <c r="K983" t="e">
        <f>VLOOKUP(F983,[1]!china_towns_second__2[[Column1]:[Y]],2,FALSE)</f>
        <v>#N/A</v>
      </c>
      <c r="L983" t="s">
        <v>3794</v>
      </c>
      <c r="M983" t="str">
        <f>VLOOKUP(I983,CHOOSE({1,2},Table11[Native],Table11[Name]),2,0)</f>
        <v>Mín Xiàn</v>
      </c>
      <c r="N983" t="str">
        <f>VLOOKUP(H983,CHOOSE({1,2},Table11[Native],Table11[Name]),2,0)</f>
        <v>Dìngxī Shì</v>
      </c>
      <c r="O983" t="str">
        <f t="shared" si="78"/>
        <v>Suolong Xiang (Dìngxī Shì)</v>
      </c>
      <c r="P983" t="str">
        <f t="shared" si="79"/>
        <v>Suolong Xiang (Dìngxī Shì)</v>
      </c>
    </row>
    <row r="984" spans="1:16" hidden="1" x14ac:dyDescent="0.25">
      <c r="A984" t="s">
        <v>2023</v>
      </c>
      <c r="B984" t="str">
        <f t="shared" si="75"/>
        <v>Suŏluó Xiāng</v>
      </c>
      <c r="C984" t="str">
        <f t="shared" si="76"/>
        <v>Suŏluó Xiāng</v>
      </c>
      <c r="D984" t="s">
        <v>2024</v>
      </c>
      <c r="E984" t="s">
        <v>216</v>
      </c>
      <c r="F984" t="str">
        <f t="shared" si="77"/>
        <v>索罗乡, 崆峒区, 平凉市, 甘肃省</v>
      </c>
      <c r="G984">
        <v>11804</v>
      </c>
      <c r="H984" t="s">
        <v>136</v>
      </c>
      <c r="I984" t="s">
        <v>145</v>
      </c>
      <c r="J984" t="e">
        <f>VLOOKUP(F984,[1]!china_towns_second__2[[Column1]:[Y]],3,FALSE)</f>
        <v>#N/A</v>
      </c>
      <c r="K984" t="e">
        <f>VLOOKUP(F984,[1]!china_towns_second__2[[Column1]:[Y]],2,FALSE)</f>
        <v>#N/A</v>
      </c>
      <c r="L984" t="s">
        <v>4489</v>
      </c>
      <c r="M984" t="str">
        <f>VLOOKUP(I984,CHOOSE({1,2},Table11[Native],Table11[Name]),2,0)</f>
        <v>Kōngtóng Qū</v>
      </c>
      <c r="N984" t="str">
        <f>VLOOKUP(H984,CHOOSE({1,2},Table11[Native],Table11[Name]),2,0)</f>
        <v>Píngliáng Shì</v>
      </c>
      <c r="O984" t="str">
        <f t="shared" si="78"/>
        <v>Suoluo Xiang (Píngliáng Shì)</v>
      </c>
      <c r="P984" t="str">
        <f t="shared" si="79"/>
        <v>Suoluo Xiang (Píngliáng Shì)</v>
      </c>
    </row>
    <row r="985" spans="1:16" hidden="1" x14ac:dyDescent="0.25">
      <c r="A985" t="s">
        <v>1457</v>
      </c>
      <c r="B985" t="str">
        <f t="shared" si="75"/>
        <v>Suŏnán Zhèn</v>
      </c>
      <c r="C985" t="str">
        <f t="shared" si="76"/>
        <v>Suŏnán Zhèn</v>
      </c>
      <c r="D985" t="s">
        <v>1458</v>
      </c>
      <c r="E985" t="s">
        <v>213</v>
      </c>
      <c r="F985" t="str">
        <f t="shared" si="77"/>
        <v>锁南镇, 东乡族自治县, 临夏回族自治州, 甘肃省</v>
      </c>
      <c r="G985">
        <v>23499</v>
      </c>
      <c r="H985" t="s">
        <v>98</v>
      </c>
      <c r="I985" t="s">
        <v>100</v>
      </c>
      <c r="J985">
        <f>VLOOKUP(F985,[1]!china_towns_second__2[[Column1]:[Y]],3,FALSE)</f>
        <v>35.674069107151503</v>
      </c>
      <c r="K985">
        <f>VLOOKUP(F985,[1]!china_towns_second__2[[Column1]:[Y]],2,FALSE)</f>
        <v>103.397482</v>
      </c>
      <c r="L985" t="s">
        <v>4228</v>
      </c>
      <c r="M985" t="str">
        <f>VLOOKUP(I985,CHOOSE({1,2},Table11[Native],Table11[Name]),2,0)</f>
        <v>Dōngxiāngzú Zìzhìxiàn</v>
      </c>
      <c r="N985" t="str">
        <f>VLOOKUP(H985,CHOOSE({1,2},Table11[Native],Table11[Name]),2,0)</f>
        <v>Línxià Huízú Zìzhìzhōu</v>
      </c>
      <c r="O985" t="str">
        <f t="shared" si="78"/>
        <v>Suonan Zhen (Línxià Huízú Zìzhìzhōu)</v>
      </c>
      <c r="P985" t="str">
        <f t="shared" si="79"/>
        <v>Suonan Zhen (Línxià Huízú Zìzhìzhōu)</v>
      </c>
    </row>
    <row r="986" spans="1:16" hidden="1" x14ac:dyDescent="0.25">
      <c r="A986" t="s">
        <v>997</v>
      </c>
      <c r="B986" t="str">
        <f t="shared" si="75"/>
        <v>Suŏyángchéng Zhèn</v>
      </c>
      <c r="C986" t="str">
        <f t="shared" si="76"/>
        <v>Suŏyángchéng Zhèn</v>
      </c>
      <c r="D986" t="s">
        <v>998</v>
      </c>
      <c r="E986" t="s">
        <v>213</v>
      </c>
      <c r="F986" t="str">
        <f t="shared" si="77"/>
        <v>锁阳城镇, 瓜州县, 酒泉市, 甘肃省</v>
      </c>
      <c r="G986">
        <v>5426</v>
      </c>
      <c r="H986" t="s">
        <v>63</v>
      </c>
      <c r="I986" t="s">
        <v>68</v>
      </c>
      <c r="J986">
        <f>VLOOKUP(F986,[1]!china_towns_second__2[[Column1]:[Y]],3,FALSE)</f>
        <v>40.152406657965301</v>
      </c>
      <c r="K986">
        <f>VLOOKUP(F986,[1]!china_towns_second__2[[Column1]:[Y]],2,FALSE)</f>
        <v>96.062866529999994</v>
      </c>
      <c r="L986" t="s">
        <v>4005</v>
      </c>
      <c r="M986" t="str">
        <f>VLOOKUP(I986,CHOOSE({1,2},Table11[Native],Table11[Name]),2,0)</f>
        <v>Guāzhōu Xiàn</v>
      </c>
      <c r="N986" t="str">
        <f>VLOOKUP(H986,CHOOSE({1,2},Table11[Native],Table11[Name]),2,0)</f>
        <v>Jiŭquán Shì</v>
      </c>
      <c r="O986" t="str">
        <f t="shared" si="78"/>
        <v>Suoyangcheng Zhen (Jiŭquán Shì)</v>
      </c>
      <c r="P986" t="str">
        <f t="shared" si="79"/>
        <v>Suoyangcheng Zhen (Jiŭquán Shì)</v>
      </c>
    </row>
    <row r="987" spans="1:16" hidden="1" x14ac:dyDescent="0.25">
      <c r="A987" t="s">
        <v>2670</v>
      </c>
      <c r="B987" t="str">
        <f t="shared" si="75"/>
        <v>Sūwŭ Zhèn</v>
      </c>
      <c r="C987" t="str">
        <f t="shared" si="76"/>
        <v>Sūwŭ Zhèn</v>
      </c>
      <c r="D987" t="s">
        <v>2671</v>
      </c>
      <c r="E987" t="s">
        <v>213</v>
      </c>
      <c r="F987" t="str">
        <f t="shared" si="77"/>
        <v>苏武镇, 民勤县, 武威市, 甘肃省</v>
      </c>
      <c r="G987">
        <v>28363</v>
      </c>
      <c r="H987" t="s">
        <v>185</v>
      </c>
      <c r="I987" t="s">
        <v>191</v>
      </c>
      <c r="J987">
        <f>VLOOKUP(F987,[1]!china_towns_second__2[[Column1]:[Y]],3,FALSE)</f>
        <v>38.607366868074898</v>
      </c>
      <c r="K987">
        <f>VLOOKUP(F987,[1]!china_towns_second__2[[Column1]:[Y]],2,FALSE)</f>
        <v>103.15252169999999</v>
      </c>
      <c r="L987" t="s">
        <v>4798</v>
      </c>
      <c r="M987" t="str">
        <f>VLOOKUP(I987,CHOOSE({1,2},Table11[Native],Table11[Name]),2,0)</f>
        <v>Mínqín Xiàn</v>
      </c>
      <c r="N987" t="str">
        <f>VLOOKUP(H987,CHOOSE({1,2},Table11[Native],Table11[Name]),2,0)</f>
        <v>Wŭwēi Shì</v>
      </c>
      <c r="O987" t="str">
        <f t="shared" si="78"/>
        <v>Suwu Zhen (Wŭwēi Shì)</v>
      </c>
      <c r="P987" t="str">
        <f t="shared" si="79"/>
        <v>Suwu Zhen (Wŭwēi Shì)</v>
      </c>
    </row>
    <row r="988" spans="1:16" hidden="1" x14ac:dyDescent="0.25">
      <c r="A988" t="s">
        <v>1778</v>
      </c>
      <c r="B988" t="str">
        <f t="shared" si="75"/>
        <v>Sūyuán Zhèn</v>
      </c>
      <c r="C988" t="str">
        <f t="shared" si="76"/>
        <v>Sūyuán Zhèn</v>
      </c>
      <c r="D988" t="s">
        <v>1779</v>
      </c>
      <c r="E988" t="s">
        <v>213</v>
      </c>
      <c r="F988" t="str">
        <f t="shared" si="77"/>
        <v>苏元镇, 成县, 陇南市, 甘肃省</v>
      </c>
      <c r="G988">
        <v>7295</v>
      </c>
      <c r="H988" t="s">
        <v>116</v>
      </c>
      <c r="I988" t="s">
        <v>118</v>
      </c>
      <c r="J988">
        <f>VLOOKUP(F988,[1]!china_towns_second__2[[Column1]:[Y]],3,FALSE)</f>
        <v>33.670993817335898</v>
      </c>
      <c r="K988">
        <f>VLOOKUP(F988,[1]!china_towns_second__2[[Column1]:[Y]],2,FALSE)</f>
        <v>105.4494222</v>
      </c>
      <c r="L988" t="s">
        <v>4377</v>
      </c>
      <c r="M988" t="str">
        <f>VLOOKUP(I988,CHOOSE({1,2},Table11[Native],Table11[Name]),2,0)</f>
        <v>Chéng Xiàn</v>
      </c>
      <c r="N988" t="str">
        <f>VLOOKUP(H988,CHOOSE({1,2},Table11[Native],Table11[Name]),2,0)</f>
        <v>Lŏngnán Shì</v>
      </c>
      <c r="O988" t="str">
        <f t="shared" si="78"/>
        <v>Suyuan Zhen (Lŏngnán Shì)</v>
      </c>
      <c r="P988" t="str">
        <f t="shared" si="79"/>
        <v>Suyuan Zhen (Lŏngnán Shì)</v>
      </c>
    </row>
    <row r="989" spans="1:16" hidden="1" x14ac:dyDescent="0.25">
      <c r="A989" t="s">
        <v>999</v>
      </c>
      <c r="B989" t="str">
        <f t="shared" si="75"/>
        <v>Sùzhōu Zhèn</v>
      </c>
      <c r="C989" t="str">
        <f t="shared" si="76"/>
        <v>Sùzhōu Zhèn</v>
      </c>
      <c r="D989" t="s">
        <v>1000</v>
      </c>
      <c r="E989" t="s">
        <v>213</v>
      </c>
      <c r="F989" t="str">
        <f t="shared" si="77"/>
        <v>肃州镇, 敦煌市, 酒泉市, 甘肃省</v>
      </c>
      <c r="G989">
        <v>20832</v>
      </c>
      <c r="H989" t="s">
        <v>63</v>
      </c>
      <c r="I989" t="s">
        <v>67</v>
      </c>
      <c r="J989">
        <f>VLOOKUP(F989,[1]!china_towns_second__2[[Column1]:[Y]],3,FALSE)</f>
        <v>40.191374547336203</v>
      </c>
      <c r="K989">
        <f>VLOOKUP(F989,[1]!china_towns_second__2[[Column1]:[Y]],2,FALSE)</f>
        <v>94.625294640000007</v>
      </c>
      <c r="L989" t="s">
        <v>4006</v>
      </c>
      <c r="M989" t="str">
        <f>VLOOKUP(I989,CHOOSE({1,2},Table11[Native],Table11[Name]),2,0)</f>
        <v>Dūnhuáng Shì</v>
      </c>
      <c r="N989" t="str">
        <f>VLOOKUP(H989,CHOOSE({1,2},Table11[Native],Table11[Name]),2,0)</f>
        <v>Jiŭquán Shì</v>
      </c>
      <c r="O989" t="str">
        <f t="shared" si="78"/>
        <v>Suzhou Zhen (Jiŭquán Shì)</v>
      </c>
      <c r="P989" t="str">
        <f t="shared" si="79"/>
        <v>Suzhou Zhen (Jiŭquán Shì)</v>
      </c>
    </row>
    <row r="990" spans="1:16" hidden="1" x14ac:dyDescent="0.25">
      <c r="A990" t="s">
        <v>2244</v>
      </c>
      <c r="B990" t="str">
        <f t="shared" si="75"/>
        <v>Tàibái Zhèn</v>
      </c>
      <c r="C990" t="str">
        <f t="shared" si="76"/>
        <v>Tàibái Zhèn</v>
      </c>
      <c r="D990" t="s">
        <v>2245</v>
      </c>
      <c r="E990" t="s">
        <v>213</v>
      </c>
      <c r="F990" t="str">
        <f t="shared" si="77"/>
        <v>太白镇, 合水县, 庆阳市, 甘肃省</v>
      </c>
      <c r="G990">
        <v>7923</v>
      </c>
      <c r="H990" t="s">
        <v>151</v>
      </c>
      <c r="I990" t="s">
        <v>153</v>
      </c>
      <c r="J990">
        <f>VLOOKUP(F990,[1]!china_towns_second__2[[Column1]:[Y]],3,FALSE)</f>
        <v>36.129653379457103</v>
      </c>
      <c r="K990">
        <f>VLOOKUP(F990,[1]!china_towns_second__2[[Column1]:[Y]],2,FALSE)</f>
        <v>108.53736069999999</v>
      </c>
      <c r="L990" t="s">
        <v>4595</v>
      </c>
      <c r="M990" t="str">
        <f>VLOOKUP(I990,CHOOSE({1,2},Table11[Native],Table11[Name]),2,0)</f>
        <v>Héshuĭ Xiàn</v>
      </c>
      <c r="N990" t="str">
        <f>VLOOKUP(H990,CHOOSE({1,2},Table11[Native],Table11[Name]),2,0)</f>
        <v>Qìngyáng Shì</v>
      </c>
      <c r="O990" t="str">
        <f t="shared" si="78"/>
        <v>Taibai Zhen (Qìngyáng Shì)</v>
      </c>
      <c r="P990" t="str">
        <f t="shared" si="79"/>
        <v>Taibai Zhen (Qìngyáng Shì)</v>
      </c>
    </row>
    <row r="991" spans="1:16" hidden="1" x14ac:dyDescent="0.25">
      <c r="A991" t="s">
        <v>2242</v>
      </c>
      <c r="B991" t="str">
        <f t="shared" si="75"/>
        <v>Tàibáiliáng Xiāng</v>
      </c>
      <c r="C991" t="str">
        <f t="shared" si="76"/>
        <v>Tàibáiliáng Xiāng</v>
      </c>
      <c r="D991" t="s">
        <v>2243</v>
      </c>
      <c r="E991" t="s">
        <v>216</v>
      </c>
      <c r="F991" t="str">
        <f t="shared" si="77"/>
        <v>太白梁乡, 庆城县, 庆阳市, 甘肃省</v>
      </c>
      <c r="G991">
        <v>9448</v>
      </c>
      <c r="H991" t="s">
        <v>151</v>
      </c>
      <c r="I991" t="s">
        <v>161</v>
      </c>
      <c r="J991" t="e">
        <f>VLOOKUP(F991,[1]!china_towns_second__2[[Column1]:[Y]],3,FALSE)</f>
        <v>#N/A</v>
      </c>
      <c r="K991" t="e">
        <f>VLOOKUP(F991,[1]!china_towns_second__2[[Column1]:[Y]],2,FALSE)</f>
        <v>#N/A</v>
      </c>
      <c r="L991" t="s">
        <v>4594</v>
      </c>
      <c r="M991" t="str">
        <f>VLOOKUP(I991,CHOOSE({1,2},Table11[Native],Table11[Name]),2,0)</f>
        <v>Qìngchéng Xiàn</v>
      </c>
      <c r="N991" t="str">
        <f>VLOOKUP(H991,CHOOSE({1,2},Table11[Native],Table11[Name]),2,0)</f>
        <v>Qìngyáng Shì</v>
      </c>
      <c r="O991" t="str">
        <f t="shared" si="78"/>
        <v>Taibailiang Xiang (Qìngyáng Shì)</v>
      </c>
      <c r="P991" t="str">
        <f t="shared" si="79"/>
        <v>Taibailiang Xiang (Qìngyáng Shì)</v>
      </c>
    </row>
    <row r="992" spans="1:16" hidden="1" x14ac:dyDescent="0.25">
      <c r="A992" t="s">
        <v>2246</v>
      </c>
      <c r="B992" t="str">
        <f t="shared" si="75"/>
        <v>Tàichāng Zhèn</v>
      </c>
      <c r="C992" t="str">
        <f t="shared" si="76"/>
        <v>Tàichāng Zhèn</v>
      </c>
      <c r="D992" t="s">
        <v>2247</v>
      </c>
      <c r="E992" t="s">
        <v>213</v>
      </c>
      <c r="F992" t="str">
        <f t="shared" si="77"/>
        <v>太昌镇, 宁县, 庆阳市, 甘肃省</v>
      </c>
      <c r="G992">
        <v>13019</v>
      </c>
      <c r="H992" t="s">
        <v>151</v>
      </c>
      <c r="I992" t="s">
        <v>159</v>
      </c>
      <c r="J992">
        <f>VLOOKUP(F992,[1]!china_towns_second__2[[Column1]:[Y]],3,FALSE)</f>
        <v>35.377934995193002</v>
      </c>
      <c r="K992">
        <f>VLOOKUP(F992,[1]!china_towns_second__2[[Column1]:[Y]],2,FALSE)</f>
        <v>107.7599432</v>
      </c>
      <c r="L992" t="s">
        <v>4596</v>
      </c>
      <c r="M992" t="str">
        <f>VLOOKUP(I992,CHOOSE({1,2},Table11[Native],Table11[Name]),2,0)</f>
        <v>Níng Xiàn</v>
      </c>
      <c r="N992" t="str">
        <f>VLOOKUP(H992,CHOOSE({1,2},Table11[Native],Table11[Name]),2,0)</f>
        <v>Qìngyáng Shì</v>
      </c>
      <c r="O992" t="str">
        <f t="shared" si="78"/>
        <v>Taichang Zhen (Qìngyáng Shì)</v>
      </c>
      <c r="P992" t="str">
        <f t="shared" si="79"/>
        <v>Taichang Zhen (Qìngyáng Shì)</v>
      </c>
    </row>
    <row r="993" spans="1:16" hidden="1" x14ac:dyDescent="0.25">
      <c r="A993" t="s">
        <v>2248</v>
      </c>
      <c r="B993" t="str">
        <f t="shared" si="75"/>
        <v>Tài'é Xiāng</v>
      </c>
      <c r="C993" t="str">
        <f t="shared" si="76"/>
        <v>Tài'é Xiāng</v>
      </c>
      <c r="D993" t="s">
        <v>2249</v>
      </c>
      <c r="E993" t="s">
        <v>216</v>
      </c>
      <c r="F993" t="str">
        <f t="shared" si="77"/>
        <v>太莪乡, 合水县, 庆阳市, 甘肃省</v>
      </c>
      <c r="G993">
        <v>4890</v>
      </c>
      <c r="H993" t="s">
        <v>151</v>
      </c>
      <c r="I993" t="s">
        <v>153</v>
      </c>
      <c r="J993" t="e">
        <f>VLOOKUP(F993,[1]!china_towns_second__2[[Column1]:[Y]],3,FALSE)</f>
        <v>#N/A</v>
      </c>
      <c r="K993" t="e">
        <f>VLOOKUP(F993,[1]!china_towns_second__2[[Column1]:[Y]],2,FALSE)</f>
        <v>#N/A</v>
      </c>
      <c r="L993" t="s">
        <v>4597</v>
      </c>
      <c r="M993" t="str">
        <f>VLOOKUP(I993,CHOOSE({1,2},Table11[Native],Table11[Name]),2,0)</f>
        <v>Héshuĭ Xiàn</v>
      </c>
      <c r="N993" t="str">
        <f>VLOOKUP(H993,CHOOSE({1,2},Table11[Native],Table11[Name]),2,0)</f>
        <v>Qìngyáng Shì</v>
      </c>
      <c r="O993" t="str">
        <f t="shared" si="78"/>
        <v>Tai'e Xiang (Qìngyáng Shì)</v>
      </c>
      <c r="P993" t="str">
        <f t="shared" si="79"/>
        <v>Tai'e Xiang (Qìngyáng Shì)</v>
      </c>
    </row>
    <row r="994" spans="1:16" hidden="1" x14ac:dyDescent="0.25">
      <c r="A994" t="s">
        <v>1459</v>
      </c>
      <c r="B994" t="str">
        <f t="shared" si="75"/>
        <v>Tàijí Zhèn</v>
      </c>
      <c r="C994" t="str">
        <f t="shared" si="76"/>
        <v>Tàijí Zhèn</v>
      </c>
      <c r="D994" t="s">
        <v>1460</v>
      </c>
      <c r="E994" t="s">
        <v>213</v>
      </c>
      <c r="F994" t="str">
        <f t="shared" si="77"/>
        <v>太极镇, 永靖县, 临夏回族自治州, 甘肃省</v>
      </c>
      <c r="G994">
        <v>20475</v>
      </c>
      <c r="H994" t="s">
        <v>98</v>
      </c>
      <c r="I994" t="s">
        <v>114</v>
      </c>
      <c r="J994">
        <f>VLOOKUP(F994,[1]!china_towns_second__2[[Column1]:[Y]],3,FALSE)</f>
        <v>35.984697578631497</v>
      </c>
      <c r="K994">
        <f>VLOOKUP(F994,[1]!china_towns_second__2[[Column1]:[Y]],2,FALSE)</f>
        <v>103.22993049999999</v>
      </c>
      <c r="L994" t="s">
        <v>4229</v>
      </c>
      <c r="M994" t="str">
        <f>VLOOKUP(I994,CHOOSE({1,2},Table11[Native],Table11[Name]),2,0)</f>
        <v>Yŏngjìng Xiàn</v>
      </c>
      <c r="N994" t="str">
        <f>VLOOKUP(H994,CHOOSE({1,2},Table11[Native],Table11[Name]),2,0)</f>
        <v>Línxià Huízú Zìzhìzhōu</v>
      </c>
      <c r="O994" t="str">
        <f t="shared" si="78"/>
        <v>Taiji Zhen (Línxià Huízú Zìzhìzhōu)</v>
      </c>
      <c r="P994" t="str">
        <f t="shared" si="79"/>
        <v>Taiji Zhen (Línxià Huízú Zìzhìzhōu)</v>
      </c>
    </row>
    <row r="995" spans="1:16" hidden="1" x14ac:dyDescent="0.25">
      <c r="A995" t="s">
        <v>2463</v>
      </c>
      <c r="B995" t="str">
        <f t="shared" si="75"/>
        <v>Tàijīng Zhèn</v>
      </c>
      <c r="C995" t="str">
        <f t="shared" si="76"/>
        <v>Tàijīng Zhèn</v>
      </c>
      <c r="D995" t="s">
        <v>2464</v>
      </c>
      <c r="E995" t="s">
        <v>213</v>
      </c>
      <c r="F995" t="str">
        <f t="shared" si="77"/>
        <v>太京镇, 秦州区, 天水市, 甘肃省</v>
      </c>
      <c r="G995">
        <v>24387</v>
      </c>
      <c r="H995" t="s">
        <v>169</v>
      </c>
      <c r="I995" t="s">
        <v>179</v>
      </c>
      <c r="J995">
        <f>VLOOKUP(F995,[1]!china_towns_second__2[[Column1]:[Y]],3,FALSE)</f>
        <v>34.542658761130603</v>
      </c>
      <c r="K995">
        <f>VLOOKUP(F995,[1]!china_towns_second__2[[Column1]:[Y]],2,FALSE)</f>
        <v>105.5941869</v>
      </c>
      <c r="L995" t="s">
        <v>4697</v>
      </c>
      <c r="M995" t="str">
        <f>VLOOKUP(I995,CHOOSE({1,2},Table11[Native],Table11[Name]),2,0)</f>
        <v>Qínzhōu Qū</v>
      </c>
      <c r="N995" t="str">
        <f>VLOOKUP(H995,CHOOSE({1,2},Table11[Native],Table11[Name]),2,0)</f>
        <v>Tiānshuĭ Shì</v>
      </c>
      <c r="O995" t="str">
        <f t="shared" si="78"/>
        <v>Taijing Zhen (Tiānshuĭ Shì)</v>
      </c>
      <c r="P995" t="str">
        <f t="shared" si="79"/>
        <v>Taijing Zhen (Tiānshuĭ Shì)</v>
      </c>
    </row>
    <row r="996" spans="1:16" hidden="1" x14ac:dyDescent="0.25">
      <c r="A996" t="s">
        <v>2025</v>
      </c>
      <c r="B996" t="str">
        <f t="shared" si="75"/>
        <v>Tàipíng Zhèn (Qìngyáng Shì)</v>
      </c>
      <c r="C996" t="str">
        <f t="shared" si="76"/>
        <v>Tàipíng Zhèn (Qìngyáng Shì)</v>
      </c>
      <c r="D996" t="s">
        <v>2026</v>
      </c>
      <c r="E996" t="s">
        <v>213</v>
      </c>
      <c r="F996" t="str">
        <f t="shared" si="77"/>
        <v>太平镇, 镇原县, 庆阳市, 甘肃省</v>
      </c>
      <c r="G996">
        <v>24851</v>
      </c>
      <c r="H996" t="s">
        <v>151</v>
      </c>
      <c r="I996" t="s">
        <v>167</v>
      </c>
      <c r="J996">
        <f>VLOOKUP(F996,[1]!china_towns_second__2[[Column1]:[Y]],3,FALSE)</f>
        <v>35.714542787817997</v>
      </c>
      <c r="K996">
        <f>VLOOKUP(F996,[1]!china_towns_second__2[[Column1]:[Y]],2,FALSE)</f>
        <v>107.4226252</v>
      </c>
      <c r="L996" t="s">
        <v>5141</v>
      </c>
      <c r="M996" t="str">
        <f>VLOOKUP(I996,CHOOSE({1,2},Table11[Native],Table11[Name]),2,0)</f>
        <v>Zhènyuán Xiàn</v>
      </c>
      <c r="N996" t="str">
        <f>VLOOKUP(H996,CHOOSE({1,2},Table11[Native],Table11[Name]),2,0)</f>
        <v>Qìngyáng Shì</v>
      </c>
      <c r="O996" t="str">
        <f t="shared" si="78"/>
        <v>Taiping Zhen (Qingyang Shi) (Qìngyáng Shì)</v>
      </c>
      <c r="P996" t="str">
        <f t="shared" si="79"/>
        <v>Taiping Zhen (Qingyang Shi) (Qìngyáng Shì)</v>
      </c>
    </row>
    <row r="997" spans="1:16" hidden="1" x14ac:dyDescent="0.25">
      <c r="A997" t="s">
        <v>2025</v>
      </c>
      <c r="B997" t="str">
        <f t="shared" si="75"/>
        <v>Tàipíng Zhèn (Píngliáng Shì)</v>
      </c>
      <c r="C997" t="str">
        <f t="shared" si="76"/>
        <v>Tàipíng Zhèn (Píngliáng Shì)</v>
      </c>
      <c r="D997" t="s">
        <v>2026</v>
      </c>
      <c r="E997" t="s">
        <v>213</v>
      </c>
      <c r="F997" t="str">
        <f t="shared" si="77"/>
        <v>太平镇, 泾川县, 平凉市, 甘肃省</v>
      </c>
      <c r="G997">
        <v>13610</v>
      </c>
      <c r="H997" t="s">
        <v>136</v>
      </c>
      <c r="I997" t="s">
        <v>141</v>
      </c>
      <c r="J997">
        <f>VLOOKUP(F997,[1]!china_towns_second__2[[Column1]:[Y]],3,FALSE)</f>
        <v>35.256186845949102</v>
      </c>
      <c r="K997">
        <f>VLOOKUP(F997,[1]!china_towns_second__2[[Column1]:[Y]],2,FALSE)</f>
        <v>107.3766218</v>
      </c>
      <c r="L997" t="s">
        <v>5142</v>
      </c>
      <c r="M997" t="str">
        <f>VLOOKUP(I997,CHOOSE({1,2},Table11[Native],Table11[Name]),2,0)</f>
        <v>Jīngchuān Xiàn</v>
      </c>
      <c r="N997" t="str">
        <f>VLOOKUP(H997,CHOOSE({1,2},Table11[Native],Table11[Name]),2,0)</f>
        <v>Píngliáng Shì</v>
      </c>
      <c r="O997" t="str">
        <f t="shared" si="78"/>
        <v>Taiping Zhen (Pingliang Shi) (Píngliáng Shì)</v>
      </c>
      <c r="P997" t="str">
        <f t="shared" si="79"/>
        <v>Taiping Zhen (Pingliang Shi) (Píngliáng Shì)</v>
      </c>
    </row>
    <row r="998" spans="1:16" hidden="1" x14ac:dyDescent="0.25">
      <c r="A998" t="s">
        <v>322</v>
      </c>
      <c r="B998" t="str">
        <f t="shared" si="75"/>
        <v>Tàipíngdiàn Zhèn</v>
      </c>
      <c r="C998" t="str">
        <f t="shared" si="76"/>
        <v>Tàipíngdiàn Zhèn</v>
      </c>
      <c r="D998" t="s">
        <v>323</v>
      </c>
      <c r="E998" t="s">
        <v>213</v>
      </c>
      <c r="F998" t="str">
        <f t="shared" si="77"/>
        <v>太平店镇, 会宁县, 白银市, 甘肃省</v>
      </c>
      <c r="G998">
        <v>18297</v>
      </c>
      <c r="H998" t="s">
        <v>6</v>
      </c>
      <c r="I998" t="s">
        <v>12</v>
      </c>
      <c r="J998">
        <f>VLOOKUP(F998,[1]!china_towns_second__2[[Column1]:[Y]],3,FALSE)</f>
        <v>35.686659862324802</v>
      </c>
      <c r="K998">
        <f>VLOOKUP(F998,[1]!china_towns_second__2[[Column1]:[Y]],2,FALSE)</f>
        <v>105.367856</v>
      </c>
      <c r="L998" t="s">
        <v>3698</v>
      </c>
      <c r="M998" t="str">
        <f>VLOOKUP(I998,CHOOSE({1,2},Table11[Native],Table11[Name]),2,0)</f>
        <v>Huìníng Xiàn</v>
      </c>
      <c r="N998" t="str">
        <f>VLOOKUP(H998,CHOOSE({1,2},Table11[Native],Table11[Name]),2,0)</f>
        <v>Báiyín Shì</v>
      </c>
      <c r="O998" t="str">
        <f t="shared" si="78"/>
        <v>Taipingdian Zhen (Báiyín Shì)</v>
      </c>
      <c r="P998" t="str">
        <f t="shared" si="79"/>
        <v>Taipingdian Zhen (Báiyín Shì)</v>
      </c>
    </row>
    <row r="999" spans="1:16" hidden="1" x14ac:dyDescent="0.25">
      <c r="A999" t="s">
        <v>1780</v>
      </c>
      <c r="B999" t="str">
        <f t="shared" si="75"/>
        <v>Tàishān Xiāng</v>
      </c>
      <c r="C999" t="str">
        <f t="shared" si="76"/>
        <v>Tàishān Xiāng</v>
      </c>
      <c r="D999" t="s">
        <v>1781</v>
      </c>
      <c r="E999" t="s">
        <v>216</v>
      </c>
      <c r="F999" t="str">
        <f t="shared" si="77"/>
        <v>泰山乡, 两当县, 陇南市, 甘肃省</v>
      </c>
      <c r="G999">
        <v>1014</v>
      </c>
      <c r="H999" t="s">
        <v>116</v>
      </c>
      <c r="I999" t="s">
        <v>124</v>
      </c>
      <c r="J999" t="e">
        <f>VLOOKUP(F999,[1]!china_towns_second__2[[Column1]:[Y]],3,FALSE)</f>
        <v>#N/A</v>
      </c>
      <c r="K999" t="e">
        <f>VLOOKUP(F999,[1]!china_towns_second__2[[Column1]:[Y]],2,FALSE)</f>
        <v>#N/A</v>
      </c>
      <c r="L999" t="s">
        <v>4378</v>
      </c>
      <c r="M999" t="str">
        <f>VLOOKUP(I999,CHOOSE({1,2},Table11[Native],Table11[Name]),2,0)</f>
        <v>Liăngdāng Xiàn</v>
      </c>
      <c r="N999" t="str">
        <f>VLOOKUP(H999,CHOOSE({1,2},Table11[Native],Table11[Name]),2,0)</f>
        <v>Lŏngnán Shì</v>
      </c>
      <c r="O999" t="str">
        <f t="shared" si="78"/>
        <v>Taishan Xiang (Lŏngnán Shì)</v>
      </c>
      <c r="P999" t="str">
        <f t="shared" si="79"/>
        <v>Taishan Xiang (Lŏngnán Shì)</v>
      </c>
    </row>
    <row r="1000" spans="1:16" hidden="1" x14ac:dyDescent="0.25">
      <c r="A1000" t="s">
        <v>1784</v>
      </c>
      <c r="B1000" t="str">
        <f t="shared" si="75"/>
        <v>Tàishí Xiāng</v>
      </c>
      <c r="C1000" t="str">
        <f t="shared" si="76"/>
        <v>Tàishí Xiāng</v>
      </c>
      <c r="D1000" t="s">
        <v>1785</v>
      </c>
      <c r="E1000" t="s">
        <v>216</v>
      </c>
      <c r="F1000" t="str">
        <f t="shared" si="77"/>
        <v>太石乡, 康县, 陇南市, 甘肃省</v>
      </c>
      <c r="G1000">
        <v>3479</v>
      </c>
      <c r="H1000" t="s">
        <v>116</v>
      </c>
      <c r="I1000" t="s">
        <v>122</v>
      </c>
      <c r="J1000" t="e">
        <f>VLOOKUP(F1000,[1]!china_towns_second__2[[Column1]:[Y]],3,FALSE)</f>
        <v>#N/A</v>
      </c>
      <c r="K1000" t="e">
        <f>VLOOKUP(F1000,[1]!china_towns_second__2[[Column1]:[Y]],2,FALSE)</f>
        <v>#N/A</v>
      </c>
      <c r="L1000" t="s">
        <v>4380</v>
      </c>
      <c r="M1000" t="str">
        <f>VLOOKUP(I1000,CHOOSE({1,2},Table11[Native],Table11[Name]),2,0)</f>
        <v>Kāng Xiàn</v>
      </c>
      <c r="N1000" t="str">
        <f>VLOOKUP(H1000,CHOOSE({1,2},Table11[Native],Table11[Name]),2,0)</f>
        <v>Lŏngnán Shì</v>
      </c>
      <c r="O1000" t="str">
        <f t="shared" si="78"/>
        <v>Taishi Xiang (Lŏngnán Shì)</v>
      </c>
      <c r="P1000" t="str">
        <f t="shared" si="79"/>
        <v>Taishi Xiang (Lŏngnán Shì)</v>
      </c>
    </row>
    <row r="1001" spans="1:16" hidden="1" x14ac:dyDescent="0.25">
      <c r="A1001" t="s">
        <v>539</v>
      </c>
      <c r="B1001" t="str">
        <f t="shared" si="75"/>
        <v>Tàishí Zhèn</v>
      </c>
      <c r="C1001" t="str">
        <f t="shared" si="76"/>
        <v>Tàishí Zhèn</v>
      </c>
      <c r="D1001" t="s">
        <v>540</v>
      </c>
      <c r="E1001" t="s">
        <v>213</v>
      </c>
      <c r="F1001" t="str">
        <f t="shared" si="77"/>
        <v>太石镇, 临洮县, 定西市, 甘肃省</v>
      </c>
      <c r="G1001">
        <v>30389</v>
      </c>
      <c r="H1001" t="s">
        <v>20</v>
      </c>
      <c r="I1001" t="s">
        <v>24</v>
      </c>
      <c r="J1001">
        <f>VLOOKUP(F1001,[1]!china_towns_second__2[[Column1]:[Y]],3,FALSE)</f>
        <v>35.718543198241797</v>
      </c>
      <c r="K1001">
        <f>VLOOKUP(F1001,[1]!china_towns_second__2[[Column1]:[Y]],2,FALSE)</f>
        <v>103.7815453</v>
      </c>
      <c r="L1001" t="s">
        <v>3795</v>
      </c>
      <c r="M1001" t="str">
        <f>VLOOKUP(I1001,CHOOSE({1,2},Table11[Native],Table11[Name]),2,0)</f>
        <v>Líntáo Xiàn</v>
      </c>
      <c r="N1001" t="str">
        <f>VLOOKUP(H1001,CHOOSE({1,2},Table11[Native],Table11[Name]),2,0)</f>
        <v>Dìngxī Shì</v>
      </c>
      <c r="O1001" t="str">
        <f t="shared" si="78"/>
        <v>Taishi Zhen (Dìngxī Shì)</v>
      </c>
      <c r="P1001" t="str">
        <f t="shared" si="79"/>
        <v>Taishi Zhen (Dìngxī Shì)</v>
      </c>
    </row>
    <row r="1002" spans="1:16" hidden="1" x14ac:dyDescent="0.25">
      <c r="A1002" t="s">
        <v>1782</v>
      </c>
      <c r="B1002" t="str">
        <f t="shared" si="75"/>
        <v>Tàishíhé Xiāng</v>
      </c>
      <c r="C1002" t="str">
        <f t="shared" si="76"/>
        <v>Tàishíhé Xiāng</v>
      </c>
      <c r="D1002" t="s">
        <v>1783</v>
      </c>
      <c r="E1002" t="s">
        <v>216</v>
      </c>
      <c r="F1002" t="str">
        <f t="shared" si="77"/>
        <v>太石河乡, 西和县, 陇南市, 甘肃省</v>
      </c>
      <c r="G1002">
        <v>5442</v>
      </c>
      <c r="H1002" t="s">
        <v>116</v>
      </c>
      <c r="I1002" t="s">
        <v>134</v>
      </c>
      <c r="J1002" t="e">
        <f>VLOOKUP(F1002,[1]!china_towns_second__2[[Column1]:[Y]],3,FALSE)</f>
        <v>#N/A</v>
      </c>
      <c r="K1002" t="e">
        <f>VLOOKUP(F1002,[1]!china_towns_second__2[[Column1]:[Y]],2,FALSE)</f>
        <v>#N/A</v>
      </c>
      <c r="L1002" t="s">
        <v>4379</v>
      </c>
      <c r="M1002" t="str">
        <f>VLOOKUP(I1002,CHOOSE({1,2},Table11[Native],Table11[Name]),2,0)</f>
        <v>Xīhé Xiàn</v>
      </c>
      <c r="N1002" t="str">
        <f>VLOOKUP(H1002,CHOOSE({1,2},Table11[Native],Table11[Name]),2,0)</f>
        <v>Lŏngnán Shì</v>
      </c>
      <c r="O1002" t="str">
        <f t="shared" si="78"/>
        <v>Taishihe Xiang (Lŏngnán Shì)</v>
      </c>
      <c r="P1002" t="str">
        <f t="shared" si="79"/>
        <v>Taishihe Xiang (Lŏngnán Shì)</v>
      </c>
    </row>
    <row r="1003" spans="1:16" hidden="1" x14ac:dyDescent="0.25">
      <c r="A1003" t="s">
        <v>2465</v>
      </c>
      <c r="B1003" t="str">
        <f t="shared" si="75"/>
        <v>Tāngē Zhèn</v>
      </c>
      <c r="C1003" t="str">
        <f t="shared" si="76"/>
        <v>Tāngē Zhèn</v>
      </c>
      <c r="D1003" t="s">
        <v>2466</v>
      </c>
      <c r="E1003" t="s">
        <v>213</v>
      </c>
      <c r="F1003" t="str">
        <f t="shared" si="77"/>
        <v>滩歌镇, 武山县, 天水市, 甘肃省</v>
      </c>
      <c r="G1003">
        <v>37074</v>
      </c>
      <c r="H1003" t="s">
        <v>169</v>
      </c>
      <c r="I1003" t="s">
        <v>181</v>
      </c>
      <c r="J1003">
        <f>VLOOKUP(F1003,[1]!china_towns_second__2[[Column1]:[Y]],3,FALSE)</f>
        <v>34.5702504841124</v>
      </c>
      <c r="K1003">
        <f>VLOOKUP(F1003,[1]!china_towns_second__2[[Column1]:[Y]],2,FALSE)</f>
        <v>104.8109067</v>
      </c>
      <c r="L1003" t="s">
        <v>4698</v>
      </c>
      <c r="M1003" t="str">
        <f>VLOOKUP(I1003,CHOOSE({1,2},Table11[Native],Table11[Name]),2,0)</f>
        <v>Wŭshān Xiàn</v>
      </c>
      <c r="N1003" t="str">
        <f>VLOOKUP(H1003,CHOOSE({1,2},Table11[Native],Table11[Name]),2,0)</f>
        <v>Tiānshuĭ Shì</v>
      </c>
      <c r="O1003" t="str">
        <f t="shared" si="78"/>
        <v>Tange Zhen (Tiānshuĭ Shì)</v>
      </c>
      <c r="P1003" t="str">
        <f t="shared" si="79"/>
        <v>Tange Zhen (Tiānshuĭ Shì)</v>
      </c>
    </row>
    <row r="1004" spans="1:16" hidden="1" x14ac:dyDescent="0.25">
      <c r="A1004" t="s">
        <v>773</v>
      </c>
      <c r="B1004" t="str">
        <f t="shared" si="75"/>
        <v>Tánggă'áng Xiāng</v>
      </c>
      <c r="C1004" t="str">
        <f t="shared" si="76"/>
        <v>Tánggă'áng Xiāng</v>
      </c>
      <c r="D1004" t="s">
        <v>774</v>
      </c>
      <c r="E1004" t="s">
        <v>216</v>
      </c>
      <c r="F1004" t="str">
        <f t="shared" si="77"/>
        <v>唐尕昂乡, 夏河县, 甘南藏族自治州, 甘肃省</v>
      </c>
      <c r="G1004">
        <v>2774</v>
      </c>
      <c r="H1004" t="s">
        <v>37</v>
      </c>
      <c r="I1004" t="s">
        <v>49</v>
      </c>
      <c r="J1004" t="e">
        <f>VLOOKUP(F1004,[1]!china_towns_second__2[[Column1]:[Y]],3,FALSE)</f>
        <v>#N/A</v>
      </c>
      <c r="K1004" t="e">
        <f>VLOOKUP(F1004,[1]!china_towns_second__2[[Column1]:[Y]],2,FALSE)</f>
        <v>#N/A</v>
      </c>
      <c r="L1004" t="s">
        <v>3903</v>
      </c>
      <c r="M1004" t="str">
        <f>VLOOKUP(I1004,CHOOSE({1,2},Table11[Native],Table11[Name]),2,0)</f>
        <v>Xiàhé Xiàn</v>
      </c>
      <c r="N1004" t="str">
        <f>VLOOKUP(H1004,CHOOSE({1,2},Table11[Native],Table11[Name]),2,0)</f>
        <v>Gānnán Zàngzú Zìzhìzhōu</v>
      </c>
      <c r="O1004" t="str">
        <f t="shared" si="78"/>
        <v>Tangga'ang Xiang (Gānnán Zàngzú Zìzhìzhōu)</v>
      </c>
      <c r="P1004" t="str">
        <f t="shared" si="79"/>
        <v>Tangga'ang Xiang (Gānnán Zàngzú Zìzhìzhōu)</v>
      </c>
    </row>
    <row r="1005" spans="1:16" hidden="1" x14ac:dyDescent="0.25">
      <c r="A1005" t="s">
        <v>1461</v>
      </c>
      <c r="B1005" t="str">
        <f t="shared" si="75"/>
        <v>Tángwāng Zhèn</v>
      </c>
      <c r="C1005" t="str">
        <f t="shared" si="76"/>
        <v>Tángwāng Zhèn</v>
      </c>
      <c r="D1005" t="s">
        <v>1462</v>
      </c>
      <c r="E1005" t="s">
        <v>213</v>
      </c>
      <c r="F1005" t="str">
        <f t="shared" si="77"/>
        <v>唐汪镇, 东乡族自治县, 临夏回族自治州, 甘肃省</v>
      </c>
      <c r="G1005">
        <v>12616</v>
      </c>
      <c r="H1005" t="s">
        <v>98</v>
      </c>
      <c r="I1005" t="s">
        <v>100</v>
      </c>
      <c r="J1005">
        <f>VLOOKUP(F1005,[1]!china_towns_second__2[[Column1]:[Y]],3,FALSE)</f>
        <v>35.807796789664799</v>
      </c>
      <c r="K1005">
        <f>VLOOKUP(F1005,[1]!china_towns_second__2[[Column1]:[Y]],2,FALSE)</f>
        <v>103.52555270000001</v>
      </c>
      <c r="L1005" t="s">
        <v>4230</v>
      </c>
      <c r="M1005" t="str">
        <f>VLOOKUP(I1005,CHOOSE({1,2},Table11[Native],Table11[Name]),2,0)</f>
        <v>Dōngxiāngzú Zìzhìxiàn</v>
      </c>
      <c r="N1005" t="str">
        <f>VLOOKUP(H1005,CHOOSE({1,2},Table11[Native],Table11[Name]),2,0)</f>
        <v>Línxià Huízú Zìzhìzhōu</v>
      </c>
      <c r="O1005" t="str">
        <f t="shared" si="78"/>
        <v>Tangwang Zhen (Línxià Huízú Zìzhìzhōu)</v>
      </c>
      <c r="P1005" t="str">
        <f t="shared" si="79"/>
        <v>Tangwang Zhen (Línxià Huízú Zìzhìzhōu)</v>
      </c>
    </row>
    <row r="1006" spans="1:16" hidden="1" x14ac:dyDescent="0.25">
      <c r="A1006" t="s">
        <v>1786</v>
      </c>
      <c r="B1006" t="str">
        <f t="shared" si="75"/>
        <v>Tānpíng Zhèn</v>
      </c>
      <c r="C1006" t="str">
        <f t="shared" si="76"/>
        <v>Tānpíng Zhèn</v>
      </c>
      <c r="D1006" t="s">
        <v>1787</v>
      </c>
      <c r="E1006" t="s">
        <v>213</v>
      </c>
      <c r="F1006" t="str">
        <f t="shared" si="77"/>
        <v>滩坪镇, 礼县, 陇南市, 甘肃省</v>
      </c>
      <c r="G1006">
        <v>11199</v>
      </c>
      <c r="H1006" t="s">
        <v>116</v>
      </c>
      <c r="I1006" t="s">
        <v>126</v>
      </c>
      <c r="J1006">
        <f>VLOOKUP(F1006,[1]!china_towns_second__2[[Column1]:[Y]],3,FALSE)</f>
        <v>33.825960313982698</v>
      </c>
      <c r="K1006">
        <f>VLOOKUP(F1006,[1]!china_towns_second__2[[Column1]:[Y]],2,FALSE)</f>
        <v>104.96629590000001</v>
      </c>
      <c r="L1006" t="s">
        <v>4381</v>
      </c>
      <c r="M1006" t="str">
        <f>VLOOKUP(I1006,CHOOSE({1,2},Table11[Native],Table11[Name]),2,0)</f>
        <v>Lĭ Xiàn</v>
      </c>
      <c r="N1006" t="str">
        <f>VLOOKUP(H1006,CHOOSE({1,2},Table11[Native],Table11[Name]),2,0)</f>
        <v>Lŏngnán Shì</v>
      </c>
      <c r="O1006" t="str">
        <f t="shared" si="78"/>
        <v>Tanping Zhen (Lŏngnán Shì)</v>
      </c>
      <c r="P1006" t="str">
        <f t="shared" si="79"/>
        <v>Tanping Zhen (Lŏngnán Shì)</v>
      </c>
    </row>
    <row r="1007" spans="1:16" hidden="1" x14ac:dyDescent="0.25">
      <c r="A1007" t="s">
        <v>2672</v>
      </c>
      <c r="B1007" t="str">
        <f t="shared" si="75"/>
        <v>Tànshānlĭng Zhèn</v>
      </c>
      <c r="C1007" t="str">
        <f t="shared" si="76"/>
        <v>Tànshānlĭng Zhèn</v>
      </c>
      <c r="D1007" t="s">
        <v>2673</v>
      </c>
      <c r="E1007" t="s">
        <v>213</v>
      </c>
      <c r="F1007" t="str">
        <f t="shared" si="77"/>
        <v>炭山岭镇, 天祝藏族自治县, 武威市, 甘肃省</v>
      </c>
      <c r="G1007">
        <v>7151</v>
      </c>
      <c r="H1007" t="s">
        <v>185</v>
      </c>
      <c r="I1007" t="s">
        <v>192</v>
      </c>
      <c r="J1007">
        <f>VLOOKUP(F1007,[1]!china_towns_second__2[[Column1]:[Y]],3,FALSE)</f>
        <v>36.984645386607703</v>
      </c>
      <c r="K1007">
        <f>VLOOKUP(F1007,[1]!china_towns_second__2[[Column1]:[Y]],2,FALSE)</f>
        <v>102.7157734</v>
      </c>
      <c r="L1007" t="s">
        <v>4799</v>
      </c>
      <c r="M1007" t="str">
        <f>VLOOKUP(I1007,CHOOSE({1,2},Table11[Native],Table11[Name]),2,0)</f>
        <v>Tiānzhù Zàngzú Zìzhìxiàn</v>
      </c>
      <c r="N1007" t="str">
        <f>VLOOKUP(H1007,CHOOSE({1,2},Table11[Native],Table11[Name]),2,0)</f>
        <v>Wŭwēi Shì</v>
      </c>
      <c r="O1007" t="str">
        <f t="shared" si="78"/>
        <v>Tanshanling Zhen (Wŭwēi Shì)</v>
      </c>
      <c r="P1007" t="str">
        <f t="shared" si="79"/>
        <v>Tanshanling Zhen (Wŭwēi Shì)</v>
      </c>
    </row>
    <row r="1008" spans="1:16" hidden="1" x14ac:dyDescent="0.25">
      <c r="A1008" t="s">
        <v>775</v>
      </c>
      <c r="B1008" t="str">
        <f t="shared" si="75"/>
        <v>Táobīn Zhèn</v>
      </c>
      <c r="C1008" t="str">
        <f t="shared" si="76"/>
        <v>Táobīn Zhèn</v>
      </c>
      <c r="D1008" t="s">
        <v>776</v>
      </c>
      <c r="E1008" t="s">
        <v>213</v>
      </c>
      <c r="F1008" t="str">
        <f t="shared" si="77"/>
        <v>洮滨镇, 临潭县, 甘南藏族自治州, 甘肃省</v>
      </c>
      <c r="G1008">
        <v>9060</v>
      </c>
      <c r="H1008" t="s">
        <v>37</v>
      </c>
      <c r="I1008" t="s">
        <v>43</v>
      </c>
      <c r="J1008">
        <f>VLOOKUP(F1008,[1]!china_towns_second__2[[Column1]:[Y]],3,FALSE)</f>
        <v>34.557433135875399</v>
      </c>
      <c r="K1008">
        <f>VLOOKUP(F1008,[1]!china_towns_second__2[[Column1]:[Y]],2,FALSE)</f>
        <v>103.6806045</v>
      </c>
      <c r="L1008" t="s">
        <v>3904</v>
      </c>
      <c r="M1008" t="str">
        <f>VLOOKUP(I1008,CHOOSE({1,2},Table11[Native],Table11[Name]),2,0)</f>
        <v>Líntán Xiàn</v>
      </c>
      <c r="N1008" t="str">
        <f>VLOOKUP(H1008,CHOOSE({1,2},Table11[Native],Table11[Name]),2,0)</f>
        <v>Gānnán Zàngzú Zìzhìzhōu</v>
      </c>
      <c r="O1008" t="str">
        <f t="shared" si="78"/>
        <v>Taobin Zhen (Gānnán Zàngzú Zìzhìzhōu)</v>
      </c>
      <c r="P1008" t="str">
        <f t="shared" si="79"/>
        <v>Taobin Zhen (Gānnán Zàngzú Zìzhìzhōu)</v>
      </c>
    </row>
    <row r="1009" spans="1:16" hidden="1" x14ac:dyDescent="0.25">
      <c r="A1009" t="s">
        <v>1788</v>
      </c>
      <c r="B1009" t="str">
        <f t="shared" si="75"/>
        <v>Táopíng Zhèn</v>
      </c>
      <c r="C1009" t="str">
        <f t="shared" si="76"/>
        <v>Táopíng Zhèn</v>
      </c>
      <c r="D1009" t="s">
        <v>1789</v>
      </c>
      <c r="E1009" t="s">
        <v>213</v>
      </c>
      <c r="F1009" t="str">
        <f t="shared" si="77"/>
        <v>洮坪镇, 礼县, 陇南市, 甘肃省</v>
      </c>
      <c r="G1009">
        <v>12601</v>
      </c>
      <c r="H1009" t="s">
        <v>116</v>
      </c>
      <c r="I1009" t="s">
        <v>126</v>
      </c>
      <c r="J1009">
        <f>VLOOKUP(F1009,[1]!china_towns_second__2[[Column1]:[Y]],3,FALSE)</f>
        <v>34.174459169425901</v>
      </c>
      <c r="K1009">
        <f>VLOOKUP(F1009,[1]!china_towns_second__2[[Column1]:[Y]],2,FALSE)</f>
        <v>104.9384688</v>
      </c>
      <c r="L1009" t="s">
        <v>4382</v>
      </c>
      <c r="M1009" t="str">
        <f>VLOOKUP(I1009,CHOOSE({1,2},Table11[Native],Table11[Name]),2,0)</f>
        <v>Lĭ Xiàn</v>
      </c>
      <c r="N1009" t="str">
        <f>VLOOKUP(H1009,CHOOSE({1,2},Table11[Native],Table11[Name]),2,0)</f>
        <v>Lŏngnán Shì</v>
      </c>
      <c r="O1009" t="str">
        <f t="shared" si="78"/>
        <v>Taoping Zhen (Lŏngnán Shì)</v>
      </c>
      <c r="P1009" t="str">
        <f t="shared" si="79"/>
        <v>Taoping Zhen (Lŏngnán Shì)</v>
      </c>
    </row>
    <row r="1010" spans="1:16" hidden="1" x14ac:dyDescent="0.25">
      <c r="A1010" t="s">
        <v>777</v>
      </c>
      <c r="B1010" t="str">
        <f t="shared" si="75"/>
        <v>Táoyàn Zhèn</v>
      </c>
      <c r="C1010" t="str">
        <f t="shared" si="76"/>
        <v>Táoyàn Zhèn</v>
      </c>
      <c r="D1010" t="s">
        <v>778</v>
      </c>
      <c r="E1010" t="s">
        <v>213</v>
      </c>
      <c r="F1010" t="str">
        <f t="shared" si="77"/>
        <v>洮砚镇, 卓尼县, 甘南藏族自治州, 甘肃省</v>
      </c>
      <c r="G1010">
        <v>5329</v>
      </c>
      <c r="H1010" t="s">
        <v>37</v>
      </c>
      <c r="I1010" t="s">
        <v>51</v>
      </c>
      <c r="J1010">
        <f>VLOOKUP(F1010,[1]!china_towns_second__2[[Column1]:[Y]],3,FALSE)</f>
        <v>34.7967551504574</v>
      </c>
      <c r="K1010">
        <f>VLOOKUP(F1010,[1]!china_towns_second__2[[Column1]:[Y]],2,FALSE)</f>
        <v>103.83037299999999</v>
      </c>
      <c r="L1010" t="s">
        <v>3905</v>
      </c>
      <c r="M1010" t="str">
        <f>VLOOKUP(I1010,CHOOSE({1,2},Table11[Native],Table11[Name]),2,0)</f>
        <v>Zhuóní Xiàn</v>
      </c>
      <c r="N1010" t="str">
        <f>VLOOKUP(H1010,CHOOSE({1,2},Table11[Native],Table11[Name]),2,0)</f>
        <v>Gānnán Zàngzú Zìzhìzhōu</v>
      </c>
      <c r="O1010" t="str">
        <f t="shared" si="78"/>
        <v>Taoyan Zhen (Gānnán Zàngzú Zìzhìzhōu)</v>
      </c>
      <c r="P1010" t="str">
        <f t="shared" si="79"/>
        <v>Taoyan Zhen (Gānnán Zàngzú Zìzhìzhōu)</v>
      </c>
    </row>
    <row r="1011" spans="1:16" hidden="1" x14ac:dyDescent="0.25">
      <c r="A1011" t="s">
        <v>541</v>
      </c>
      <c r="B1011" t="str">
        <f t="shared" si="75"/>
        <v>Táoyáng Zhèn</v>
      </c>
      <c r="C1011" t="str">
        <f t="shared" si="76"/>
        <v>Táoyáng Zhèn</v>
      </c>
      <c r="D1011" t="s">
        <v>542</v>
      </c>
      <c r="E1011" t="s">
        <v>213</v>
      </c>
      <c r="F1011" t="str">
        <f t="shared" si="77"/>
        <v>洮阳镇, 临洮县, 定西市, 甘肃省</v>
      </c>
      <c r="G1011">
        <v>109300</v>
      </c>
      <c r="H1011" t="s">
        <v>20</v>
      </c>
      <c r="I1011" t="s">
        <v>24</v>
      </c>
      <c r="J1011">
        <f>VLOOKUP(F1011,[1]!china_towns_second__2[[Column1]:[Y]],3,FALSE)</f>
        <v>35.376169358435199</v>
      </c>
      <c r="K1011">
        <f>VLOOKUP(F1011,[1]!china_towns_second__2[[Column1]:[Y]],2,FALSE)</f>
        <v>103.82936909999999</v>
      </c>
      <c r="L1011" t="s">
        <v>3796</v>
      </c>
      <c r="M1011" t="str">
        <f>VLOOKUP(I1011,CHOOSE({1,2},Table11[Native],Table11[Name]),2,0)</f>
        <v>Líntáo Xiàn</v>
      </c>
      <c r="N1011" t="str">
        <f>VLOOKUP(H1011,CHOOSE({1,2},Table11[Native],Table11[Name]),2,0)</f>
        <v>Dìngxī Shì</v>
      </c>
      <c r="O1011" t="str">
        <f t="shared" si="78"/>
        <v>Taoyang Zhen (Dìngxī Shì)</v>
      </c>
      <c r="P1011" t="str">
        <f t="shared" si="79"/>
        <v>Taoyang Zhen (Dìngxī Shì)</v>
      </c>
    </row>
    <row r="1012" spans="1:16" hidden="1" x14ac:dyDescent="0.25">
      <c r="A1012" t="s">
        <v>2250</v>
      </c>
      <c r="B1012" t="str">
        <f t="shared" si="75"/>
        <v>Tiānchí Xiāng</v>
      </c>
      <c r="C1012" t="str">
        <f t="shared" si="76"/>
        <v>Tiānchí Xiāng</v>
      </c>
      <c r="D1012" t="s">
        <v>2251</v>
      </c>
      <c r="E1012" t="s">
        <v>216</v>
      </c>
      <c r="F1012" t="str">
        <f t="shared" si="77"/>
        <v>天池乡, 环县, 庆阳市, 甘肃省</v>
      </c>
      <c r="G1012">
        <v>17187</v>
      </c>
      <c r="H1012" t="s">
        <v>151</v>
      </c>
      <c r="I1012" t="s">
        <v>157</v>
      </c>
      <c r="J1012" t="e">
        <f>VLOOKUP(F1012,[1]!china_towns_second__2[[Column1]:[Y]],3,FALSE)</f>
        <v>#N/A</v>
      </c>
      <c r="K1012" t="e">
        <f>VLOOKUP(F1012,[1]!china_towns_second__2[[Column1]:[Y]],2,FALSE)</f>
        <v>#N/A</v>
      </c>
      <c r="L1012" t="s">
        <v>4598</v>
      </c>
      <c r="M1012" t="str">
        <f>VLOOKUP(I1012,CHOOSE({1,2},Table11[Native],Table11[Name]),2,0)</f>
        <v>Huán Xiàn</v>
      </c>
      <c r="N1012" t="str">
        <f>VLOOKUP(H1012,CHOOSE({1,2},Table11[Native],Table11[Name]),2,0)</f>
        <v>Qìngyáng Shì</v>
      </c>
      <c r="O1012" t="str">
        <f t="shared" si="78"/>
        <v>Tianchi Xiang (Qìngyáng Shì)</v>
      </c>
      <c r="P1012" t="str">
        <f t="shared" si="79"/>
        <v>Tianchi Xiang (Qìngyáng Shì)</v>
      </c>
    </row>
    <row r="1013" spans="1:16" hidden="1" x14ac:dyDescent="0.25">
      <c r="A1013" t="s">
        <v>1790</v>
      </c>
      <c r="B1013" t="str">
        <f t="shared" si="75"/>
        <v>Tiānchí Zhèn</v>
      </c>
      <c r="C1013" t="str">
        <f t="shared" si="76"/>
        <v>Tiānchí Zhèn</v>
      </c>
      <c r="D1013" t="s">
        <v>1791</v>
      </c>
      <c r="E1013" t="s">
        <v>213</v>
      </c>
      <c r="F1013" t="str">
        <f t="shared" si="77"/>
        <v>天池镇, 文县, 陇南市, 甘肃省</v>
      </c>
      <c r="G1013">
        <v>6196</v>
      </c>
      <c r="H1013" t="s">
        <v>116</v>
      </c>
      <c r="I1013" t="s">
        <v>130</v>
      </c>
      <c r="J1013">
        <f>VLOOKUP(F1013,[1]!china_towns_second__2[[Column1]:[Y]],3,FALSE)</f>
        <v>33.234456295656599</v>
      </c>
      <c r="K1013">
        <f>VLOOKUP(F1013,[1]!china_towns_second__2[[Column1]:[Y]],2,FALSE)</f>
        <v>104.7393009</v>
      </c>
      <c r="L1013" t="s">
        <v>4383</v>
      </c>
      <c r="M1013" t="str">
        <f>VLOOKUP(I1013,CHOOSE({1,2},Table11[Native],Table11[Name]),2,0)</f>
        <v>Wén Xiàn</v>
      </c>
      <c r="N1013" t="str">
        <f>VLOOKUP(H1013,CHOOSE({1,2},Table11[Native],Table11[Name]),2,0)</f>
        <v>Lŏngnán Shì</v>
      </c>
      <c r="O1013" t="str">
        <f t="shared" si="78"/>
        <v>Tianchi Zhen (Lŏngnán Shì)</v>
      </c>
      <c r="P1013" t="str">
        <f t="shared" si="79"/>
        <v>Tianchi Zhen (Lŏngnán Shì)</v>
      </c>
    </row>
    <row r="1014" spans="1:16" hidden="1" x14ac:dyDescent="0.25">
      <c r="A1014" t="s">
        <v>543</v>
      </c>
      <c r="B1014" t="str">
        <f t="shared" si="75"/>
        <v>Tiánjiāhé Xiāng</v>
      </c>
      <c r="C1014" t="str">
        <f t="shared" si="76"/>
        <v>Tiánjiāhé Xiāng</v>
      </c>
      <c r="D1014" t="s">
        <v>544</v>
      </c>
      <c r="E1014" t="s">
        <v>216</v>
      </c>
      <c r="F1014" t="str">
        <f t="shared" si="77"/>
        <v>田家河乡, 渭源县, 定西市, 甘肃省</v>
      </c>
      <c r="G1014">
        <v>10827</v>
      </c>
      <c r="H1014" t="s">
        <v>20</v>
      </c>
      <c r="I1014" t="s">
        <v>32</v>
      </c>
      <c r="J1014" t="e">
        <f>VLOOKUP(F1014,[1]!china_towns_second__2[[Column1]:[Y]],3,FALSE)</f>
        <v>#N/A</v>
      </c>
      <c r="K1014" t="e">
        <f>VLOOKUP(F1014,[1]!china_towns_second__2[[Column1]:[Y]],2,FALSE)</f>
        <v>#N/A</v>
      </c>
      <c r="L1014" t="s">
        <v>3797</v>
      </c>
      <c r="M1014" t="str">
        <f>VLOOKUP(I1014,CHOOSE({1,2},Table11[Native],Table11[Name]),2,0)</f>
        <v>Wèiyuán Xiàn</v>
      </c>
      <c r="N1014" t="str">
        <f>VLOOKUP(H1014,CHOOSE({1,2},Table11[Native],Table11[Name]),2,0)</f>
        <v>Dìngxī Shì</v>
      </c>
      <c r="O1014" t="str">
        <f t="shared" si="78"/>
        <v>Tianjiahe Xiang (Dìngxī Shì)</v>
      </c>
      <c r="P1014" t="str">
        <f t="shared" si="79"/>
        <v>Tianjiahe Xiang (Dìngxī Shì)</v>
      </c>
    </row>
    <row r="1015" spans="1:16" x14ac:dyDescent="0.25">
      <c r="A1015" t="s">
        <v>2252</v>
      </c>
      <c r="B1015" t="str">
        <f t="shared" si="75"/>
        <v>Tiánshuĭ Zhèn</v>
      </c>
      <c r="C1015" t="str">
        <f t="shared" si="76"/>
        <v>Tiánshuĭ Zhèn</v>
      </c>
      <c r="D1015" t="s">
        <v>2253</v>
      </c>
      <c r="E1015" t="s">
        <v>213</v>
      </c>
      <c r="F1015" t="str">
        <f t="shared" si="77"/>
        <v>甜水镇, 环县, 庆阳市, 甘肃省</v>
      </c>
      <c r="G1015">
        <v>10764</v>
      </c>
      <c r="H1015" t="s">
        <v>151</v>
      </c>
      <c r="I1015" t="s">
        <v>157</v>
      </c>
      <c r="J1015">
        <f>VLOOKUP(F1015,[1]!china_towns_second__2[[Column1]:[Y]],3,FALSE)</f>
        <v>37.0389341297751</v>
      </c>
      <c r="K1015">
        <f>VLOOKUP(F1015,[1]!china_towns_second__2[[Column1]:[Y]],2,FALSE)</f>
        <v>106.7828841</v>
      </c>
      <c r="L1015" t="s">
        <v>4599</v>
      </c>
      <c r="M1015" t="str">
        <f>VLOOKUP(I1015,CHOOSE({1,2},Table11[Native],Table11[Name]),2,0)</f>
        <v>Huán Xiàn</v>
      </c>
      <c r="N1015" t="str">
        <f>VLOOKUP(H1015,CHOOSE({1,2},Table11[Native],Table11[Name]),2,0)</f>
        <v>Qìngyáng Shì</v>
      </c>
      <c r="O1015" t="str">
        <f t="shared" si="78"/>
        <v>Tianshui Zhen (Qìngyáng Shì)</v>
      </c>
      <c r="P1015" t="str">
        <f t="shared" si="79"/>
        <v>Tianshui Zhen (Qìngyáng Shì)</v>
      </c>
    </row>
    <row r="1016" spans="1:16" x14ac:dyDescent="0.25">
      <c r="A1016" t="s">
        <v>2469</v>
      </c>
      <c r="B1016" t="str">
        <f t="shared" si="75"/>
        <v>Tiānshuĭ Zhèn</v>
      </c>
      <c r="C1016" t="str">
        <f t="shared" si="76"/>
        <v>Tiānshuĭ Zhèn</v>
      </c>
      <c r="D1016" t="s">
        <v>2470</v>
      </c>
      <c r="E1016" t="s">
        <v>213</v>
      </c>
      <c r="F1016" t="str">
        <f t="shared" si="77"/>
        <v>天水镇, 秦州区, 天水市, 甘肃省</v>
      </c>
      <c r="G1016">
        <v>24819</v>
      </c>
      <c r="H1016" t="s">
        <v>169</v>
      </c>
      <c r="I1016" t="s">
        <v>179</v>
      </c>
      <c r="J1016">
        <f>VLOOKUP(F1016,[1]!china_towns_second__2[[Column1]:[Y]],3,FALSE)</f>
        <v>34.302852967405798</v>
      </c>
      <c r="K1016">
        <f>VLOOKUP(F1016,[1]!china_towns_second__2[[Column1]:[Y]],2,FALSE)</f>
        <v>105.60106740000001</v>
      </c>
      <c r="L1016" t="s">
        <v>4599</v>
      </c>
      <c r="M1016" t="str">
        <f>VLOOKUP(I1016,CHOOSE({1,2},Table11[Native],Table11[Name]),2,0)</f>
        <v>Qínzhōu Qū</v>
      </c>
      <c r="N1016" t="str">
        <f>VLOOKUP(H1016,CHOOSE({1,2},Table11[Native],Table11[Name]),2,0)</f>
        <v>Tiānshuĭ Shì</v>
      </c>
      <c r="O1016" t="str">
        <f t="shared" si="78"/>
        <v>Tianshui Zhen (Tiānshuĭ Shì)</v>
      </c>
      <c r="P1016" t="str">
        <f t="shared" si="79"/>
        <v>Tianshui Zhen (Tiānshuĭ Shì)</v>
      </c>
    </row>
    <row r="1017" spans="1:16" hidden="1" x14ac:dyDescent="0.25">
      <c r="A1017" t="s">
        <v>2467</v>
      </c>
      <c r="B1017" t="str">
        <f t="shared" si="75"/>
        <v>Tiānshuĭjùn Jiēdào</v>
      </c>
      <c r="C1017" t="str">
        <f t="shared" si="76"/>
        <v>Tiānshuĭjùn Jiēdào</v>
      </c>
      <c r="D1017" t="s">
        <v>2468</v>
      </c>
      <c r="E1017" t="s">
        <v>231</v>
      </c>
      <c r="F1017" t="str">
        <f t="shared" si="77"/>
        <v>天水郡街道, 秦州区, 天水市, 甘肃省</v>
      </c>
      <c r="G1017">
        <v>45209</v>
      </c>
      <c r="H1017" t="s">
        <v>169</v>
      </c>
      <c r="I1017" t="s">
        <v>179</v>
      </c>
      <c r="J1017">
        <f>VLOOKUP(F1017,[1]!china_towns_second__2[[Column1]:[Y]],3,FALSE)</f>
        <v>34.562250015345903</v>
      </c>
      <c r="K1017">
        <f>VLOOKUP(F1017,[1]!china_towns_second__2[[Column1]:[Y]],2,FALSE)</f>
        <v>105.6852035</v>
      </c>
      <c r="L1017" t="s">
        <v>4699</v>
      </c>
      <c r="M1017" t="str">
        <f>VLOOKUP(I1017,CHOOSE({1,2},Table11[Native],Table11[Name]),2,0)</f>
        <v>Qínzhōu Qū</v>
      </c>
      <c r="N1017" t="str">
        <f>VLOOKUP(H1017,CHOOSE({1,2},Table11[Native],Table11[Name]),2,0)</f>
        <v>Tiānshuĭ Shì</v>
      </c>
      <c r="O1017" t="str">
        <f t="shared" si="78"/>
        <v>Tianshuijun Jiedao (Tiānshuĭ Shì)</v>
      </c>
      <c r="P1017" t="str">
        <f t="shared" si="79"/>
        <v>Tianshuijun Jiedao (Tiānshuĭ Shì)</v>
      </c>
    </row>
    <row r="1018" spans="1:16" hidden="1" x14ac:dyDescent="0.25">
      <c r="A1018" t="s">
        <v>2674</v>
      </c>
      <c r="B1018" t="str">
        <f t="shared" si="75"/>
        <v>Tiāntáng Zhèn</v>
      </c>
      <c r="C1018" t="str">
        <f t="shared" si="76"/>
        <v>Tiāntáng Zhèn</v>
      </c>
      <c r="D1018" t="s">
        <v>2675</v>
      </c>
      <c r="E1018" t="s">
        <v>213</v>
      </c>
      <c r="F1018" t="str">
        <f t="shared" si="77"/>
        <v>天堂镇, 天祝藏族自治县, 武威市, 甘肃省</v>
      </c>
      <c r="G1018">
        <v>9622</v>
      </c>
      <c r="H1018" t="s">
        <v>185</v>
      </c>
      <c r="I1018" t="s">
        <v>192</v>
      </c>
      <c r="J1018">
        <f>VLOOKUP(F1018,[1]!china_towns_second__2[[Column1]:[Y]],3,FALSE)</f>
        <v>36.987485345323002</v>
      </c>
      <c r="K1018">
        <f>VLOOKUP(F1018,[1]!china_towns_second__2[[Column1]:[Y]],2,FALSE)</f>
        <v>102.5747554</v>
      </c>
      <c r="L1018" t="s">
        <v>4800</v>
      </c>
      <c r="M1018" t="str">
        <f>VLOOKUP(I1018,CHOOSE({1,2},Table11[Native],Table11[Name]),2,0)</f>
        <v>Tiānzhù Zàngzú Zìzhìxiàn</v>
      </c>
      <c r="N1018" t="str">
        <f>VLOOKUP(H1018,CHOOSE({1,2},Table11[Native],Table11[Name]),2,0)</f>
        <v>Wŭwēi Shì</v>
      </c>
      <c r="O1018" t="str">
        <f t="shared" si="78"/>
        <v>Tiantang Zhen (Wŭwēi Shì)</v>
      </c>
      <c r="P1018" t="str">
        <f t="shared" si="79"/>
        <v>Tiantang Zhen (Wŭwēi Shì)</v>
      </c>
    </row>
    <row r="1019" spans="1:16" hidden="1" x14ac:dyDescent="0.25">
      <c r="A1019" t="s">
        <v>2676</v>
      </c>
      <c r="B1019" t="str">
        <f t="shared" si="75"/>
        <v>Tiānzhù Jiàncái Chăng</v>
      </c>
      <c r="C1019" t="str">
        <f t="shared" si="76"/>
        <v>Tiānzhù Jiàncái Chăng</v>
      </c>
      <c r="D1019" t="s">
        <v>2677</v>
      </c>
      <c r="E1019" t="s">
        <v>326</v>
      </c>
      <c r="F1019" t="str">
        <f t="shared" si="77"/>
        <v>天祝建材厂, 天祝藏族自治县, 武威市, 甘肃省</v>
      </c>
      <c r="G1019">
        <v>1883</v>
      </c>
      <c r="H1019" t="s">
        <v>185</v>
      </c>
      <c r="I1019" t="s">
        <v>192</v>
      </c>
      <c r="J1019">
        <f>VLOOKUP(F1019,[1]!china_towns_second__2[[Column1]:[Y]],3,FALSE)</f>
        <v>37.014429692122299</v>
      </c>
      <c r="K1019">
        <f>VLOOKUP(F1019,[1]!china_towns_second__2[[Column1]:[Y]],2,FALSE)</f>
        <v>103.0307875</v>
      </c>
      <c r="L1019" t="s">
        <v>4801</v>
      </c>
      <c r="M1019" t="str">
        <f>VLOOKUP(I1019,CHOOSE({1,2},Table11[Native],Table11[Name]),2,0)</f>
        <v>Tiānzhù Zàngzú Zìzhìxiàn</v>
      </c>
      <c r="N1019" t="str">
        <f>VLOOKUP(H1019,CHOOSE({1,2},Table11[Native],Table11[Name]),2,0)</f>
        <v>Wŭwēi Shì</v>
      </c>
      <c r="O1019" t="str">
        <f t="shared" si="78"/>
        <v>Tianzhu Jiancai Chang (Wŭwēi Shì)</v>
      </c>
      <c r="P1019" t="str">
        <f t="shared" si="79"/>
        <v>Tianzhu Jiancai Chang (Wŭwēi Shì)</v>
      </c>
    </row>
    <row r="1020" spans="1:16" hidden="1" x14ac:dyDescent="0.25">
      <c r="A1020" t="s">
        <v>2678</v>
      </c>
      <c r="B1020" t="str">
        <f t="shared" si="75"/>
        <v>Tiānzhù Méidiàn Gōngsī</v>
      </c>
      <c r="C1020" t="str">
        <f t="shared" si="76"/>
        <v>Tiānzhù Méidiàn Gōngsī</v>
      </c>
      <c r="D1020" t="s">
        <v>2679</v>
      </c>
      <c r="E1020" t="s">
        <v>326</v>
      </c>
      <c r="F1020" t="str">
        <f t="shared" si="77"/>
        <v>天祝煤电公司, 天祝藏族自治县, 武威市, 甘肃省</v>
      </c>
      <c r="G1020">
        <v>4178</v>
      </c>
      <c r="H1020" t="s">
        <v>185</v>
      </c>
      <c r="I1020" t="s">
        <v>192</v>
      </c>
      <c r="J1020">
        <f>VLOOKUP(F1020,[1]!china_towns_second__2[[Column1]:[Y]],3,FALSE)</f>
        <v>36.911589576706803</v>
      </c>
      <c r="K1020">
        <f>VLOOKUP(F1020,[1]!china_towns_second__2[[Column1]:[Y]],2,FALSE)</f>
        <v>102.6533936</v>
      </c>
      <c r="L1020" t="s">
        <v>4802</v>
      </c>
      <c r="M1020" t="str">
        <f>VLOOKUP(I1020,CHOOSE({1,2},Table11[Native],Table11[Name]),2,0)</f>
        <v>Tiānzhù Zàngzú Zìzhìxiàn</v>
      </c>
      <c r="N1020" t="str">
        <f>VLOOKUP(H1020,CHOOSE({1,2},Table11[Native],Table11[Name]),2,0)</f>
        <v>Wŭwēi Shì</v>
      </c>
      <c r="O1020" t="str">
        <f t="shared" si="78"/>
        <v>Tianzhu Meidian Gongsi (Wŭwēi Shì)</v>
      </c>
      <c r="P1020" t="str">
        <f t="shared" si="79"/>
        <v>Tianzhu Meidian Gongsi (Wŭwēi Shì)</v>
      </c>
    </row>
    <row r="1021" spans="1:16" hidden="1" x14ac:dyDescent="0.25">
      <c r="A1021" t="s">
        <v>324</v>
      </c>
      <c r="B1021" t="str">
        <f t="shared" si="75"/>
        <v>Tiáoshānjí Tuán</v>
      </c>
      <c r="C1021" t="str">
        <f t="shared" si="76"/>
        <v>Tiáoshānjí Tuán</v>
      </c>
      <c r="D1021" t="s">
        <v>325</v>
      </c>
      <c r="E1021" t="s">
        <v>326</v>
      </c>
      <c r="F1021" t="str">
        <f t="shared" si="77"/>
        <v>条山集团, 景泰县, 白银市, 甘肃省</v>
      </c>
      <c r="G1021">
        <v>12389</v>
      </c>
      <c r="H1021" t="s">
        <v>6</v>
      </c>
      <c r="I1021" t="s">
        <v>14</v>
      </c>
      <c r="J1021">
        <f>VLOOKUP(F1021,[1]!china_towns_second__2[[Column1]:[Y]],3,FALSE)</f>
        <v>37.197366052613098</v>
      </c>
      <c r="K1021">
        <f>VLOOKUP(F1021,[1]!china_towns_second__2[[Column1]:[Y]],2,FALSE)</f>
        <v>104.0210434</v>
      </c>
      <c r="L1021" t="s">
        <v>3699</v>
      </c>
      <c r="M1021" t="str">
        <f>VLOOKUP(I1021,CHOOSE({1,2},Table11[Native],Table11[Name]),2,0)</f>
        <v>Jĭngtài Xiàn</v>
      </c>
      <c r="N1021" t="str">
        <f>VLOOKUP(H1021,CHOOSE({1,2},Table11[Native],Table11[Name]),2,0)</f>
        <v>Báiyín Shì</v>
      </c>
      <c r="O1021" t="str">
        <f t="shared" si="78"/>
        <v>Tiaoshanji Tuan (Báiyín Shì)</v>
      </c>
      <c r="P1021" t="str">
        <f t="shared" si="79"/>
        <v>Tiaoshanji Tuan (Báiyín Shì)</v>
      </c>
    </row>
    <row r="1022" spans="1:16" hidden="1" x14ac:dyDescent="0.25">
      <c r="A1022" t="s">
        <v>1792</v>
      </c>
      <c r="B1022" t="str">
        <f t="shared" si="75"/>
        <v>Tiĕlóu Zàngzú Xiāng</v>
      </c>
      <c r="C1022" t="str">
        <f t="shared" si="76"/>
        <v>Tiĕlóu Zàngzú Xiāng</v>
      </c>
      <c r="D1022" t="s">
        <v>1793</v>
      </c>
      <c r="E1022" t="s">
        <v>216</v>
      </c>
      <c r="F1022" t="str">
        <f t="shared" si="77"/>
        <v>铁楼藏族乡, 文县, 陇南市, 甘肃省</v>
      </c>
      <c r="G1022">
        <v>8244</v>
      </c>
      <c r="H1022" t="s">
        <v>116</v>
      </c>
      <c r="I1022" t="s">
        <v>130</v>
      </c>
      <c r="J1022" t="e">
        <f>VLOOKUP(F1022,[1]!china_towns_second__2[[Column1]:[Y]],3,FALSE)</f>
        <v>#N/A</v>
      </c>
      <c r="K1022" t="e">
        <f>VLOOKUP(F1022,[1]!china_towns_second__2[[Column1]:[Y]],2,FALSE)</f>
        <v>#N/A</v>
      </c>
      <c r="L1022" t="s">
        <v>4384</v>
      </c>
      <c r="M1022" t="str">
        <f>VLOOKUP(I1022,CHOOSE({1,2},Table11[Native],Table11[Name]),2,0)</f>
        <v>Wén Xiàn</v>
      </c>
      <c r="N1022" t="str">
        <f>VLOOKUP(H1022,CHOOSE({1,2},Table11[Native],Table11[Name]),2,0)</f>
        <v>Lŏngnán Shì</v>
      </c>
      <c r="O1022" t="str">
        <f t="shared" si="78"/>
        <v>Tielou Zangzu Xiang (Lŏngnán Shì)</v>
      </c>
      <c r="P1022" t="str">
        <f t="shared" si="79"/>
        <v>Tielou Zangzu Xiang (Lŏngnán Shì)</v>
      </c>
    </row>
    <row r="1023" spans="1:16" hidden="1" x14ac:dyDescent="0.25">
      <c r="A1023" t="s">
        <v>1195</v>
      </c>
      <c r="B1023" t="str">
        <f t="shared" si="75"/>
        <v>Tiĕlù Dōngcūn Jiēdào</v>
      </c>
      <c r="C1023" t="str">
        <f t="shared" si="76"/>
        <v>Tiĕlù Dōngcūn Jiēdào</v>
      </c>
      <c r="D1023" t="s">
        <v>1196</v>
      </c>
      <c r="E1023" t="s">
        <v>231</v>
      </c>
      <c r="F1023" t="str">
        <f t="shared" si="77"/>
        <v>铁路东村街道, 城关区, 兰州市, 甘肃省</v>
      </c>
      <c r="G1023">
        <v>34849</v>
      </c>
      <c r="H1023" t="s">
        <v>78</v>
      </c>
      <c r="I1023" t="s">
        <v>82</v>
      </c>
      <c r="J1023">
        <f>VLOOKUP(F1023,[1]!china_towns_second__2[[Column1]:[Y]],3,FALSE)</f>
        <v>36.039541765233501</v>
      </c>
      <c r="K1023">
        <f>VLOOKUP(F1023,[1]!china_towns_second__2[[Column1]:[Y]],2,FALSE)</f>
        <v>103.84226870000001</v>
      </c>
      <c r="L1023" t="s">
        <v>4101</v>
      </c>
      <c r="M1023" t="str">
        <f>VLOOKUP(I1023,CHOOSE({1,2},Table11[Native],Table11[Name]),2,0)</f>
        <v>Chéngguān Qū</v>
      </c>
      <c r="N1023" t="str">
        <f>VLOOKUP(H1023,CHOOSE({1,2},Table11[Native],Table11[Name]),2,0)</f>
        <v>Lánzhōu Shì</v>
      </c>
      <c r="O1023" t="str">
        <f t="shared" si="78"/>
        <v>Tielu Dongcun Jiedao (Lánzhōu Shì)</v>
      </c>
      <c r="P1023" t="str">
        <f t="shared" si="79"/>
        <v>Tielu Dongcun Jiedao (Lánzhōu Shì)</v>
      </c>
    </row>
    <row r="1024" spans="1:16" hidden="1" x14ac:dyDescent="0.25">
      <c r="A1024" t="s">
        <v>1197</v>
      </c>
      <c r="B1024" t="str">
        <f t="shared" si="75"/>
        <v>Tiĕlù Xīcūn Jiēdào</v>
      </c>
      <c r="C1024" t="str">
        <f t="shared" si="76"/>
        <v>Tiĕlù Xīcūn Jiēdào</v>
      </c>
      <c r="D1024" t="s">
        <v>1198</v>
      </c>
      <c r="E1024" t="s">
        <v>231</v>
      </c>
      <c r="F1024" t="str">
        <f t="shared" si="77"/>
        <v>铁路西村街道, 城关区, 兰州市, 甘肃省</v>
      </c>
      <c r="G1024">
        <v>37064</v>
      </c>
      <c r="H1024" t="s">
        <v>78</v>
      </c>
      <c r="I1024" t="s">
        <v>82</v>
      </c>
      <c r="J1024">
        <f>VLOOKUP(F1024,[1]!china_towns_second__2[[Column1]:[Y]],3,FALSE)</f>
        <v>36.038105651495599</v>
      </c>
      <c r="K1024">
        <f>VLOOKUP(F1024,[1]!china_towns_second__2[[Column1]:[Y]],2,FALSE)</f>
        <v>103.8342786</v>
      </c>
      <c r="L1024" t="s">
        <v>4102</v>
      </c>
      <c r="M1024" t="str">
        <f>VLOOKUP(I1024,CHOOSE({1,2},Table11[Native],Table11[Name]),2,0)</f>
        <v>Chéngguān Qū</v>
      </c>
      <c r="N1024" t="str">
        <f>VLOOKUP(H1024,CHOOSE({1,2},Table11[Native],Table11[Name]),2,0)</f>
        <v>Lánzhōu Shì</v>
      </c>
      <c r="O1024" t="str">
        <f t="shared" si="78"/>
        <v>Tielu Xicun Jiedao (Lánzhōu Shì)</v>
      </c>
      <c r="P1024" t="str">
        <f t="shared" si="79"/>
        <v>Tielu Xicun Jiedao (Lánzhōu Shì)</v>
      </c>
    </row>
    <row r="1025" spans="1:16" hidden="1" x14ac:dyDescent="0.25">
      <c r="A1025" t="s">
        <v>545</v>
      </c>
      <c r="B1025" t="str">
        <f t="shared" si="75"/>
        <v>Tōng'ānyì Zhèn</v>
      </c>
      <c r="C1025" t="str">
        <f t="shared" si="76"/>
        <v>Tōng'ānyì Zhèn</v>
      </c>
      <c r="D1025" t="s">
        <v>546</v>
      </c>
      <c r="E1025" t="s">
        <v>213</v>
      </c>
      <c r="F1025" t="str">
        <f t="shared" si="77"/>
        <v>通安驿镇, 陇西县, 定西市, 甘肃省</v>
      </c>
      <c r="G1025">
        <v>21448</v>
      </c>
      <c r="H1025" t="s">
        <v>20</v>
      </c>
      <c r="I1025" t="s">
        <v>26</v>
      </c>
      <c r="J1025">
        <f>VLOOKUP(F1025,[1]!china_towns_second__2[[Column1]:[Y]],3,FALSE)</f>
        <v>35.2741296349447</v>
      </c>
      <c r="K1025">
        <f>VLOOKUP(F1025,[1]!china_towns_second__2[[Column1]:[Y]],2,FALSE)</f>
        <v>104.6778036</v>
      </c>
      <c r="L1025" t="s">
        <v>3798</v>
      </c>
      <c r="M1025" t="str">
        <f>VLOOKUP(I1025,CHOOSE({1,2},Table11[Native],Table11[Name]),2,0)</f>
        <v>Lŏngxī Xiàn</v>
      </c>
      <c r="N1025" t="str">
        <f>VLOOKUP(H1025,CHOOSE({1,2},Table11[Native],Table11[Name]),2,0)</f>
        <v>Dìngxī Shì</v>
      </c>
      <c r="O1025" t="str">
        <f t="shared" si="78"/>
        <v>Tong'anyi Zhen (Dìngxī Shì)</v>
      </c>
      <c r="P1025" t="str">
        <f t="shared" si="79"/>
        <v>Tong'anyi Zhen (Dìngxī Shì)</v>
      </c>
    </row>
    <row r="1026" spans="1:16" hidden="1" x14ac:dyDescent="0.25">
      <c r="A1026" t="s">
        <v>2254</v>
      </c>
      <c r="B1026" t="str">
        <f t="shared" ref="B1026:B1089" si="80">IF(COUNTIF(A:A,A1026)&gt;1,_xlfn.CONCAT(A1026," (",N1026,")"),A1026)</f>
        <v>Tóngchuān Zhèn</v>
      </c>
      <c r="C1026" t="str">
        <f t="shared" ref="C1026:C1089" si="81">IF(COUNTIF(B:B,B1026)&gt;1,_xlfn.CONCAT(A1026," (",M1026,")"),B1026)</f>
        <v>Tóngchuān Zhèn</v>
      </c>
      <c r="D1026" t="s">
        <v>2255</v>
      </c>
      <c r="E1026" t="s">
        <v>213</v>
      </c>
      <c r="F1026" t="str">
        <f t="shared" ref="F1026:F1089" si="82">_xlfn.CONCAT(D1026,", ",I1026,", ",H1026,", ","甘肃省")</f>
        <v>桐川镇, 庆城县, 庆阳市, 甘肃省</v>
      </c>
      <c r="G1026">
        <v>14053</v>
      </c>
      <c r="H1026" t="s">
        <v>151</v>
      </c>
      <c r="I1026" t="s">
        <v>161</v>
      </c>
      <c r="J1026">
        <f>VLOOKUP(F1026,[1]!china_towns_second__2[[Column1]:[Y]],3,FALSE)</f>
        <v>36.007340607126103</v>
      </c>
      <c r="K1026">
        <f>VLOOKUP(F1026,[1]!china_towns_second__2[[Column1]:[Y]],2,FALSE)</f>
        <v>107.530113</v>
      </c>
      <c r="L1026" t="s">
        <v>4600</v>
      </c>
      <c r="M1026" t="str">
        <f>VLOOKUP(I1026,CHOOSE({1,2},Table11[Native],Table11[Name]),2,0)</f>
        <v>Qìngchéng Xiàn</v>
      </c>
      <c r="N1026" t="str">
        <f>VLOOKUP(H1026,CHOOSE({1,2},Table11[Native],Table11[Name]),2,0)</f>
        <v>Qìngyáng Shì</v>
      </c>
      <c r="O1026" t="str">
        <f t="shared" ref="O1026:O1089" si="83">_xlfn.CONCAT(L1026," (",N1026,")")</f>
        <v>Tongchuan Zhen (Qìngyáng Shì)</v>
      </c>
      <c r="P1026" t="str">
        <f t="shared" ref="P1026:P1089" si="84">IF(COUNTIF(O:O,O1026)&gt;1,_xlfn.CONCAT(L1026," (",M1026,")"),O1026)</f>
        <v>Tongchuan Zhen (Qìngyáng Shì)</v>
      </c>
    </row>
    <row r="1027" spans="1:16" hidden="1" x14ac:dyDescent="0.25">
      <c r="A1027" t="s">
        <v>2027</v>
      </c>
      <c r="B1027" t="str">
        <f t="shared" si="80"/>
        <v>Tōnghuà Zhèn</v>
      </c>
      <c r="C1027" t="str">
        <f t="shared" si="81"/>
        <v>Tōnghuà Zhèn</v>
      </c>
      <c r="D1027" t="s">
        <v>2028</v>
      </c>
      <c r="E1027" t="s">
        <v>213</v>
      </c>
      <c r="F1027" t="str">
        <f t="shared" si="82"/>
        <v>通化镇, 庄浪县, 平凉市, 甘肃省</v>
      </c>
      <c r="G1027">
        <v>17733</v>
      </c>
      <c r="H1027" t="s">
        <v>136</v>
      </c>
      <c r="I1027" t="s">
        <v>149</v>
      </c>
      <c r="J1027">
        <f>VLOOKUP(F1027,[1]!china_towns_second__2[[Column1]:[Y]],3,FALSE)</f>
        <v>35.367338965671799</v>
      </c>
      <c r="K1027">
        <f>VLOOKUP(F1027,[1]!china_towns_second__2[[Column1]:[Y]],2,FALSE)</f>
        <v>106.1648715</v>
      </c>
      <c r="L1027" t="s">
        <v>4490</v>
      </c>
      <c r="M1027" t="str">
        <f>VLOOKUP(I1027,CHOOSE({1,2},Table11[Native],Table11[Name]),2,0)</f>
        <v>Zhuānglàng Xiàn</v>
      </c>
      <c r="N1027" t="str">
        <f>VLOOKUP(H1027,CHOOSE({1,2},Table11[Native],Table11[Name]),2,0)</f>
        <v>Píngliáng Shì</v>
      </c>
      <c r="O1027" t="str">
        <f t="shared" si="83"/>
        <v>Tonghua Zhen (Píngliáng Shì)</v>
      </c>
      <c r="P1027" t="str">
        <f t="shared" si="84"/>
        <v>Tonghua Zhen (Píngliáng Shì)</v>
      </c>
    </row>
    <row r="1028" spans="1:16" hidden="1" x14ac:dyDescent="0.25">
      <c r="A1028" t="s">
        <v>1794</v>
      </c>
      <c r="B1028" t="str">
        <f t="shared" si="80"/>
        <v>Tóngqián Zhèn</v>
      </c>
      <c r="C1028" t="str">
        <f t="shared" si="81"/>
        <v>Tóngqián Zhèn</v>
      </c>
      <c r="D1028" t="s">
        <v>1795</v>
      </c>
      <c r="E1028" t="s">
        <v>213</v>
      </c>
      <c r="F1028" t="str">
        <f t="shared" si="82"/>
        <v>铜钱镇, 康县, 陇南市, 甘肃省</v>
      </c>
      <c r="G1028">
        <v>4082</v>
      </c>
      <c r="H1028" t="s">
        <v>116</v>
      </c>
      <c r="I1028" t="s">
        <v>122</v>
      </c>
      <c r="J1028">
        <f>VLOOKUP(F1028,[1]!china_towns_second__2[[Column1]:[Y]],3,FALSE)</f>
        <v>33.080406204625497</v>
      </c>
      <c r="K1028">
        <f>VLOOKUP(F1028,[1]!china_towns_second__2[[Column1]:[Y]],2,FALSE)</f>
        <v>105.7684084</v>
      </c>
      <c r="L1028" t="s">
        <v>4385</v>
      </c>
      <c r="M1028" t="str">
        <f>VLOOKUP(I1028,CHOOSE({1,2},Table11[Native],Table11[Name]),2,0)</f>
        <v>Kāng Xiàn</v>
      </c>
      <c r="N1028" t="str">
        <f>VLOOKUP(H1028,CHOOSE({1,2},Table11[Native],Table11[Name]),2,0)</f>
        <v>Lŏngnán Shì</v>
      </c>
      <c r="O1028" t="str">
        <f t="shared" si="83"/>
        <v>Tongqian Zhen (Lŏngnán Shì)</v>
      </c>
      <c r="P1028" t="str">
        <f t="shared" si="84"/>
        <v>Tongqian Zhen (Lŏngnán Shì)</v>
      </c>
    </row>
    <row r="1029" spans="1:16" hidden="1" x14ac:dyDescent="0.25">
      <c r="A1029" t="s">
        <v>779</v>
      </c>
      <c r="B1029" t="str">
        <f t="shared" si="80"/>
        <v>Tōngqīn Jiēdào</v>
      </c>
      <c r="C1029" t="str">
        <f t="shared" si="81"/>
        <v>Tōngqīn Jiēdào</v>
      </c>
      <c r="D1029" t="s">
        <v>780</v>
      </c>
      <c r="E1029" t="s">
        <v>231</v>
      </c>
      <c r="F1029" t="str">
        <f t="shared" si="82"/>
        <v>通钦街道, 合作市, 甘南藏族自治州, 甘肃省</v>
      </c>
      <c r="G1029">
        <v>17910</v>
      </c>
      <c r="H1029" t="s">
        <v>37</v>
      </c>
      <c r="I1029" t="s">
        <v>41</v>
      </c>
      <c r="J1029">
        <f>VLOOKUP(F1029,[1]!china_towns_second__2[[Column1]:[Y]],3,FALSE)</f>
        <v>34.984315898116698</v>
      </c>
      <c r="K1029">
        <f>VLOOKUP(F1029,[1]!china_towns_second__2[[Column1]:[Y]],2,FALSE)</f>
        <v>102.9145159</v>
      </c>
      <c r="L1029" t="s">
        <v>3906</v>
      </c>
      <c r="M1029" t="str">
        <f>VLOOKUP(I1029,CHOOSE({1,2},Table11[Native],Table11[Name]),2,0)</f>
        <v>Hézuò Shì</v>
      </c>
      <c r="N1029" t="str">
        <f>VLOOKUP(H1029,CHOOSE({1,2},Table11[Native],Table11[Name]),2,0)</f>
        <v>Gānnán Zàngzú Zìzhìzhōu</v>
      </c>
      <c r="O1029" t="str">
        <f t="shared" si="83"/>
        <v>Tongqin Jiedao (Gānnán Zàngzú Zìzhìzhōu)</v>
      </c>
      <c r="P1029" t="str">
        <f t="shared" si="84"/>
        <v>Tongqin Jiedao (Gānnán Zàngzú Zìzhìzhōu)</v>
      </c>
    </row>
    <row r="1030" spans="1:16" hidden="1" x14ac:dyDescent="0.25">
      <c r="A1030" t="s">
        <v>1199</v>
      </c>
      <c r="B1030" t="str">
        <f t="shared" si="80"/>
        <v>Tōngyuăn Zhèn</v>
      </c>
      <c r="C1030" t="str">
        <f t="shared" si="81"/>
        <v>Tōngyuăn Zhèn</v>
      </c>
      <c r="D1030" t="s">
        <v>1200</v>
      </c>
      <c r="E1030" t="s">
        <v>213</v>
      </c>
      <c r="F1030" t="str">
        <f t="shared" si="82"/>
        <v>通远镇, 永登县, 兰州市, 甘肃省</v>
      </c>
      <c r="G1030">
        <v>10627</v>
      </c>
      <c r="H1030" t="s">
        <v>78</v>
      </c>
      <c r="I1030" t="s">
        <v>93</v>
      </c>
      <c r="J1030">
        <f>VLOOKUP(F1030,[1]!china_towns_second__2[[Column1]:[Y]],3,FALSE)</f>
        <v>36.651847344267701</v>
      </c>
      <c r="K1030">
        <f>VLOOKUP(F1030,[1]!china_towns_second__2[[Column1]:[Y]],2,FALSE)</f>
        <v>103.07126909999999</v>
      </c>
      <c r="L1030" t="s">
        <v>4103</v>
      </c>
      <c r="M1030" t="str">
        <f>VLOOKUP(I1030,CHOOSE({1,2},Table11[Native],Table11[Name]),2,0)</f>
        <v>Yŏngdēng Xiàn</v>
      </c>
      <c r="N1030" t="str">
        <f>VLOOKUP(H1030,CHOOSE({1,2},Table11[Native],Table11[Name]),2,0)</f>
        <v>Lánzhōu Shì</v>
      </c>
      <c r="O1030" t="str">
        <f t="shared" si="83"/>
        <v>Tongyuan Zhen (Lánzhōu Shì)</v>
      </c>
      <c r="P1030" t="str">
        <f t="shared" si="84"/>
        <v>Tongyuan Zhen (Lánzhōu Shì)</v>
      </c>
    </row>
    <row r="1031" spans="1:16" hidden="1" x14ac:dyDescent="0.25">
      <c r="A1031" t="s">
        <v>327</v>
      </c>
      <c r="B1031" t="str">
        <f t="shared" si="80"/>
        <v>Tóuzhàizi Zhèn</v>
      </c>
      <c r="C1031" t="str">
        <f t="shared" si="81"/>
        <v>Tóuzhàizi Zhèn</v>
      </c>
      <c r="D1031" t="s">
        <v>328</v>
      </c>
      <c r="E1031" t="s">
        <v>213</v>
      </c>
      <c r="F1031" t="str">
        <f t="shared" si="82"/>
        <v>头寨子镇, 会宁县, 白银市, 甘肃省</v>
      </c>
      <c r="G1031">
        <v>26994</v>
      </c>
      <c r="H1031" t="s">
        <v>6</v>
      </c>
      <c r="I1031" t="s">
        <v>12</v>
      </c>
      <c r="J1031">
        <f>VLOOKUP(F1031,[1]!china_towns_second__2[[Column1]:[Y]],3,FALSE)</f>
        <v>36.0620908712228</v>
      </c>
      <c r="K1031">
        <f>VLOOKUP(F1031,[1]!china_towns_second__2[[Column1]:[Y]],2,FALSE)</f>
        <v>104.71080480000001</v>
      </c>
      <c r="L1031" t="s">
        <v>3700</v>
      </c>
      <c r="M1031" t="str">
        <f>VLOOKUP(I1031,CHOOSE({1,2},Table11[Native],Table11[Name]),2,0)</f>
        <v>Huìníng Xiàn</v>
      </c>
      <c r="N1031" t="str">
        <f>VLOOKUP(H1031,CHOOSE({1,2},Table11[Native],Table11[Name]),2,0)</f>
        <v>Báiyín Shì</v>
      </c>
      <c r="O1031" t="str">
        <f t="shared" si="83"/>
        <v>Touzhaizi Zhen (Báiyín Shì)</v>
      </c>
      <c r="P1031" t="str">
        <f t="shared" si="84"/>
        <v>Touzhaizi Zhen (Báiyín Shì)</v>
      </c>
    </row>
    <row r="1032" spans="1:16" hidden="1" x14ac:dyDescent="0.25">
      <c r="A1032" t="s">
        <v>1201</v>
      </c>
      <c r="B1032" t="str">
        <f t="shared" si="80"/>
        <v>Tuánjié Xīncūn Jiēdào</v>
      </c>
      <c r="C1032" t="str">
        <f t="shared" si="81"/>
        <v>Tuánjié Xīncūn Jiēdào</v>
      </c>
      <c r="D1032" t="s">
        <v>1202</v>
      </c>
      <c r="E1032" t="s">
        <v>231</v>
      </c>
      <c r="F1032" t="str">
        <f t="shared" si="82"/>
        <v>团结新村街道, 城关区, 兰州市, 甘肃省</v>
      </c>
      <c r="G1032">
        <v>51630</v>
      </c>
      <c r="H1032" t="s">
        <v>78</v>
      </c>
      <c r="I1032" t="s">
        <v>82</v>
      </c>
      <c r="J1032">
        <f>VLOOKUP(F1032,[1]!china_towns_second__2[[Column1]:[Y]],3,FALSE)</f>
        <v>36.039094551991298</v>
      </c>
      <c r="K1032">
        <f>VLOOKUP(F1032,[1]!china_towns_second__2[[Column1]:[Y]],2,FALSE)</f>
        <v>103.8560975</v>
      </c>
      <c r="L1032" t="s">
        <v>4104</v>
      </c>
      <c r="M1032" t="str">
        <f>VLOOKUP(I1032,CHOOSE({1,2},Table11[Native],Table11[Name]),2,0)</f>
        <v>Chéngguān Qū</v>
      </c>
      <c r="N1032" t="str">
        <f>VLOOKUP(H1032,CHOOSE({1,2},Table11[Native],Table11[Name]),2,0)</f>
        <v>Lánzhōu Shì</v>
      </c>
      <c r="O1032" t="str">
        <f t="shared" si="83"/>
        <v>Tuanjie Xincun Jiedao (Lánzhōu Shì)</v>
      </c>
      <c r="P1032" t="str">
        <f t="shared" si="84"/>
        <v>Tuanjie Xincun Jiedao (Lánzhōu Shì)</v>
      </c>
    </row>
    <row r="1033" spans="1:16" hidden="1" x14ac:dyDescent="0.25">
      <c r="A1033" t="s">
        <v>547</v>
      </c>
      <c r="B1033" t="str">
        <f t="shared" si="80"/>
        <v>Tuánjié Zhèn</v>
      </c>
      <c r="C1033" t="str">
        <f t="shared" si="81"/>
        <v>Tuánjié Zhèn</v>
      </c>
      <c r="D1033" t="s">
        <v>548</v>
      </c>
      <c r="E1033" t="s">
        <v>213</v>
      </c>
      <c r="F1033" t="str">
        <f t="shared" si="82"/>
        <v>团结镇, 安定区, 定西市, 甘肃省</v>
      </c>
      <c r="G1033">
        <v>11624</v>
      </c>
      <c r="H1033" t="s">
        <v>20</v>
      </c>
      <c r="I1033" t="s">
        <v>22</v>
      </c>
      <c r="J1033">
        <f>VLOOKUP(F1033,[1]!china_towns_second__2[[Column1]:[Y]],3,FALSE)</f>
        <v>35.4348208774962</v>
      </c>
      <c r="K1033">
        <f>VLOOKUP(F1033,[1]!china_towns_second__2[[Column1]:[Y]],2,FALSE)</f>
        <v>104.60898779999999</v>
      </c>
      <c r="L1033" t="s">
        <v>3799</v>
      </c>
      <c r="M1033" t="str">
        <f>VLOOKUP(I1033,CHOOSE({1,2},Table11[Native],Table11[Name]),2,0)</f>
        <v>Āndìng Qū</v>
      </c>
      <c r="N1033" t="str">
        <f>VLOOKUP(H1033,CHOOSE({1,2},Table11[Native],Table11[Name]),2,0)</f>
        <v>Dìngxī Shì</v>
      </c>
      <c r="O1033" t="str">
        <f t="shared" si="83"/>
        <v>Tuanjie Zhen (Dìngxī Shì)</v>
      </c>
      <c r="P1033" t="str">
        <f t="shared" si="84"/>
        <v>Tuanjie Zhen (Dìngxī Shì)</v>
      </c>
    </row>
    <row r="1034" spans="1:16" hidden="1" x14ac:dyDescent="0.25">
      <c r="A1034" t="s">
        <v>329</v>
      </c>
      <c r="B1034" t="str">
        <f t="shared" si="80"/>
        <v>Tŭgāoshān Xiāng</v>
      </c>
      <c r="C1034" t="str">
        <f t="shared" si="81"/>
        <v>Tŭgāoshān Xiāng</v>
      </c>
      <c r="D1034" t="s">
        <v>330</v>
      </c>
      <c r="E1034" t="s">
        <v>216</v>
      </c>
      <c r="F1034" t="str">
        <f t="shared" si="82"/>
        <v>土高山乡, 会宁县, 白银市, 甘肃省</v>
      </c>
      <c r="G1034">
        <v>10028</v>
      </c>
      <c r="H1034" t="s">
        <v>6</v>
      </c>
      <c r="I1034" t="s">
        <v>12</v>
      </c>
      <c r="J1034" t="e">
        <f>VLOOKUP(F1034,[1]!china_towns_second__2[[Column1]:[Y]],3,FALSE)</f>
        <v>#N/A</v>
      </c>
      <c r="K1034" t="e">
        <f>VLOOKUP(F1034,[1]!china_towns_second__2[[Column1]:[Y]],2,FALSE)</f>
        <v>#N/A</v>
      </c>
      <c r="L1034" t="s">
        <v>3701</v>
      </c>
      <c r="M1034" t="str">
        <f>VLOOKUP(I1034,CHOOSE({1,2},Table11[Native],Table11[Name]),2,0)</f>
        <v>Huìníng Xiàn</v>
      </c>
      <c r="N1034" t="str">
        <f>VLOOKUP(H1034,CHOOSE({1,2},Table11[Native],Table11[Name]),2,0)</f>
        <v>Báiyín Shì</v>
      </c>
      <c r="O1034" t="str">
        <f t="shared" si="83"/>
        <v>Tugaoshan Xiang (Báiyín Shì)</v>
      </c>
      <c r="P1034" t="str">
        <f t="shared" si="84"/>
        <v>Tugaoshan Xiang (Báiyín Shì)</v>
      </c>
    </row>
    <row r="1035" spans="1:16" hidden="1" x14ac:dyDescent="0.25">
      <c r="A1035" t="s">
        <v>2471</v>
      </c>
      <c r="B1035" t="str">
        <f t="shared" si="80"/>
        <v>Tŭmén Zhèn (Wŭwēi Shì)</v>
      </c>
      <c r="C1035" t="str">
        <f t="shared" si="81"/>
        <v>Tŭmén Zhèn (Wŭwēi Shì)</v>
      </c>
      <c r="D1035" t="s">
        <v>2472</v>
      </c>
      <c r="E1035" t="s">
        <v>213</v>
      </c>
      <c r="F1035" t="str">
        <f t="shared" si="82"/>
        <v>土门镇, 古浪县, 武威市, 甘肃省</v>
      </c>
      <c r="G1035">
        <v>39261</v>
      </c>
      <c r="H1035" t="s">
        <v>185</v>
      </c>
      <c r="I1035" t="s">
        <v>187</v>
      </c>
      <c r="J1035">
        <f>VLOOKUP(F1035,[1]!china_towns_second__2[[Column1]:[Y]],3,FALSE)</f>
        <v>37.618056821122998</v>
      </c>
      <c r="K1035">
        <f>VLOOKUP(F1035,[1]!china_towns_second__2[[Column1]:[Y]],2,FALSE)</f>
        <v>103.05265350000001</v>
      </c>
      <c r="L1035" t="s">
        <v>5143</v>
      </c>
      <c r="M1035" t="str">
        <f>VLOOKUP(I1035,CHOOSE({1,2},Table11[Native],Table11[Name]),2,0)</f>
        <v>Gŭlàng Xiàn</v>
      </c>
      <c r="N1035" t="str">
        <f>VLOOKUP(H1035,CHOOSE({1,2},Table11[Native],Table11[Name]),2,0)</f>
        <v>Wŭwēi Shì</v>
      </c>
      <c r="O1035" t="str">
        <f t="shared" si="83"/>
        <v>Tumen Zhen (Wuwei Shi) (Wŭwēi Shì)</v>
      </c>
      <c r="P1035" t="str">
        <f t="shared" si="84"/>
        <v>Tumen Zhen (Wuwei Shi) (Wŭwēi Shì)</v>
      </c>
    </row>
    <row r="1036" spans="1:16" hidden="1" x14ac:dyDescent="0.25">
      <c r="A1036" t="s">
        <v>2471</v>
      </c>
      <c r="B1036" t="str">
        <f t="shared" si="80"/>
        <v>Tŭmén Zhèn (Tiānshuĭ Shì)</v>
      </c>
      <c r="C1036" t="str">
        <f t="shared" si="81"/>
        <v>Tŭmén Zhèn (Tiānshuĭ Shì)</v>
      </c>
      <c r="D1036" t="s">
        <v>2472</v>
      </c>
      <c r="E1036" t="s">
        <v>213</v>
      </c>
      <c r="F1036" t="str">
        <f t="shared" si="82"/>
        <v>土门镇, 清水县, 天水市, 甘肃省</v>
      </c>
      <c r="G1036">
        <v>13487</v>
      </c>
      <c r="H1036" t="s">
        <v>169</v>
      </c>
      <c r="I1036" t="s">
        <v>177</v>
      </c>
      <c r="J1036">
        <f>VLOOKUP(F1036,[1]!china_towns_second__2[[Column1]:[Y]],3,FALSE)</f>
        <v>34.752651215983498</v>
      </c>
      <c r="K1036">
        <f>VLOOKUP(F1036,[1]!china_towns_second__2[[Column1]:[Y]],2,FALSE)</f>
        <v>105.87393779999999</v>
      </c>
      <c r="L1036" t="s">
        <v>5144</v>
      </c>
      <c r="M1036" t="str">
        <f>VLOOKUP(I1036,CHOOSE({1,2},Table11[Native],Table11[Name]),2,0)</f>
        <v>Qīngshuĭ Xiàn</v>
      </c>
      <c r="N1036" t="str">
        <f>VLOOKUP(H1036,CHOOSE({1,2},Table11[Native],Table11[Name]),2,0)</f>
        <v>Tiānshuĭ Shì</v>
      </c>
      <c r="O1036" t="str">
        <f t="shared" si="83"/>
        <v>Tumen Zhen (Tianshui Shi) (Tiānshuĭ Shì)</v>
      </c>
      <c r="P1036" t="str">
        <f t="shared" si="84"/>
        <v>Tumen Zhen (Tianshui Shi) (Tiānshuĭ Shì)</v>
      </c>
    </row>
    <row r="1037" spans="1:16" hidden="1" x14ac:dyDescent="0.25">
      <c r="A1037" t="s">
        <v>1203</v>
      </c>
      <c r="B1037" t="str">
        <f t="shared" si="80"/>
        <v>Tŭméndūn Jiēdào</v>
      </c>
      <c r="C1037" t="str">
        <f t="shared" si="81"/>
        <v>Tŭméndūn Jiēdào</v>
      </c>
      <c r="D1037" t="s">
        <v>1204</v>
      </c>
      <c r="E1037" t="s">
        <v>231</v>
      </c>
      <c r="F1037" t="str">
        <f t="shared" si="82"/>
        <v>土门墩街道, 七里河区, 兰州市, 甘肃省</v>
      </c>
      <c r="G1037">
        <v>32831</v>
      </c>
      <c r="H1037" t="s">
        <v>78</v>
      </c>
      <c r="I1037" t="s">
        <v>89</v>
      </c>
      <c r="J1037">
        <f>VLOOKUP(F1037,[1]!china_towns_second__2[[Column1]:[Y]],3,FALSE)</f>
        <v>36.071214576094398</v>
      </c>
      <c r="K1037">
        <f>VLOOKUP(F1037,[1]!china_towns_second__2[[Column1]:[Y]],2,FALSE)</f>
        <v>103.7312283</v>
      </c>
      <c r="L1037" t="s">
        <v>4105</v>
      </c>
      <c r="M1037" t="str">
        <f>VLOOKUP(I1037,CHOOSE({1,2},Table11[Native],Table11[Name]),2,0)</f>
        <v>Qīlĭhé Qū</v>
      </c>
      <c r="N1037" t="str">
        <f>VLOOKUP(H1037,CHOOSE({1,2},Table11[Native],Table11[Name]),2,0)</f>
        <v>Lánzhōu Shì</v>
      </c>
      <c r="O1037" t="str">
        <f t="shared" si="83"/>
        <v>Tumendun Jiedao (Lánzhōu Shì)</v>
      </c>
      <c r="P1037" t="str">
        <f t="shared" si="84"/>
        <v>Tumendun Jiedao (Lánzhōu Shì)</v>
      </c>
    </row>
    <row r="1038" spans="1:16" hidden="1" x14ac:dyDescent="0.25">
      <c r="A1038" t="s">
        <v>331</v>
      </c>
      <c r="B1038" t="str">
        <f t="shared" si="80"/>
        <v>Tŭménxiàn Zhèn</v>
      </c>
      <c r="C1038" t="str">
        <f t="shared" si="81"/>
        <v>Tŭménxiàn Zhèn</v>
      </c>
      <c r="D1038" t="s">
        <v>332</v>
      </c>
      <c r="E1038" t="s">
        <v>213</v>
      </c>
      <c r="F1038" t="str">
        <f t="shared" si="82"/>
        <v>土门岘镇, 会宁县, 白银市, 甘肃省</v>
      </c>
      <c r="G1038">
        <v>9105</v>
      </c>
      <c r="H1038" t="s">
        <v>6</v>
      </c>
      <c r="I1038" t="s">
        <v>12</v>
      </c>
      <c r="J1038">
        <f>VLOOKUP(F1038,[1]!china_towns_second__2[[Column1]:[Y]],3,FALSE)</f>
        <v>36.142875805484202</v>
      </c>
      <c r="K1038">
        <f>VLOOKUP(F1038,[1]!china_towns_second__2[[Column1]:[Y]],2,FALSE)</f>
        <v>105.24363959999999</v>
      </c>
      <c r="L1038" t="s">
        <v>3702</v>
      </c>
      <c r="M1038" t="str">
        <f>VLOOKUP(I1038,CHOOSE({1,2},Table11[Native],Table11[Name]),2,0)</f>
        <v>Huìníng Xiàn</v>
      </c>
      <c r="N1038" t="str">
        <f>VLOOKUP(H1038,CHOOSE({1,2},Table11[Native],Table11[Name]),2,0)</f>
        <v>Báiyín Shì</v>
      </c>
      <c r="O1038" t="str">
        <f t="shared" si="83"/>
        <v>Tumenxian Zhen (Báiyín Shì)</v>
      </c>
      <c r="P1038" t="str">
        <f t="shared" si="84"/>
        <v>Tumenxian Zhen (Báiyín Shì)</v>
      </c>
    </row>
    <row r="1039" spans="1:16" hidden="1" x14ac:dyDescent="0.25">
      <c r="A1039" t="s">
        <v>2256</v>
      </c>
      <c r="B1039" t="str">
        <f t="shared" si="80"/>
        <v>Túnzì Zhèn</v>
      </c>
      <c r="C1039" t="str">
        <f t="shared" si="81"/>
        <v>Túnzì Zhèn</v>
      </c>
      <c r="D1039" t="s">
        <v>2257</v>
      </c>
      <c r="E1039" t="s">
        <v>213</v>
      </c>
      <c r="F1039" t="str">
        <f t="shared" si="82"/>
        <v>屯字镇, 镇原县, 庆阳市, 甘肃省</v>
      </c>
      <c r="G1039">
        <v>37179</v>
      </c>
      <c r="H1039" t="s">
        <v>151</v>
      </c>
      <c r="I1039" t="s">
        <v>167</v>
      </c>
      <c r="J1039">
        <f>VLOOKUP(F1039,[1]!china_towns_second__2[[Column1]:[Y]],3,FALSE)</f>
        <v>35.570331666348899</v>
      </c>
      <c r="K1039">
        <f>VLOOKUP(F1039,[1]!china_towns_second__2[[Column1]:[Y]],2,FALSE)</f>
        <v>107.3764908</v>
      </c>
      <c r="L1039" t="s">
        <v>4601</v>
      </c>
      <c r="M1039" t="str">
        <f>VLOOKUP(I1039,CHOOSE({1,2},Table11[Native],Table11[Name]),2,0)</f>
        <v>Zhènyuán Xiàn</v>
      </c>
      <c r="N1039" t="str">
        <f>VLOOKUP(H1039,CHOOSE({1,2},Table11[Native],Table11[Name]),2,0)</f>
        <v>Qìngyáng Shì</v>
      </c>
      <c r="O1039" t="str">
        <f t="shared" si="83"/>
        <v>Tunzi Zhen (Qìngyáng Shì)</v>
      </c>
      <c r="P1039" t="str">
        <f t="shared" si="84"/>
        <v>Tunzi Zhen (Qìngyáng Shì)</v>
      </c>
    </row>
    <row r="1040" spans="1:16" hidden="1" x14ac:dyDescent="0.25">
      <c r="A1040" t="s">
        <v>2258</v>
      </c>
      <c r="B1040" t="str">
        <f t="shared" si="80"/>
        <v>Tŭqiáo Xiāng</v>
      </c>
      <c r="C1040" t="str">
        <f t="shared" si="81"/>
        <v>Tŭqiáo Xiāng</v>
      </c>
      <c r="D1040" t="s">
        <v>2259</v>
      </c>
      <c r="E1040" t="s">
        <v>216</v>
      </c>
      <c r="F1040" t="str">
        <f t="shared" si="82"/>
        <v>土桥乡, 庆城县, 庆阳市, 甘肃省</v>
      </c>
      <c r="G1040">
        <v>4901</v>
      </c>
      <c r="H1040" t="s">
        <v>151</v>
      </c>
      <c r="I1040" t="s">
        <v>161</v>
      </c>
      <c r="J1040" t="e">
        <f>VLOOKUP(F1040,[1]!china_towns_second__2[[Column1]:[Y]],3,FALSE)</f>
        <v>#N/A</v>
      </c>
      <c r="K1040" t="e">
        <f>VLOOKUP(F1040,[1]!china_towns_second__2[[Column1]:[Y]],2,FALSE)</f>
        <v>#N/A</v>
      </c>
      <c r="L1040" t="s">
        <v>4602</v>
      </c>
      <c r="M1040" t="str">
        <f>VLOOKUP(I1040,CHOOSE({1,2},Table11[Native],Table11[Name]),2,0)</f>
        <v>Qìngchéng Xiàn</v>
      </c>
      <c r="N1040" t="str">
        <f>VLOOKUP(H1040,CHOOSE({1,2},Table11[Native],Table11[Name]),2,0)</f>
        <v>Qìngyáng Shì</v>
      </c>
      <c r="O1040" t="str">
        <f t="shared" si="83"/>
        <v>Tuqiao Xiang (Qìngyáng Shì)</v>
      </c>
      <c r="P1040" t="str">
        <f t="shared" si="84"/>
        <v>Tuqiao Xiang (Qìngyáng Shì)</v>
      </c>
    </row>
    <row r="1041" spans="1:16" hidden="1" x14ac:dyDescent="0.25">
      <c r="A1041" t="s">
        <v>1463</v>
      </c>
      <c r="B1041" t="str">
        <f t="shared" si="80"/>
        <v>Tŭqiáo Zhèn</v>
      </c>
      <c r="C1041" t="str">
        <f t="shared" si="81"/>
        <v>Tŭqiáo Zhèn</v>
      </c>
      <c r="D1041" t="s">
        <v>1464</v>
      </c>
      <c r="E1041" t="s">
        <v>213</v>
      </c>
      <c r="F1041" t="str">
        <f t="shared" si="82"/>
        <v>土桥镇, 临夏县, 临夏回族自治州, 甘肃省</v>
      </c>
      <c r="G1041">
        <v>15567</v>
      </c>
      <c r="H1041" t="s">
        <v>98</v>
      </c>
      <c r="I1041" t="s">
        <v>112</v>
      </c>
      <c r="J1041">
        <f>VLOOKUP(F1041,[1]!china_towns_second__2[[Column1]:[Y]],3,FALSE)</f>
        <v>35.641500631456601</v>
      </c>
      <c r="K1041">
        <f>VLOOKUP(F1041,[1]!china_towns_second__2[[Column1]:[Y]],2,FALSE)</f>
        <v>103.1701729</v>
      </c>
      <c r="L1041" t="s">
        <v>4231</v>
      </c>
      <c r="M1041" t="str">
        <f>VLOOKUP(I1041,CHOOSE({1,2},Table11[Native],Table11[Name]),2,0)</f>
        <v>Línxià Xiàn</v>
      </c>
      <c r="N1041" t="str">
        <f>VLOOKUP(H1041,CHOOSE({1,2},Table11[Native],Table11[Name]),2,0)</f>
        <v>Línxià Huízú Zìzhìzhōu</v>
      </c>
      <c r="O1041" t="str">
        <f t="shared" si="83"/>
        <v>Tuqiao Zhen (Línxià Huízú Zìzhìzhōu)</v>
      </c>
      <c r="P1041" t="str">
        <f t="shared" si="84"/>
        <v>Tuqiao Zhen (Línxià Huízú Zìzhìzhōu)</v>
      </c>
    </row>
    <row r="1042" spans="1:16" hidden="1" x14ac:dyDescent="0.25">
      <c r="A1042" t="s">
        <v>1796</v>
      </c>
      <c r="B1042" t="str">
        <f t="shared" si="80"/>
        <v>Wàinà Zhèn</v>
      </c>
      <c r="C1042" t="str">
        <f t="shared" si="81"/>
        <v>Wàinà Zhèn</v>
      </c>
      <c r="D1042" t="s">
        <v>1797</v>
      </c>
      <c r="E1042" t="s">
        <v>213</v>
      </c>
      <c r="F1042" t="str">
        <f t="shared" si="82"/>
        <v>外纳镇, 武都区, 陇南市, 甘肃省</v>
      </c>
      <c r="G1042">
        <v>19394</v>
      </c>
      <c r="H1042" t="s">
        <v>116</v>
      </c>
      <c r="I1042" t="s">
        <v>132</v>
      </c>
      <c r="J1042">
        <f>VLOOKUP(F1042,[1]!china_towns_second__2[[Column1]:[Y]],3,FALSE)</f>
        <v>33.193634902835001</v>
      </c>
      <c r="K1042">
        <f>VLOOKUP(F1042,[1]!china_towns_second__2[[Column1]:[Y]],2,FALSE)</f>
        <v>105.0860038</v>
      </c>
      <c r="L1042" t="s">
        <v>4386</v>
      </c>
      <c r="M1042" t="str">
        <f>VLOOKUP(I1042,CHOOSE({1,2},Table11[Native],Table11[Name]),2,0)</f>
        <v>Wŭdū Qū</v>
      </c>
      <c r="N1042" t="str">
        <f>VLOOKUP(H1042,CHOOSE({1,2},Table11[Native],Table11[Name]),2,0)</f>
        <v>Lŏngnán Shì</v>
      </c>
      <c r="O1042" t="str">
        <f t="shared" si="83"/>
        <v>Waina Zhen (Lŏngnán Shì)</v>
      </c>
      <c r="P1042" t="str">
        <f t="shared" si="84"/>
        <v>Waina Zhen (Lŏngnán Shì)</v>
      </c>
    </row>
    <row r="1043" spans="1:16" hidden="1" x14ac:dyDescent="0.25">
      <c r="A1043" t="s">
        <v>2029</v>
      </c>
      <c r="B1043" t="str">
        <f t="shared" si="80"/>
        <v>Wànbăochuān Nóngchăng</v>
      </c>
      <c r="C1043" t="str">
        <f t="shared" si="81"/>
        <v>Wànbăochuān Nóngchăng</v>
      </c>
      <c r="D1043" t="s">
        <v>2030</v>
      </c>
      <c r="E1043" t="s">
        <v>326</v>
      </c>
      <c r="F1043" t="str">
        <f t="shared" si="82"/>
        <v>万宝川农场, 灵台县, 平凉市, 甘肃省</v>
      </c>
      <c r="G1043">
        <v>494</v>
      </c>
      <c r="H1043" t="s">
        <v>136</v>
      </c>
      <c r="I1043" t="s">
        <v>147</v>
      </c>
      <c r="J1043">
        <f>VLOOKUP(F1043,[1]!china_towns_second__2[[Column1]:[Y]],3,FALSE)</f>
        <v>34.941316722176403</v>
      </c>
      <c r="K1043">
        <f>VLOOKUP(F1043,[1]!china_towns_second__2[[Column1]:[Y]],2,FALSE)</f>
        <v>107.21566180000001</v>
      </c>
      <c r="L1043" t="s">
        <v>4491</v>
      </c>
      <c r="M1043" t="str">
        <f>VLOOKUP(I1043,CHOOSE({1,2},Table11[Native],Table11[Name]),2,0)</f>
        <v>Língtái Xiàn</v>
      </c>
      <c r="N1043" t="str">
        <f>VLOOKUP(H1043,CHOOSE({1,2},Table11[Native],Table11[Name]),2,0)</f>
        <v>Píngliáng Shì</v>
      </c>
      <c r="O1043" t="str">
        <f t="shared" si="83"/>
        <v>Wanbaochuan Nongchang (Píngliáng Shì)</v>
      </c>
      <c r="P1043" t="str">
        <f t="shared" si="84"/>
        <v>Wanbaochuan Nongchang (Píngliáng Shì)</v>
      </c>
    </row>
    <row r="1044" spans="1:16" hidden="1" x14ac:dyDescent="0.25">
      <c r="A1044" t="s">
        <v>1798</v>
      </c>
      <c r="B1044" t="str">
        <f t="shared" si="80"/>
        <v>Wángbà Zhèn (Lŏngnán Shì)</v>
      </c>
      <c r="C1044" t="str">
        <f t="shared" si="81"/>
        <v>Wángbà Zhèn (Lĭ Xiàn)</v>
      </c>
      <c r="D1044" t="s">
        <v>1799</v>
      </c>
      <c r="E1044" t="s">
        <v>213</v>
      </c>
      <c r="F1044" t="str">
        <f t="shared" si="82"/>
        <v>王坝镇, 礼县, 陇南市, 甘肃省</v>
      </c>
      <c r="G1044">
        <v>10216</v>
      </c>
      <c r="H1044" t="s">
        <v>116</v>
      </c>
      <c r="I1044" t="s">
        <v>126</v>
      </c>
      <c r="J1044">
        <f>VLOOKUP(F1044,[1]!china_towns_second__2[[Column1]:[Y]],3,FALSE)</f>
        <v>33.741571154981997</v>
      </c>
      <c r="K1044">
        <f>VLOOKUP(F1044,[1]!china_towns_second__2[[Column1]:[Y]],2,FALSE)</f>
        <v>104.987442</v>
      </c>
      <c r="L1044" t="s">
        <v>4942</v>
      </c>
      <c r="M1044" t="str">
        <f>VLOOKUP(I1044,CHOOSE({1,2},Table11[Native],Table11[Name]),2,0)</f>
        <v>Lĭ Xiàn</v>
      </c>
      <c r="N1044" t="str">
        <f>VLOOKUP(H1044,CHOOSE({1,2},Table11[Native],Table11[Name]),2,0)</f>
        <v>Lŏngnán Shì</v>
      </c>
      <c r="O1044" t="str">
        <f t="shared" si="83"/>
        <v>Wangba Zhen (Li Xian) (Lŏngnán Shì)</v>
      </c>
      <c r="P1044" t="str">
        <f t="shared" si="84"/>
        <v>Wangba Zhen (Li Xian) (Lŏngnán Shì)</v>
      </c>
    </row>
    <row r="1045" spans="1:16" hidden="1" x14ac:dyDescent="0.25">
      <c r="A1045" t="s">
        <v>1798</v>
      </c>
      <c r="B1045" t="str">
        <f t="shared" si="80"/>
        <v>Wángbà Zhèn (Lŏngnán Shì)</v>
      </c>
      <c r="C1045" t="str">
        <f t="shared" si="81"/>
        <v>Wángbà Zhèn (Kāng Xiàn)</v>
      </c>
      <c r="D1045" t="s">
        <v>1799</v>
      </c>
      <c r="E1045" t="s">
        <v>213</v>
      </c>
      <c r="F1045" t="str">
        <f t="shared" si="82"/>
        <v>王坝镇, 康县, 陇南市, 甘肃省</v>
      </c>
      <c r="G1045">
        <v>7752</v>
      </c>
      <c r="H1045" t="s">
        <v>116</v>
      </c>
      <c r="I1045" t="s">
        <v>122</v>
      </c>
      <c r="J1045">
        <f>VLOOKUP(F1045,[1]!china_towns_second__2[[Column1]:[Y]],3,FALSE)</f>
        <v>33.353588153474803</v>
      </c>
      <c r="K1045">
        <f>VLOOKUP(F1045,[1]!china_towns_second__2[[Column1]:[Y]],2,FALSE)</f>
        <v>105.68092350000001</v>
      </c>
      <c r="L1045" t="s">
        <v>4941</v>
      </c>
      <c r="M1045" t="str">
        <f>VLOOKUP(I1045,CHOOSE({1,2},Table11[Native],Table11[Name]),2,0)</f>
        <v>Kāng Xiàn</v>
      </c>
      <c r="N1045" t="str">
        <f>VLOOKUP(H1045,CHOOSE({1,2},Table11[Native],Table11[Name]),2,0)</f>
        <v>Lŏngnán Shì</v>
      </c>
      <c r="O1045" t="str">
        <f t="shared" si="83"/>
        <v>Wangba Zhen (Kang Xian) (Lŏngnán Shì)</v>
      </c>
      <c r="P1045" t="str">
        <f t="shared" si="84"/>
        <v>Wangba Zhen (Kang Xian) (Lŏngnán Shì)</v>
      </c>
    </row>
    <row r="1046" spans="1:16" hidden="1" x14ac:dyDescent="0.25">
      <c r="A1046" t="s">
        <v>2473</v>
      </c>
      <c r="B1046" t="str">
        <f t="shared" si="80"/>
        <v>Wāngchuān Zhèn</v>
      </c>
      <c r="C1046" t="str">
        <f t="shared" si="81"/>
        <v>Wāngchuān Zhèn</v>
      </c>
      <c r="D1046" t="s">
        <v>2474</v>
      </c>
      <c r="E1046" t="s">
        <v>213</v>
      </c>
      <c r="F1046" t="str">
        <f t="shared" si="82"/>
        <v>汪川镇, 秦州区, 天水市, 甘肃省</v>
      </c>
      <c r="G1046">
        <v>32073</v>
      </c>
      <c r="H1046" t="s">
        <v>169</v>
      </c>
      <c r="I1046" t="s">
        <v>179</v>
      </c>
      <c r="J1046">
        <f>VLOOKUP(F1046,[1]!china_towns_second__2[[Column1]:[Y]],3,FALSE)</f>
        <v>34.176926312776096</v>
      </c>
      <c r="K1046">
        <f>VLOOKUP(F1046,[1]!china_towns_second__2[[Column1]:[Y]],2,FALSE)</f>
        <v>105.60487449999999</v>
      </c>
      <c r="L1046" t="s">
        <v>4700</v>
      </c>
      <c r="M1046" t="str">
        <f>VLOOKUP(I1046,CHOOSE({1,2},Table11[Native],Table11[Name]),2,0)</f>
        <v>Qínzhōu Qū</v>
      </c>
      <c r="N1046" t="str">
        <f>VLOOKUP(H1046,CHOOSE({1,2},Table11[Native],Table11[Name]),2,0)</f>
        <v>Tiānshuĭ Shì</v>
      </c>
      <c r="O1046" t="str">
        <f t="shared" si="83"/>
        <v>Wangchuan Zhen (Tiānshuĭ Shì)</v>
      </c>
      <c r="P1046" t="str">
        <f t="shared" si="84"/>
        <v>Wangchuan Zhen (Tiānshuĭ Shì)</v>
      </c>
    </row>
    <row r="1047" spans="1:16" hidden="1" x14ac:dyDescent="0.25">
      <c r="A1047" t="s">
        <v>2031</v>
      </c>
      <c r="B1047" t="str">
        <f t="shared" si="80"/>
        <v>Wángcūn Zhèn</v>
      </c>
      <c r="C1047" t="str">
        <f t="shared" si="81"/>
        <v>Wángcūn Zhèn</v>
      </c>
      <c r="D1047" t="s">
        <v>2032</v>
      </c>
      <c r="E1047" t="s">
        <v>213</v>
      </c>
      <c r="F1047" t="str">
        <f t="shared" si="82"/>
        <v>王村镇, 泾川县, 平凉市, 甘肃省</v>
      </c>
      <c r="G1047">
        <v>22694</v>
      </c>
      <c r="H1047" t="s">
        <v>136</v>
      </c>
      <c r="I1047" t="s">
        <v>141</v>
      </c>
      <c r="J1047">
        <f>VLOOKUP(F1047,[1]!china_towns_second__2[[Column1]:[Y]],3,FALSE)</f>
        <v>35.371920965411903</v>
      </c>
      <c r="K1047">
        <f>VLOOKUP(F1047,[1]!china_towns_second__2[[Column1]:[Y]],2,FALSE)</f>
        <v>107.2124989</v>
      </c>
      <c r="L1047" t="s">
        <v>4492</v>
      </c>
      <c r="M1047" t="str">
        <f>VLOOKUP(I1047,CHOOSE({1,2},Table11[Native],Table11[Name]),2,0)</f>
        <v>Jīngchuān Xiàn</v>
      </c>
      <c r="N1047" t="str">
        <f>VLOOKUP(H1047,CHOOSE({1,2},Table11[Native],Table11[Name]),2,0)</f>
        <v>Píngliáng Shì</v>
      </c>
      <c r="O1047" t="str">
        <f t="shared" si="83"/>
        <v>Wangcun Zhen (Píngliáng Shì)</v>
      </c>
      <c r="P1047" t="str">
        <f t="shared" si="84"/>
        <v>Wangcun Zhen (Píngliáng Shì)</v>
      </c>
    </row>
    <row r="1048" spans="1:16" hidden="1" x14ac:dyDescent="0.25">
      <c r="A1048" t="s">
        <v>781</v>
      </c>
      <c r="B1048" t="str">
        <f t="shared" si="80"/>
        <v>Wánggé'ĕrtáng Zhèn</v>
      </c>
      <c r="C1048" t="str">
        <f t="shared" si="81"/>
        <v>Wánggé'ĕrtáng Zhèn</v>
      </c>
      <c r="D1048" t="s">
        <v>782</v>
      </c>
      <c r="E1048" t="s">
        <v>213</v>
      </c>
      <c r="F1048" t="str">
        <f t="shared" si="82"/>
        <v>王格尔塘镇, 夏河县, 甘南藏族自治州, 甘肃省</v>
      </c>
      <c r="G1048">
        <v>3750</v>
      </c>
      <c r="H1048" t="s">
        <v>37</v>
      </c>
      <c r="I1048" t="s">
        <v>49</v>
      </c>
      <c r="J1048">
        <f>VLOOKUP(F1048,[1]!china_towns_second__2[[Column1]:[Y]],3,FALSE)</f>
        <v>35.2437614947074</v>
      </c>
      <c r="K1048">
        <f>VLOOKUP(F1048,[1]!china_towns_second__2[[Column1]:[Y]],2,FALSE)</f>
        <v>102.8146588</v>
      </c>
      <c r="L1048" t="s">
        <v>3907</v>
      </c>
      <c r="M1048" t="str">
        <f>VLOOKUP(I1048,CHOOSE({1,2},Table11[Native],Table11[Name]),2,0)</f>
        <v>Xiàhé Xiàn</v>
      </c>
      <c r="N1048" t="str">
        <f>VLOOKUP(H1048,CHOOSE({1,2},Table11[Native],Table11[Name]),2,0)</f>
        <v>Gānnán Zàngzú Zìzhìzhōu</v>
      </c>
      <c r="O1048" t="str">
        <f t="shared" si="83"/>
        <v>Wangge'ertang Zhen (Gānnán Zàngzú Zìzhìzhōu)</v>
      </c>
      <c r="P1048" t="str">
        <f t="shared" si="84"/>
        <v>Wangge'ertang Zhen (Gānnán Zàngzú Zìzhìzhōu)</v>
      </c>
    </row>
    <row r="1049" spans="1:16" hidden="1" x14ac:dyDescent="0.25">
      <c r="A1049" t="s">
        <v>1800</v>
      </c>
      <c r="B1049" t="str">
        <f t="shared" si="80"/>
        <v>Wàngguān Zhèn</v>
      </c>
      <c r="C1049" t="str">
        <f t="shared" si="81"/>
        <v>Wàngguān Zhèn</v>
      </c>
      <c r="D1049" t="s">
        <v>1801</v>
      </c>
      <c r="E1049" t="s">
        <v>213</v>
      </c>
      <c r="F1049" t="str">
        <f t="shared" si="82"/>
        <v>望关镇, 康县, 陇南市, 甘肃省</v>
      </c>
      <c r="G1049">
        <v>6100</v>
      </c>
      <c r="H1049" t="s">
        <v>116</v>
      </c>
      <c r="I1049" t="s">
        <v>122</v>
      </c>
      <c r="J1049">
        <f>VLOOKUP(F1049,[1]!china_towns_second__2[[Column1]:[Y]],3,FALSE)</f>
        <v>33.486403865046803</v>
      </c>
      <c r="K1049">
        <f>VLOOKUP(F1049,[1]!china_towns_second__2[[Column1]:[Y]],2,FALSE)</f>
        <v>105.35062240000001</v>
      </c>
      <c r="L1049" t="s">
        <v>4387</v>
      </c>
      <c r="M1049" t="str">
        <f>VLOOKUP(I1049,CHOOSE({1,2},Table11[Native],Table11[Name]),2,0)</f>
        <v>Kāng Xiàn</v>
      </c>
      <c r="N1049" t="str">
        <f>VLOOKUP(H1049,CHOOSE({1,2},Table11[Native],Table11[Name]),2,0)</f>
        <v>Lŏngnán Shì</v>
      </c>
      <c r="O1049" t="str">
        <f t="shared" si="83"/>
        <v>Wangguan Zhen (Lŏngnán Shì)</v>
      </c>
      <c r="P1049" t="str">
        <f t="shared" si="84"/>
        <v>Wangguan Zhen (Lŏngnán Shì)</v>
      </c>
    </row>
    <row r="1050" spans="1:16" hidden="1" x14ac:dyDescent="0.25">
      <c r="A1050" t="s">
        <v>2475</v>
      </c>
      <c r="B1050" t="str">
        <f t="shared" si="80"/>
        <v>Wánghé Zhèn</v>
      </c>
      <c r="C1050" t="str">
        <f t="shared" si="81"/>
        <v>Wánghé Zhèn</v>
      </c>
      <c r="D1050" t="s">
        <v>2476</v>
      </c>
      <c r="E1050" t="s">
        <v>213</v>
      </c>
      <c r="F1050" t="str">
        <f t="shared" si="82"/>
        <v>王河镇, 清水县, 天水市, 甘肃省</v>
      </c>
      <c r="G1050">
        <v>12410</v>
      </c>
      <c r="H1050" t="s">
        <v>169</v>
      </c>
      <c r="I1050" t="s">
        <v>177</v>
      </c>
      <c r="J1050">
        <f>VLOOKUP(F1050,[1]!china_towns_second__2[[Column1]:[Y]],3,FALSE)</f>
        <v>34.8953101401382</v>
      </c>
      <c r="K1050">
        <f>VLOOKUP(F1050,[1]!china_towns_second__2[[Column1]:[Y]],2,FALSE)</f>
        <v>105.9594079</v>
      </c>
      <c r="L1050" t="s">
        <v>4701</v>
      </c>
      <c r="M1050" t="str">
        <f>VLOOKUP(I1050,CHOOSE({1,2},Table11[Native],Table11[Name]),2,0)</f>
        <v>Qīngshuĭ Xiàn</v>
      </c>
      <c r="N1050" t="str">
        <f>VLOOKUP(H1050,CHOOSE({1,2},Table11[Native],Table11[Name]),2,0)</f>
        <v>Tiānshuĭ Shì</v>
      </c>
      <c r="O1050" t="str">
        <f t="shared" si="83"/>
        <v>Wanghe Zhen (Tiānshuĭ Shì)</v>
      </c>
      <c r="P1050" t="str">
        <f t="shared" si="84"/>
        <v>Wanghe Zhen (Tiānshuĭ Shì)</v>
      </c>
    </row>
    <row r="1051" spans="1:16" hidden="1" x14ac:dyDescent="0.25">
      <c r="A1051" t="s">
        <v>1465</v>
      </c>
      <c r="B1051" t="str">
        <f t="shared" si="80"/>
        <v>Wāngjí Zhèn</v>
      </c>
      <c r="C1051" t="str">
        <f t="shared" si="81"/>
        <v>Wāngjí Zhèn</v>
      </c>
      <c r="D1051" t="s">
        <v>1466</v>
      </c>
      <c r="E1051" t="s">
        <v>213</v>
      </c>
      <c r="F1051" t="str">
        <f t="shared" si="82"/>
        <v>汪集镇, 东乡族自治县, 临夏回族自治州, 甘肃省</v>
      </c>
      <c r="G1051">
        <v>11714</v>
      </c>
      <c r="H1051" t="s">
        <v>98</v>
      </c>
      <c r="I1051" t="s">
        <v>100</v>
      </c>
      <c r="J1051">
        <f>VLOOKUP(F1051,[1]!china_towns_second__2[[Column1]:[Y]],3,FALSE)</f>
        <v>35.629764069746699</v>
      </c>
      <c r="K1051">
        <f>VLOOKUP(F1051,[1]!china_towns_second__2[[Column1]:[Y]],2,FALSE)</f>
        <v>103.5173377</v>
      </c>
      <c r="L1051" t="s">
        <v>4232</v>
      </c>
      <c r="M1051" t="str">
        <f>VLOOKUP(I1051,CHOOSE({1,2},Table11[Native],Table11[Name]),2,0)</f>
        <v>Dōngxiāngzú Zìzhìxiàn</v>
      </c>
      <c r="N1051" t="str">
        <f>VLOOKUP(H1051,CHOOSE({1,2},Table11[Native],Table11[Name]),2,0)</f>
        <v>Línxià Huízú Zìzhìzhōu</v>
      </c>
      <c r="O1051" t="str">
        <f t="shared" si="83"/>
        <v>Wangji Zhen (Línxià Huízú Zìzhìzhōu)</v>
      </c>
      <c r="P1051" t="str">
        <f t="shared" si="84"/>
        <v>Wangji Zhen (Línxià Huízú Zìzhìzhōu)</v>
      </c>
    </row>
    <row r="1052" spans="1:16" hidden="1" x14ac:dyDescent="0.25">
      <c r="A1052" t="s">
        <v>333</v>
      </c>
      <c r="B1052" t="str">
        <f t="shared" si="80"/>
        <v>Wángjiāshān Zhèn</v>
      </c>
      <c r="C1052" t="str">
        <f t="shared" si="81"/>
        <v>Wángjiāshān Zhèn</v>
      </c>
      <c r="D1052" t="s">
        <v>334</v>
      </c>
      <c r="E1052" t="s">
        <v>213</v>
      </c>
      <c r="F1052" t="str">
        <f t="shared" si="82"/>
        <v>王家山镇, 平川区, 白银市, 甘肃省</v>
      </c>
      <c r="G1052">
        <v>14400</v>
      </c>
      <c r="H1052" t="s">
        <v>6</v>
      </c>
      <c r="I1052" t="s">
        <v>18</v>
      </c>
      <c r="J1052">
        <f>VLOOKUP(F1052,[1]!china_towns_second__2[[Column1]:[Y]],3,FALSE)</f>
        <v>36.914397456263103</v>
      </c>
      <c r="K1052">
        <f>VLOOKUP(F1052,[1]!china_towns_second__2[[Column1]:[Y]],2,FALSE)</f>
        <v>104.766621</v>
      </c>
      <c r="L1052" t="s">
        <v>3703</v>
      </c>
      <c r="M1052" t="str">
        <f>VLOOKUP(I1052,CHOOSE({1,2},Table11[Native],Table11[Name]),2,0)</f>
        <v>Píngchuān Qū</v>
      </c>
      <c r="N1052" t="str">
        <f>VLOOKUP(H1052,CHOOSE({1,2},Table11[Native],Table11[Name]),2,0)</f>
        <v>Báiyín Shì</v>
      </c>
      <c r="O1052" t="str">
        <f t="shared" si="83"/>
        <v>Wangjiashan Zhen (Báiyín Shì)</v>
      </c>
      <c r="P1052" t="str">
        <f t="shared" si="84"/>
        <v>Wangjiashan Zhen (Báiyín Shì)</v>
      </c>
    </row>
    <row r="1053" spans="1:16" hidden="1" x14ac:dyDescent="0.25">
      <c r="A1053" t="s">
        <v>2260</v>
      </c>
      <c r="B1053" t="str">
        <f t="shared" si="80"/>
        <v>Wángjŭzi Xiāng</v>
      </c>
      <c r="C1053" t="str">
        <f t="shared" si="81"/>
        <v>Wángjŭzi Xiāng</v>
      </c>
      <c r="D1053" t="s">
        <v>2261</v>
      </c>
      <c r="E1053" t="s">
        <v>216</v>
      </c>
      <c r="F1053" t="str">
        <f t="shared" si="82"/>
        <v>王咀子乡, 华池县, 庆阳市, 甘肃省</v>
      </c>
      <c r="G1053">
        <v>5708</v>
      </c>
      <c r="H1053" t="s">
        <v>151</v>
      </c>
      <c r="I1053" t="s">
        <v>155</v>
      </c>
      <c r="J1053" t="e">
        <f>VLOOKUP(F1053,[1]!china_towns_second__2[[Column1]:[Y]],3,FALSE)</f>
        <v>#N/A</v>
      </c>
      <c r="K1053" t="e">
        <f>VLOOKUP(F1053,[1]!china_towns_second__2[[Column1]:[Y]],2,FALSE)</f>
        <v>#N/A</v>
      </c>
      <c r="L1053" t="s">
        <v>4603</v>
      </c>
      <c r="M1053" t="str">
        <f>VLOOKUP(I1053,CHOOSE({1,2},Table11[Native],Table11[Name]),2,0)</f>
        <v>Huáchí Xiàn</v>
      </c>
      <c r="N1053" t="str">
        <f>VLOOKUP(H1053,CHOOSE({1,2},Table11[Native],Table11[Name]),2,0)</f>
        <v>Qìngyáng Shì</v>
      </c>
      <c r="O1053" t="str">
        <f t="shared" si="83"/>
        <v>Wangjuzi Xiang (Qìngyáng Shì)</v>
      </c>
      <c r="P1053" t="str">
        <f t="shared" si="84"/>
        <v>Wangjuzi Xiang (Qìngyáng Shì)</v>
      </c>
    </row>
    <row r="1054" spans="1:16" hidden="1" x14ac:dyDescent="0.25">
      <c r="A1054" t="s">
        <v>1802</v>
      </c>
      <c r="B1054" t="str">
        <f t="shared" si="80"/>
        <v>Wángmó Zhèn</v>
      </c>
      <c r="C1054" t="str">
        <f t="shared" si="81"/>
        <v>Wángmó Zhèn</v>
      </c>
      <c r="D1054" t="s">
        <v>1803</v>
      </c>
      <c r="E1054" t="s">
        <v>213</v>
      </c>
      <c r="F1054" t="str">
        <f t="shared" si="82"/>
        <v>王磨镇, 成县, 陇南市, 甘肃省</v>
      </c>
      <c r="G1054">
        <v>8503</v>
      </c>
      <c r="H1054" t="s">
        <v>116</v>
      </c>
      <c r="I1054" t="s">
        <v>118</v>
      </c>
      <c r="J1054">
        <f>VLOOKUP(F1054,[1]!china_towns_second__2[[Column1]:[Y]],3,FALSE)</f>
        <v>33.867799503725003</v>
      </c>
      <c r="K1054">
        <f>VLOOKUP(F1054,[1]!china_towns_second__2[[Column1]:[Y]],2,FALSE)</f>
        <v>105.66711170000001</v>
      </c>
      <c r="L1054" t="s">
        <v>4388</v>
      </c>
      <c r="M1054" t="str">
        <f>VLOOKUP(I1054,CHOOSE({1,2},Table11[Native],Table11[Name]),2,0)</f>
        <v>Chéng Xiàn</v>
      </c>
      <c r="N1054" t="str">
        <f>VLOOKUP(H1054,CHOOSE({1,2},Table11[Native],Table11[Name]),2,0)</f>
        <v>Lŏngnán Shì</v>
      </c>
      <c r="O1054" t="str">
        <f t="shared" si="83"/>
        <v>Wangmo Zhen (Lŏngnán Shì)</v>
      </c>
      <c r="P1054" t="str">
        <f t="shared" si="84"/>
        <v>Wangmo Zhen (Lŏngnán Shì)</v>
      </c>
    </row>
    <row r="1055" spans="1:16" hidden="1" x14ac:dyDescent="0.25">
      <c r="A1055" t="s">
        <v>2477</v>
      </c>
      <c r="B1055" t="str">
        <f t="shared" si="80"/>
        <v>Wángpù Zhèn [Wángfŭ Xiāng]</v>
      </c>
      <c r="C1055" t="str">
        <f t="shared" si="81"/>
        <v>Wángpù Zhèn [Wángfŭ Xiāng]</v>
      </c>
      <c r="D1055" t="s">
        <v>2478</v>
      </c>
      <c r="E1055" t="s">
        <v>213</v>
      </c>
      <c r="F1055" t="str">
        <f t="shared" si="82"/>
        <v>王铺镇, 秦安县, 天水市, 甘肃省</v>
      </c>
      <c r="G1055">
        <v>23414</v>
      </c>
      <c r="H1055" t="s">
        <v>169</v>
      </c>
      <c r="I1055" t="s">
        <v>175</v>
      </c>
      <c r="J1055">
        <f>VLOOKUP(F1055,[1]!china_towns_second__2[[Column1]:[Y]],3,FALSE)</f>
        <v>35.052625195719003</v>
      </c>
      <c r="K1055">
        <f>VLOOKUP(F1055,[1]!china_towns_second__2[[Column1]:[Y]],2,FALSE)</f>
        <v>105.4307173</v>
      </c>
      <c r="L1055" t="s">
        <v>4702</v>
      </c>
      <c r="M1055" t="str">
        <f>VLOOKUP(I1055,CHOOSE({1,2},Table11[Native],Table11[Name]),2,0)</f>
        <v>Qín'ān Xiàn</v>
      </c>
      <c r="N1055" t="str">
        <f>VLOOKUP(H1055,CHOOSE({1,2},Table11[Native],Table11[Name]),2,0)</f>
        <v>Tiānshuĭ Shì</v>
      </c>
      <c r="O1055" t="str">
        <f t="shared" si="83"/>
        <v>Wangpu Zhen [Wangfu Xiang] (Tiānshuĭ Shì)</v>
      </c>
      <c r="P1055" t="str">
        <f t="shared" si="84"/>
        <v>Wangpu Zhen [Wangfu Xiang] (Tiānshuĭ Shì)</v>
      </c>
    </row>
    <row r="1056" spans="1:16" hidden="1" x14ac:dyDescent="0.25">
      <c r="A1056" t="s">
        <v>783</v>
      </c>
      <c r="B1056" t="str">
        <f t="shared" si="80"/>
        <v>Wángqí Zhèn</v>
      </c>
      <c r="C1056" t="str">
        <f t="shared" si="81"/>
        <v>Wángqí Zhèn</v>
      </c>
      <c r="D1056" t="s">
        <v>784</v>
      </c>
      <c r="E1056" t="s">
        <v>213</v>
      </c>
      <c r="F1056" t="str">
        <f t="shared" si="82"/>
        <v>王旗镇, 临潭县, 甘南藏族自治州, 甘肃省</v>
      </c>
      <c r="G1056">
        <v>11941</v>
      </c>
      <c r="H1056" t="s">
        <v>37</v>
      </c>
      <c r="I1056" t="s">
        <v>43</v>
      </c>
      <c r="J1056">
        <f>VLOOKUP(F1056,[1]!china_towns_second__2[[Column1]:[Y]],3,FALSE)</f>
        <v>34.6792961834485</v>
      </c>
      <c r="K1056">
        <f>VLOOKUP(F1056,[1]!china_towns_second__2[[Column1]:[Y]],2,FALSE)</f>
        <v>103.7923241</v>
      </c>
      <c r="L1056" t="s">
        <v>3908</v>
      </c>
      <c r="M1056" t="str">
        <f>VLOOKUP(I1056,CHOOSE({1,2},Table11[Native],Table11[Name]),2,0)</f>
        <v>Líntán Xiàn</v>
      </c>
      <c r="N1056" t="str">
        <f>VLOOKUP(H1056,CHOOSE({1,2},Table11[Native],Table11[Name]),2,0)</f>
        <v>Gānnán Zàngzú Zìzhìzhōu</v>
      </c>
      <c r="O1056" t="str">
        <f t="shared" si="83"/>
        <v>Wangqi Zhen (Gānnán Zàngzú Zìzhìzhōu)</v>
      </c>
      <c r="P1056" t="str">
        <f t="shared" si="84"/>
        <v>Wangqi Zhen (Gānnán Zàngzú Zìzhìzhōu)</v>
      </c>
    </row>
    <row r="1057" spans="1:16" hidden="1" x14ac:dyDescent="0.25">
      <c r="A1057" t="s">
        <v>1467</v>
      </c>
      <c r="B1057" t="str">
        <f t="shared" si="80"/>
        <v>Wángtái Zhèn</v>
      </c>
      <c r="C1057" t="str">
        <f t="shared" si="81"/>
        <v>Wángtái Zhèn</v>
      </c>
      <c r="D1057" t="s">
        <v>1468</v>
      </c>
      <c r="E1057" t="s">
        <v>213</v>
      </c>
      <c r="F1057" t="str">
        <f t="shared" si="82"/>
        <v>王台镇, 永靖县, 临夏回族自治州, 甘肃省</v>
      </c>
      <c r="G1057">
        <v>5987</v>
      </c>
      <c r="H1057" t="s">
        <v>98</v>
      </c>
      <c r="I1057" t="s">
        <v>114</v>
      </c>
      <c r="J1057">
        <f>VLOOKUP(F1057,[1]!china_towns_second__2[[Column1]:[Y]],3,FALSE)</f>
        <v>35.8530966976993</v>
      </c>
      <c r="K1057">
        <f>VLOOKUP(F1057,[1]!china_towns_second__2[[Column1]:[Y]],2,FALSE)</f>
        <v>103.0321395</v>
      </c>
      <c r="L1057" t="s">
        <v>4233</v>
      </c>
      <c r="M1057" t="str">
        <f>VLOOKUP(I1057,CHOOSE({1,2},Table11[Native],Table11[Name]),2,0)</f>
        <v>Yŏngjìng Xiàn</v>
      </c>
      <c r="N1057" t="str">
        <f>VLOOKUP(H1057,CHOOSE({1,2},Table11[Native],Table11[Name]),2,0)</f>
        <v>Línxià Huízú Zìzhìzhōu</v>
      </c>
      <c r="O1057" t="str">
        <f t="shared" si="83"/>
        <v>Wangtai Zhen (Línxià Huízú Zìzhìzhōu)</v>
      </c>
      <c r="P1057" t="str">
        <f t="shared" si="84"/>
        <v>Wangtai Zhen (Línxià Huízú Zìzhìzhōu)</v>
      </c>
    </row>
    <row r="1058" spans="1:16" hidden="1" x14ac:dyDescent="0.25">
      <c r="A1058" t="s">
        <v>335</v>
      </c>
      <c r="B1058" t="str">
        <f t="shared" si="80"/>
        <v>Wángxiàn Zhèn</v>
      </c>
      <c r="C1058" t="str">
        <f t="shared" si="81"/>
        <v>Wángxiàn Zhèn</v>
      </c>
      <c r="D1058" t="s">
        <v>336</v>
      </c>
      <c r="E1058" t="s">
        <v>213</v>
      </c>
      <c r="F1058" t="str">
        <f t="shared" si="82"/>
        <v>王岘镇, 白银区, 白银市, 甘肃省</v>
      </c>
      <c r="G1058">
        <v>18024</v>
      </c>
      <c r="H1058" t="s">
        <v>6</v>
      </c>
      <c r="I1058" t="s">
        <v>9</v>
      </c>
      <c r="J1058">
        <f>VLOOKUP(F1058,[1]!china_towns_second__2[[Column1]:[Y]],3,FALSE)</f>
        <v>36.574371175923702</v>
      </c>
      <c r="K1058">
        <f>VLOOKUP(F1058,[1]!china_towns_second__2[[Column1]:[Y]],2,FALSE)</f>
        <v>104.189007</v>
      </c>
      <c r="L1058" t="s">
        <v>3704</v>
      </c>
      <c r="M1058" t="str">
        <f>VLOOKUP(I1058,CHOOSE({1,2},Table11[Native],Table11[Name]),2,0)</f>
        <v>Báiyín Qū</v>
      </c>
      <c r="N1058" t="str">
        <f>VLOOKUP(H1058,CHOOSE({1,2},Table11[Native],Table11[Name]),2,0)</f>
        <v>Báiyín Shì</v>
      </c>
      <c r="O1058" t="str">
        <f t="shared" si="83"/>
        <v>Wangxian Zhen (Báiyín Shì)</v>
      </c>
      <c r="P1058" t="str">
        <f t="shared" si="84"/>
        <v>Wangxian Zhen (Báiyín Shì)</v>
      </c>
    </row>
    <row r="1059" spans="1:16" hidden="1" x14ac:dyDescent="0.25">
      <c r="A1059" t="s">
        <v>2479</v>
      </c>
      <c r="B1059" t="str">
        <f t="shared" si="80"/>
        <v>Wángyáo Zhèn</v>
      </c>
      <c r="C1059" t="str">
        <f t="shared" si="81"/>
        <v>Wángyáo Zhèn</v>
      </c>
      <c r="D1059" t="s">
        <v>2480</v>
      </c>
      <c r="E1059" t="s">
        <v>213</v>
      </c>
      <c r="F1059" t="str">
        <f t="shared" si="82"/>
        <v>王窑镇, 秦安县, 天水市, 甘肃省</v>
      </c>
      <c r="G1059">
        <v>17925</v>
      </c>
      <c r="H1059" t="s">
        <v>169</v>
      </c>
      <c r="I1059" t="s">
        <v>175</v>
      </c>
      <c r="J1059">
        <f>VLOOKUP(F1059,[1]!china_towns_second__2[[Column1]:[Y]],3,FALSE)</f>
        <v>34.890654479189301</v>
      </c>
      <c r="K1059">
        <f>VLOOKUP(F1059,[1]!china_towns_second__2[[Column1]:[Y]],2,FALSE)</f>
        <v>105.53645280000001</v>
      </c>
      <c r="L1059" t="s">
        <v>4703</v>
      </c>
      <c r="M1059" t="str">
        <f>VLOOKUP(I1059,CHOOSE({1,2},Table11[Native],Table11[Name]),2,0)</f>
        <v>Qín'ān Xiàn</v>
      </c>
      <c r="N1059" t="str">
        <f>VLOOKUP(H1059,CHOOSE({1,2},Table11[Native],Table11[Name]),2,0)</f>
        <v>Tiānshuĭ Shì</v>
      </c>
      <c r="O1059" t="str">
        <f t="shared" si="83"/>
        <v>Wangyao Zhen (Tiānshuĭ Shì)</v>
      </c>
      <c r="P1059" t="str">
        <f t="shared" si="84"/>
        <v>Wangyao Zhen (Tiānshuĭ Shì)</v>
      </c>
    </row>
    <row r="1060" spans="1:16" hidden="1" x14ac:dyDescent="0.25">
      <c r="A1060" t="s">
        <v>2481</v>
      </c>
      <c r="B1060" t="str">
        <f t="shared" si="80"/>
        <v>Wángyĭn Zhèn</v>
      </c>
      <c r="C1060" t="str">
        <f t="shared" si="81"/>
        <v>Wángyĭn Zhèn</v>
      </c>
      <c r="D1060" t="s">
        <v>2482</v>
      </c>
      <c r="E1060" t="s">
        <v>213</v>
      </c>
      <c r="F1060" t="str">
        <f t="shared" si="82"/>
        <v>王尹镇, 秦安县, 天水市, 甘肃省</v>
      </c>
      <c r="G1060">
        <v>22131</v>
      </c>
      <c r="H1060" t="s">
        <v>169</v>
      </c>
      <c r="I1060" t="s">
        <v>175</v>
      </c>
      <c r="J1060">
        <f>VLOOKUP(F1060,[1]!china_towns_second__2[[Column1]:[Y]],3,FALSE)</f>
        <v>34.800122893898603</v>
      </c>
      <c r="K1060">
        <f>VLOOKUP(F1060,[1]!china_towns_second__2[[Column1]:[Y]],2,FALSE)</f>
        <v>105.73946460000001</v>
      </c>
      <c r="L1060" t="s">
        <v>4704</v>
      </c>
      <c r="M1060" t="str">
        <f>VLOOKUP(I1060,CHOOSE({1,2},Table11[Native],Table11[Name]),2,0)</f>
        <v>Qín'ān Xiàn</v>
      </c>
      <c r="N1060" t="str">
        <f>VLOOKUP(H1060,CHOOSE({1,2},Table11[Native],Table11[Name]),2,0)</f>
        <v>Tiānshuĭ Shì</v>
      </c>
      <c r="O1060" t="str">
        <f t="shared" si="83"/>
        <v>Wangyin Zhen (Tiānshuĭ Shì)</v>
      </c>
      <c r="P1060" t="str">
        <f t="shared" si="84"/>
        <v>Wangyin Zhen (Tiānshuĭ Shì)</v>
      </c>
    </row>
    <row r="1061" spans="1:16" hidden="1" x14ac:dyDescent="0.25">
      <c r="A1061" t="s">
        <v>785</v>
      </c>
      <c r="B1061" t="str">
        <f t="shared" si="80"/>
        <v>Wàngzàng Zhèn</v>
      </c>
      <c r="C1061" t="str">
        <f t="shared" si="81"/>
        <v>Wàngzàng Zhèn</v>
      </c>
      <c r="D1061" t="s">
        <v>786</v>
      </c>
      <c r="E1061" t="s">
        <v>213</v>
      </c>
      <c r="F1061" t="str">
        <f t="shared" si="82"/>
        <v>旺藏镇, 迭部县, 甘南藏族自治州, 甘肃省</v>
      </c>
      <c r="G1061">
        <v>6851</v>
      </c>
      <c r="H1061" t="s">
        <v>37</v>
      </c>
      <c r="I1061" t="s">
        <v>38</v>
      </c>
      <c r="J1061">
        <f>VLOOKUP(F1061,[1]!china_towns_second__2[[Column1]:[Y]],3,FALSE)</f>
        <v>33.9496726280126</v>
      </c>
      <c r="K1061">
        <f>VLOOKUP(F1061,[1]!china_towns_second__2[[Column1]:[Y]],2,FALSE)</f>
        <v>103.6941685</v>
      </c>
      <c r="L1061" t="s">
        <v>3909</v>
      </c>
      <c r="M1061" t="str">
        <f>VLOOKUP(I1061,CHOOSE({1,2},Table11[Native],Table11[Name]),2,0)</f>
        <v>Diébù Xiàn</v>
      </c>
      <c r="N1061" t="str">
        <f>VLOOKUP(H1061,CHOOSE({1,2},Table11[Native],Table11[Name]),2,0)</f>
        <v>Gānnán Zàngzú Zìzhìzhōu</v>
      </c>
      <c r="O1061" t="str">
        <f t="shared" si="83"/>
        <v>Wangzang Zhen (Gānnán Zàngzú Zìzhìzhōu)</v>
      </c>
      <c r="P1061" t="str">
        <f t="shared" si="84"/>
        <v>Wangzang Zhen (Gānnán Zàngzú Zìzhìzhōu)</v>
      </c>
    </row>
    <row r="1062" spans="1:16" hidden="1" x14ac:dyDescent="0.25">
      <c r="A1062" t="s">
        <v>787</v>
      </c>
      <c r="B1062" t="str">
        <f t="shared" si="80"/>
        <v>Wánmào Zhèn</v>
      </c>
      <c r="C1062" t="str">
        <f t="shared" si="81"/>
        <v>Wánmào Zhèn</v>
      </c>
      <c r="D1062" t="s">
        <v>788</v>
      </c>
      <c r="E1062" t="s">
        <v>213</v>
      </c>
      <c r="F1062" t="str">
        <f t="shared" si="82"/>
        <v>完冒镇, 卓尼县, 甘南藏族自治州, 甘肃省</v>
      </c>
      <c r="G1062">
        <v>3804</v>
      </c>
      <c r="H1062" t="s">
        <v>37</v>
      </c>
      <c r="I1062" t="s">
        <v>51</v>
      </c>
      <c r="J1062">
        <f>VLOOKUP(F1062,[1]!china_towns_second__2[[Column1]:[Y]],3,FALSE)</f>
        <v>34.840022413208402</v>
      </c>
      <c r="K1062">
        <f>VLOOKUP(F1062,[1]!china_towns_second__2[[Column1]:[Y]],2,FALSE)</f>
        <v>103.19631680000001</v>
      </c>
      <c r="L1062" t="s">
        <v>3910</v>
      </c>
      <c r="M1062" t="str">
        <f>VLOOKUP(I1062,CHOOSE({1,2},Table11[Native],Table11[Name]),2,0)</f>
        <v>Zhuóní Xiàn</v>
      </c>
      <c r="N1062" t="str">
        <f>VLOOKUP(H1062,CHOOSE({1,2},Table11[Native],Table11[Name]),2,0)</f>
        <v>Gānnán Zàngzú Zìzhìzhōu</v>
      </c>
      <c r="O1062" t="str">
        <f t="shared" si="83"/>
        <v>Wanmao Zhen (Gānnán Zàngzú Zìzhìzhōu)</v>
      </c>
      <c r="P1062" t="str">
        <f t="shared" si="84"/>
        <v>Wanmao Zhen (Gānnán Zàngzú Zìzhìzhōu)</v>
      </c>
    </row>
    <row r="1063" spans="1:16" hidden="1" x14ac:dyDescent="0.25">
      <c r="A1063" t="s">
        <v>2033</v>
      </c>
      <c r="B1063" t="str">
        <f t="shared" si="80"/>
        <v>Wànquán Zhèn</v>
      </c>
      <c r="C1063" t="str">
        <f t="shared" si="81"/>
        <v>Wànquán Zhèn</v>
      </c>
      <c r="D1063" t="s">
        <v>2034</v>
      </c>
      <c r="E1063" t="s">
        <v>213</v>
      </c>
      <c r="F1063" t="str">
        <f t="shared" si="82"/>
        <v>万泉镇, 庄浪县, 平凉市, 甘肃省</v>
      </c>
      <c r="G1063">
        <v>24907</v>
      </c>
      <c r="H1063" t="s">
        <v>136</v>
      </c>
      <c r="I1063" t="s">
        <v>149</v>
      </c>
      <c r="J1063">
        <f>VLOOKUP(F1063,[1]!china_towns_second__2[[Column1]:[Y]],3,FALSE)</f>
        <v>35.085763910464102</v>
      </c>
      <c r="K1063">
        <f>VLOOKUP(F1063,[1]!china_towns_second__2[[Column1]:[Y]],2,FALSE)</f>
        <v>105.8599976</v>
      </c>
      <c r="L1063" t="s">
        <v>4493</v>
      </c>
      <c r="M1063" t="str">
        <f>VLOOKUP(I1063,CHOOSE({1,2},Table11[Native],Table11[Name]),2,0)</f>
        <v>Zhuānglàng Xiàn</v>
      </c>
      <c r="N1063" t="str">
        <f>VLOOKUP(H1063,CHOOSE({1,2},Table11[Native],Table11[Name]),2,0)</f>
        <v>Píngliáng Shì</v>
      </c>
      <c r="O1063" t="str">
        <f t="shared" si="83"/>
        <v>Wanquan Zhen (Píngliáng Shì)</v>
      </c>
      <c r="P1063" t="str">
        <f t="shared" si="84"/>
        <v>Wanquan Zhen (Píngliáng Shì)</v>
      </c>
    </row>
    <row r="1064" spans="1:16" hidden="1" x14ac:dyDescent="0.25">
      <c r="A1064" t="s">
        <v>2262</v>
      </c>
      <c r="B1064" t="str">
        <f t="shared" si="80"/>
        <v>Wăxié Xiāng</v>
      </c>
      <c r="C1064" t="str">
        <f t="shared" si="81"/>
        <v>Wăxié Xiāng</v>
      </c>
      <c r="D1064" t="s">
        <v>2263</v>
      </c>
      <c r="E1064" t="s">
        <v>216</v>
      </c>
      <c r="F1064" t="str">
        <f t="shared" si="82"/>
        <v>瓦斜乡, 宁县, 庆阳市, 甘肃省</v>
      </c>
      <c r="G1064">
        <v>10970</v>
      </c>
      <c r="H1064" t="s">
        <v>151</v>
      </c>
      <c r="I1064" t="s">
        <v>159</v>
      </c>
      <c r="J1064" t="e">
        <f>VLOOKUP(F1064,[1]!china_towns_second__2[[Column1]:[Y]],3,FALSE)</f>
        <v>#N/A</v>
      </c>
      <c r="K1064" t="e">
        <f>VLOOKUP(F1064,[1]!china_towns_second__2[[Column1]:[Y]],2,FALSE)</f>
        <v>#N/A</v>
      </c>
      <c r="L1064" t="s">
        <v>4604</v>
      </c>
      <c r="M1064" t="str">
        <f>VLOOKUP(I1064,CHOOSE({1,2},Table11[Native],Table11[Name]),2,0)</f>
        <v>Níng Xiàn</v>
      </c>
      <c r="N1064" t="str">
        <f>VLOOKUP(H1064,CHOOSE({1,2},Table11[Native],Table11[Name]),2,0)</f>
        <v>Qìngyáng Shì</v>
      </c>
      <c r="O1064" t="str">
        <f t="shared" si="83"/>
        <v>Waxie Xiang (Qìngyáng Shì)</v>
      </c>
      <c r="P1064" t="str">
        <f t="shared" si="84"/>
        <v>Waxie Xiang (Qìngyáng Shì)</v>
      </c>
    </row>
    <row r="1065" spans="1:16" hidden="1" x14ac:dyDescent="0.25">
      <c r="A1065" t="s">
        <v>2483</v>
      </c>
      <c r="B1065" t="str">
        <f t="shared" si="80"/>
        <v>Wèidiàn Zhèn</v>
      </c>
      <c r="C1065" t="str">
        <f t="shared" si="81"/>
        <v>Wèidiàn Zhèn</v>
      </c>
      <c r="D1065" t="s">
        <v>2484</v>
      </c>
      <c r="E1065" t="s">
        <v>213</v>
      </c>
      <c r="F1065" t="str">
        <f t="shared" si="82"/>
        <v>魏店镇, 秦安县, 天水市, 甘肃省</v>
      </c>
      <c r="G1065">
        <v>26896</v>
      </c>
      <c r="H1065" t="s">
        <v>169</v>
      </c>
      <c r="I1065" t="s">
        <v>175</v>
      </c>
      <c r="J1065">
        <f>VLOOKUP(F1065,[1]!china_towns_second__2[[Column1]:[Y]],3,FALSE)</f>
        <v>35.092498395022702</v>
      </c>
      <c r="K1065">
        <f>VLOOKUP(F1065,[1]!china_towns_second__2[[Column1]:[Y]],2,FALSE)</f>
        <v>105.59285850000001</v>
      </c>
      <c r="L1065" t="s">
        <v>4705</v>
      </c>
      <c r="M1065" t="str">
        <f>VLOOKUP(I1065,CHOOSE({1,2},Table11[Native],Table11[Name]),2,0)</f>
        <v>Qín'ān Xiàn</v>
      </c>
      <c r="N1065" t="str">
        <f>VLOOKUP(H1065,CHOOSE({1,2},Table11[Native],Table11[Name]),2,0)</f>
        <v>Tiānshuĭ Shì</v>
      </c>
      <c r="O1065" t="str">
        <f t="shared" si="83"/>
        <v>Weidian Zhen (Tiānshuĭ Shì)</v>
      </c>
      <c r="P1065" t="str">
        <f t="shared" si="84"/>
        <v>Weidian Zhen (Tiānshuĭ Shì)</v>
      </c>
    </row>
    <row r="1066" spans="1:16" hidden="1" x14ac:dyDescent="0.25">
      <c r="A1066" t="s">
        <v>1205</v>
      </c>
      <c r="B1066" t="str">
        <f t="shared" si="80"/>
        <v>Wèilĭng Xiāng</v>
      </c>
      <c r="C1066" t="str">
        <f t="shared" si="81"/>
        <v>Wèilĭng Xiāng</v>
      </c>
      <c r="D1066" t="s">
        <v>1206</v>
      </c>
      <c r="E1066" t="s">
        <v>216</v>
      </c>
      <c r="F1066" t="str">
        <f t="shared" si="82"/>
        <v>魏岭乡, 七里河区, 兰州市, 甘肃省</v>
      </c>
      <c r="G1066">
        <v>9774</v>
      </c>
      <c r="H1066" t="s">
        <v>78</v>
      </c>
      <c r="I1066" t="s">
        <v>89</v>
      </c>
      <c r="J1066" t="e">
        <f>VLOOKUP(F1066,[1]!china_towns_second__2[[Column1]:[Y]],3,FALSE)</f>
        <v>#N/A</v>
      </c>
      <c r="K1066" t="e">
        <f>VLOOKUP(F1066,[1]!china_towns_second__2[[Column1]:[Y]],2,FALSE)</f>
        <v>#N/A</v>
      </c>
      <c r="L1066" t="s">
        <v>4106</v>
      </c>
      <c r="M1066" t="str">
        <f>VLOOKUP(I1066,CHOOSE({1,2},Table11[Native],Table11[Name]),2,0)</f>
        <v>Qīlĭhé Qū</v>
      </c>
      <c r="N1066" t="str">
        <f>VLOOKUP(H1066,CHOOSE({1,2},Table11[Native],Table11[Name]),2,0)</f>
        <v>Lánzhōu Shì</v>
      </c>
      <c r="O1066" t="str">
        <f t="shared" si="83"/>
        <v>Weiling Xiang (Lánzhōu Shì)</v>
      </c>
      <c r="P1066" t="str">
        <f t="shared" si="84"/>
        <v>Weiling Xiang (Lánzhōu Shì)</v>
      </c>
    </row>
    <row r="1067" spans="1:16" hidden="1" x14ac:dyDescent="0.25">
      <c r="A1067" t="s">
        <v>2485</v>
      </c>
      <c r="B1067" t="str">
        <f t="shared" si="80"/>
        <v>Wèinán Zhèn</v>
      </c>
      <c r="C1067" t="str">
        <f t="shared" si="81"/>
        <v>Wèinán Zhèn</v>
      </c>
      <c r="D1067" t="s">
        <v>2486</v>
      </c>
      <c r="E1067" t="s">
        <v>213</v>
      </c>
      <c r="F1067" t="str">
        <f t="shared" si="82"/>
        <v>渭南镇, 麦积区, 天水市, 甘肃省</v>
      </c>
      <c r="G1067">
        <v>33014</v>
      </c>
      <c r="H1067" t="s">
        <v>169</v>
      </c>
      <c r="I1067" t="s">
        <v>173</v>
      </c>
      <c r="J1067">
        <f>VLOOKUP(F1067,[1]!china_towns_second__2[[Column1]:[Y]],3,FALSE)</f>
        <v>34.659389127240701</v>
      </c>
      <c r="K1067">
        <f>VLOOKUP(F1067,[1]!china_towns_second__2[[Column1]:[Y]],2,FALSE)</f>
        <v>105.662953</v>
      </c>
      <c r="L1067" t="s">
        <v>4706</v>
      </c>
      <c r="M1067" t="str">
        <f>VLOOKUP(I1067,CHOOSE({1,2},Table11[Native],Table11[Name]),2,0)</f>
        <v>Màijī Qū</v>
      </c>
      <c r="N1067" t="str">
        <f>VLOOKUP(H1067,CHOOSE({1,2},Table11[Native],Table11[Name]),2,0)</f>
        <v>Tiānshuĭ Shì</v>
      </c>
      <c r="O1067" t="str">
        <f t="shared" si="83"/>
        <v>Weinan Zhen (Tiānshuĭ Shì)</v>
      </c>
      <c r="P1067" t="str">
        <f t="shared" si="84"/>
        <v>Weinan Zhen (Tiānshuĭ Shì)</v>
      </c>
    </row>
    <row r="1068" spans="1:16" hidden="1" x14ac:dyDescent="0.25">
      <c r="A1068" t="s">
        <v>2832</v>
      </c>
      <c r="B1068" t="str">
        <f t="shared" si="80"/>
        <v>Wèiqí Zhèn</v>
      </c>
      <c r="C1068" t="str">
        <f t="shared" si="81"/>
        <v>Wèiqí Zhèn</v>
      </c>
      <c r="D1068" t="s">
        <v>2833</v>
      </c>
      <c r="E1068" t="s">
        <v>213</v>
      </c>
      <c r="F1068" t="str">
        <f t="shared" si="82"/>
        <v>位奇镇, 山丹县, 张掖市, 甘肃省</v>
      </c>
      <c r="G1068">
        <v>17403</v>
      </c>
      <c r="H1068" t="s">
        <v>194</v>
      </c>
      <c r="I1068" t="s">
        <v>204</v>
      </c>
      <c r="J1068">
        <f>VLOOKUP(F1068,[1]!china_towns_second__2[[Column1]:[Y]],3,FALSE)</f>
        <v>38.655747697400699</v>
      </c>
      <c r="K1068">
        <f>VLOOKUP(F1068,[1]!china_towns_second__2[[Column1]:[Y]],2,FALSE)</f>
        <v>101.1442023</v>
      </c>
      <c r="L1068" t="s">
        <v>4877</v>
      </c>
      <c r="M1068" t="str">
        <f>VLOOKUP(I1068,CHOOSE({1,2},Table11[Native],Table11[Name]),2,0)</f>
        <v>Shāndān Xiàn</v>
      </c>
      <c r="N1068" t="str">
        <f>VLOOKUP(H1068,CHOOSE({1,2},Table11[Native],Table11[Name]),2,0)</f>
        <v>Zhāngyè Shì</v>
      </c>
      <c r="O1068" t="str">
        <f t="shared" si="83"/>
        <v>Weiqi Zhen (Zhāngyè Shì)</v>
      </c>
      <c r="P1068" t="str">
        <f t="shared" si="84"/>
        <v>Weiqi Zhen (Zhāngyè Shì)</v>
      </c>
    </row>
    <row r="1069" spans="1:16" hidden="1" x14ac:dyDescent="0.25">
      <c r="A1069" t="s">
        <v>2035</v>
      </c>
      <c r="B1069" t="str">
        <f t="shared" si="80"/>
        <v>Wēiróng Zhèn</v>
      </c>
      <c r="C1069" t="str">
        <f t="shared" si="81"/>
        <v>Wēiróng Zhèn</v>
      </c>
      <c r="D1069" t="s">
        <v>2036</v>
      </c>
      <c r="E1069" t="s">
        <v>213</v>
      </c>
      <c r="F1069" t="str">
        <f t="shared" si="82"/>
        <v>威戎镇, 静宁县, 平凉市, 甘肃省</v>
      </c>
      <c r="G1069">
        <v>26464</v>
      </c>
      <c r="H1069" t="s">
        <v>136</v>
      </c>
      <c r="I1069" t="s">
        <v>143</v>
      </c>
      <c r="J1069">
        <f>VLOOKUP(F1069,[1]!china_towns_second__2[[Column1]:[Y]],3,FALSE)</f>
        <v>35.377183096261703</v>
      </c>
      <c r="K1069">
        <f>VLOOKUP(F1069,[1]!china_towns_second__2[[Column1]:[Y]],2,FALSE)</f>
        <v>105.7706002</v>
      </c>
      <c r="L1069" t="s">
        <v>4494</v>
      </c>
      <c r="M1069" t="str">
        <f>VLOOKUP(I1069,CHOOSE({1,2},Table11[Native],Table11[Name]),2,0)</f>
        <v>Jìngníng Xiàn</v>
      </c>
      <c r="N1069" t="str">
        <f>VLOOKUP(H1069,CHOOSE({1,2},Table11[Native],Table11[Name]),2,0)</f>
        <v>Píngliáng Shì</v>
      </c>
      <c r="O1069" t="str">
        <f t="shared" si="83"/>
        <v>Weirong Zhen (Píngliáng Shì)</v>
      </c>
      <c r="P1069" t="str">
        <f t="shared" si="84"/>
        <v>Weirong Zhen (Píngliáng Shì)</v>
      </c>
    </row>
    <row r="1070" spans="1:16" hidden="1" x14ac:dyDescent="0.25">
      <c r="A1070" t="s">
        <v>549</v>
      </c>
      <c r="B1070" t="str">
        <f t="shared" si="80"/>
        <v>Wéixīn Zhèn</v>
      </c>
      <c r="C1070" t="str">
        <f t="shared" si="81"/>
        <v>Wéixīn Zhèn</v>
      </c>
      <c r="D1070" t="s">
        <v>550</v>
      </c>
      <c r="E1070" t="s">
        <v>213</v>
      </c>
      <c r="F1070" t="str">
        <f t="shared" si="82"/>
        <v>维新镇, 岷县, 定西市, 甘肃省</v>
      </c>
      <c r="G1070">
        <v>21744</v>
      </c>
      <c r="H1070" t="s">
        <v>20</v>
      </c>
      <c r="I1070" t="s">
        <v>28</v>
      </c>
      <c r="J1070">
        <f>VLOOKUP(F1070,[1]!china_towns_second__2[[Column1]:[Y]],3,FALSE)</f>
        <v>34.6620618726378</v>
      </c>
      <c r="K1070">
        <f>VLOOKUP(F1070,[1]!china_towns_second__2[[Column1]:[Y]],2,FALSE)</f>
        <v>103.88599429999999</v>
      </c>
      <c r="L1070" t="s">
        <v>3800</v>
      </c>
      <c r="M1070" t="str">
        <f>VLOOKUP(I1070,CHOOSE({1,2},Table11[Native],Table11[Name]),2,0)</f>
        <v>Mín Xiàn</v>
      </c>
      <c r="N1070" t="str">
        <f>VLOOKUP(H1070,CHOOSE({1,2},Table11[Native],Table11[Name]),2,0)</f>
        <v>Dìngxī Shì</v>
      </c>
      <c r="O1070" t="str">
        <f t="shared" si="83"/>
        <v>Weixin Zhen (Dìngxī Shì)</v>
      </c>
      <c r="P1070" t="str">
        <f t="shared" si="84"/>
        <v>Weixin Zhen (Dìngxī Shì)</v>
      </c>
    </row>
    <row r="1071" spans="1:16" hidden="1" x14ac:dyDescent="0.25">
      <c r="A1071" t="s">
        <v>551</v>
      </c>
      <c r="B1071" t="str">
        <f t="shared" si="80"/>
        <v>Wèiyáng Xiāng</v>
      </c>
      <c r="C1071" t="str">
        <f t="shared" si="81"/>
        <v>Wèiyáng Xiāng</v>
      </c>
      <c r="D1071" t="s">
        <v>552</v>
      </c>
      <c r="E1071" t="s">
        <v>216</v>
      </c>
      <c r="F1071" t="str">
        <f t="shared" si="82"/>
        <v>渭阳乡, 陇西县, 定西市, 甘肃省</v>
      </c>
      <c r="G1071">
        <v>11956</v>
      </c>
      <c r="H1071" t="s">
        <v>20</v>
      </c>
      <c r="I1071" t="s">
        <v>26</v>
      </c>
      <c r="J1071" t="e">
        <f>VLOOKUP(F1071,[1]!china_towns_second__2[[Column1]:[Y]],3,FALSE)</f>
        <v>#N/A</v>
      </c>
      <c r="K1071" t="e">
        <f>VLOOKUP(F1071,[1]!china_towns_second__2[[Column1]:[Y]],2,FALSE)</f>
        <v>#N/A</v>
      </c>
      <c r="L1071" t="s">
        <v>3801</v>
      </c>
      <c r="M1071" t="str">
        <f>VLOOKUP(I1071,CHOOSE({1,2},Table11[Native],Table11[Name]),2,0)</f>
        <v>Lŏngxī Xiàn</v>
      </c>
      <c r="N1071" t="str">
        <f>VLOOKUP(H1071,CHOOSE({1,2},Table11[Native],Table11[Name]),2,0)</f>
        <v>Dìngxī Shì</v>
      </c>
      <c r="O1071" t="str">
        <f t="shared" si="83"/>
        <v>Weiyang Xiang (Dìngxī Shì)</v>
      </c>
      <c r="P1071" t="str">
        <f t="shared" si="84"/>
        <v>Weiyang Xiang (Dìngxī Shì)</v>
      </c>
    </row>
    <row r="1072" spans="1:16" hidden="1" x14ac:dyDescent="0.25">
      <c r="A1072" t="s">
        <v>1207</v>
      </c>
      <c r="B1072" t="str">
        <f t="shared" si="80"/>
        <v>Wéiyíng Xiāng</v>
      </c>
      <c r="C1072" t="str">
        <f t="shared" si="81"/>
        <v>Wéiyíng Xiāng</v>
      </c>
      <c r="D1072" t="s">
        <v>1208</v>
      </c>
      <c r="E1072" t="s">
        <v>216</v>
      </c>
      <c r="F1072" t="str">
        <f t="shared" si="82"/>
        <v>韦营乡, 榆中县, 兰州市, 甘肃省</v>
      </c>
      <c r="G1072">
        <v>4425</v>
      </c>
      <c r="H1072" t="s">
        <v>78</v>
      </c>
      <c r="I1072" t="s">
        <v>95</v>
      </c>
      <c r="J1072" t="e">
        <f>VLOOKUP(F1072,[1]!china_towns_second__2[[Column1]:[Y]],3,FALSE)</f>
        <v>#N/A</v>
      </c>
      <c r="K1072" t="e">
        <f>VLOOKUP(F1072,[1]!china_towns_second__2[[Column1]:[Y]],2,FALSE)</f>
        <v>#N/A</v>
      </c>
      <c r="L1072" t="s">
        <v>4107</v>
      </c>
      <c r="M1072" t="str">
        <f>VLOOKUP(I1072,CHOOSE({1,2},Table11[Native],Table11[Name]),2,0)</f>
        <v>Yúzhōng Xiàn</v>
      </c>
      <c r="N1072" t="str">
        <f>VLOOKUP(H1072,CHOOSE({1,2},Table11[Native],Table11[Name]),2,0)</f>
        <v>Lánzhōu Shì</v>
      </c>
      <c r="O1072" t="str">
        <f t="shared" si="83"/>
        <v>Weiying Xiang (Lánzhōu Shì)</v>
      </c>
      <c r="P1072" t="str">
        <f t="shared" si="84"/>
        <v>Weiying Xiang (Lánzhōu Shì)</v>
      </c>
    </row>
    <row r="1073" spans="1:16" hidden="1" x14ac:dyDescent="0.25">
      <c r="A1073" t="s">
        <v>1209</v>
      </c>
      <c r="B1073" t="str">
        <f t="shared" si="80"/>
        <v>Wèiyuánlù Jiēdào</v>
      </c>
      <c r="C1073" t="str">
        <f t="shared" si="81"/>
        <v>Wèiyuánlù Jiēdào</v>
      </c>
      <c r="D1073" t="s">
        <v>1210</v>
      </c>
      <c r="E1073" t="s">
        <v>231</v>
      </c>
      <c r="F1073" t="str">
        <f t="shared" si="82"/>
        <v>渭源路街道, 城关区, 兰州市, 甘肃省</v>
      </c>
      <c r="G1073">
        <v>65128</v>
      </c>
      <c r="H1073" t="s">
        <v>78</v>
      </c>
      <c r="I1073" t="s">
        <v>82</v>
      </c>
      <c r="J1073">
        <f>VLOOKUP(F1073,[1]!china_towns_second__2[[Column1]:[Y]],3,FALSE)</f>
        <v>36.049077054396697</v>
      </c>
      <c r="K1073">
        <f>VLOOKUP(F1073,[1]!china_towns_second__2[[Column1]:[Y]],2,FALSE)</f>
        <v>103.8613055</v>
      </c>
      <c r="L1073" t="s">
        <v>4108</v>
      </c>
      <c r="M1073" t="str">
        <f>VLOOKUP(I1073,CHOOSE({1,2},Table11[Native],Table11[Name]),2,0)</f>
        <v>Chéngguān Qū</v>
      </c>
      <c r="N1073" t="str">
        <f>VLOOKUP(H1073,CHOOSE({1,2},Table11[Native],Table11[Name]),2,0)</f>
        <v>Lánzhōu Shì</v>
      </c>
      <c r="O1073" t="str">
        <f t="shared" si="83"/>
        <v>Weiyuanlu Jiedao (Lánzhōu Shì)</v>
      </c>
      <c r="P1073" t="str">
        <f t="shared" si="84"/>
        <v>Weiyuanlu Jiedao (Lánzhōu Shì)</v>
      </c>
    </row>
    <row r="1074" spans="1:16" hidden="1" x14ac:dyDescent="0.25">
      <c r="A1074" t="s">
        <v>553</v>
      </c>
      <c r="B1074" t="str">
        <f t="shared" si="80"/>
        <v>Wénfēng Zhèn</v>
      </c>
      <c r="C1074" t="str">
        <f t="shared" si="81"/>
        <v>Wénfēng Zhèn</v>
      </c>
      <c r="D1074" t="s">
        <v>554</v>
      </c>
      <c r="E1074" t="s">
        <v>213</v>
      </c>
      <c r="F1074" t="str">
        <f t="shared" si="82"/>
        <v>文峰镇, 陇西县, 定西市, 甘肃省</v>
      </c>
      <c r="G1074">
        <v>76844</v>
      </c>
      <c r="H1074" t="s">
        <v>20</v>
      </c>
      <c r="I1074" t="s">
        <v>26</v>
      </c>
      <c r="J1074">
        <f>VLOOKUP(F1074,[1]!china_towns_second__2[[Column1]:[Y]],3,FALSE)</f>
        <v>34.923519627876097</v>
      </c>
      <c r="K1074">
        <f>VLOOKUP(F1074,[1]!china_towns_second__2[[Column1]:[Y]],2,FALSE)</f>
        <v>104.6705965</v>
      </c>
      <c r="L1074" t="s">
        <v>3802</v>
      </c>
      <c r="M1074" t="str">
        <f>VLOOKUP(I1074,CHOOSE({1,2},Table11[Native],Table11[Name]),2,0)</f>
        <v>Lŏngxī Xiàn</v>
      </c>
      <c r="N1074" t="str">
        <f>VLOOKUP(H1074,CHOOSE({1,2},Table11[Native],Table11[Name]),2,0)</f>
        <v>Dìngxī Shì</v>
      </c>
      <c r="O1074" t="str">
        <f t="shared" si="83"/>
        <v>Wenfeng Zhen (Dìngxī Shì)</v>
      </c>
      <c r="P1074" t="str">
        <f t="shared" si="84"/>
        <v>Wenfeng Zhen (Dìngxī Shì)</v>
      </c>
    </row>
    <row r="1075" spans="1:16" hidden="1" x14ac:dyDescent="0.25">
      <c r="A1075" t="s">
        <v>2037</v>
      </c>
      <c r="B1075" t="str">
        <f t="shared" si="80"/>
        <v>Wēnquán Jīngjì Kāifāqū</v>
      </c>
      <c r="C1075" t="str">
        <f t="shared" si="81"/>
        <v>Wēnquán Jīngjì Kāifāqū</v>
      </c>
      <c r="D1075" t="s">
        <v>2038</v>
      </c>
      <c r="E1075" t="s">
        <v>326</v>
      </c>
      <c r="F1075" t="str">
        <f t="shared" si="82"/>
        <v>温泉经济开发区, 泾川县, 平凉市, 甘肃省</v>
      </c>
      <c r="G1075">
        <v>4831</v>
      </c>
      <c r="H1075" t="s">
        <v>136</v>
      </c>
      <c r="I1075" t="s">
        <v>141</v>
      </c>
      <c r="J1075">
        <f>VLOOKUP(F1075,[1]!china_towns_second__2[[Column1]:[Y]],3,FALSE)</f>
        <v>35.344736020692203</v>
      </c>
      <c r="K1075">
        <f>VLOOKUP(F1075,[1]!china_towns_second__2[[Column1]:[Y]],2,FALSE)</f>
        <v>107.4212862</v>
      </c>
      <c r="L1075" t="s">
        <v>4495</v>
      </c>
      <c r="M1075" t="str">
        <f>VLOOKUP(I1075,CHOOSE({1,2},Table11[Native],Table11[Name]),2,0)</f>
        <v>Jīngchuān Xiàn</v>
      </c>
      <c r="N1075" t="str">
        <f>VLOOKUP(H1075,CHOOSE({1,2},Table11[Native],Table11[Name]),2,0)</f>
        <v>Píngliáng Shì</v>
      </c>
      <c r="O1075" t="str">
        <f t="shared" si="83"/>
        <v>Wenquan Jingji Kaifaqu (Píngliáng Shì)</v>
      </c>
      <c r="P1075" t="str">
        <f t="shared" si="84"/>
        <v>Wenquan Jingji Kaifaqu (Píngliáng Shì)</v>
      </c>
    </row>
    <row r="1076" spans="1:16" hidden="1" x14ac:dyDescent="0.25">
      <c r="A1076" t="s">
        <v>2264</v>
      </c>
      <c r="B1076" t="str">
        <f t="shared" si="80"/>
        <v>Wēnquán Zhèn (Qìngyáng Shì)</v>
      </c>
      <c r="C1076" t="str">
        <f t="shared" si="81"/>
        <v>Wēnquán Zhèn (Qìngyáng Shì)</v>
      </c>
      <c r="D1076" t="s">
        <v>2265</v>
      </c>
      <c r="E1076" t="s">
        <v>213</v>
      </c>
      <c r="F1076" t="str">
        <f t="shared" si="82"/>
        <v>温泉镇, 西峰区, 庆阳市, 甘肃省</v>
      </c>
      <c r="G1076">
        <v>35366</v>
      </c>
      <c r="H1076" t="s">
        <v>151</v>
      </c>
      <c r="I1076" t="s">
        <v>163</v>
      </c>
      <c r="J1076">
        <f>VLOOKUP(F1076,[1]!china_towns_second__2[[Column1]:[Y]],3,FALSE)</f>
        <v>35.731636115543701</v>
      </c>
      <c r="K1076">
        <f>VLOOKUP(F1076,[1]!china_towns_second__2[[Column1]:[Y]],2,FALSE)</f>
        <v>107.7356188</v>
      </c>
      <c r="L1076" t="s">
        <v>5145</v>
      </c>
      <c r="M1076" t="str">
        <f>VLOOKUP(I1076,CHOOSE({1,2},Table11[Native],Table11[Name]),2,0)</f>
        <v>Xīfēng Qū</v>
      </c>
      <c r="N1076" t="str">
        <f>VLOOKUP(H1076,CHOOSE({1,2},Table11[Native],Table11[Name]),2,0)</f>
        <v>Qìngyáng Shì</v>
      </c>
      <c r="O1076" t="str">
        <f t="shared" si="83"/>
        <v>Wenquan Zhen (Qingyang Shi) (Qìngyáng Shì)</v>
      </c>
      <c r="P1076" t="str">
        <f t="shared" si="84"/>
        <v>Wenquan Zhen (Qingyang Shi) (Qìngyáng Shì)</v>
      </c>
    </row>
    <row r="1077" spans="1:16" hidden="1" x14ac:dyDescent="0.25">
      <c r="A1077" t="s">
        <v>2264</v>
      </c>
      <c r="B1077" t="str">
        <f t="shared" si="80"/>
        <v>Wēnquán Zhèn (Tiānshuĭ Shì)</v>
      </c>
      <c r="C1077" t="str">
        <f t="shared" si="81"/>
        <v>Wēnquán Zhèn (Tiānshuĭ Shì)</v>
      </c>
      <c r="D1077" t="s">
        <v>2265</v>
      </c>
      <c r="E1077" t="s">
        <v>213</v>
      </c>
      <c r="F1077" t="str">
        <f t="shared" si="82"/>
        <v>温泉镇, 武山县, 天水市, 甘肃省</v>
      </c>
      <c r="G1077">
        <v>18314</v>
      </c>
      <c r="H1077" t="s">
        <v>169</v>
      </c>
      <c r="I1077" t="s">
        <v>181</v>
      </c>
      <c r="J1077">
        <f>VLOOKUP(F1077,[1]!china_towns_second__2[[Column1]:[Y]],3,FALSE)</f>
        <v>34.600504367928799</v>
      </c>
      <c r="K1077">
        <f>VLOOKUP(F1077,[1]!china_towns_second__2[[Column1]:[Y]],2,FALSE)</f>
        <v>105.08518960000001</v>
      </c>
      <c r="L1077" t="s">
        <v>5146</v>
      </c>
      <c r="M1077" t="str">
        <f>VLOOKUP(I1077,CHOOSE({1,2},Table11[Native],Table11[Name]),2,0)</f>
        <v>Wŭshān Xiàn</v>
      </c>
      <c r="N1077" t="str">
        <f>VLOOKUP(H1077,CHOOSE({1,2},Table11[Native],Table11[Name]),2,0)</f>
        <v>Tiānshuĭ Shì</v>
      </c>
      <c r="O1077" t="str">
        <f t="shared" si="83"/>
        <v>Wenquan Zhen (Tianshui Shi) (Tiānshuĭ Shì)</v>
      </c>
      <c r="P1077" t="str">
        <f t="shared" si="84"/>
        <v>Wenquan Zhen (Tianshui Shi) (Tiānshuĭ Shì)</v>
      </c>
    </row>
    <row r="1078" spans="1:16" hidden="1" x14ac:dyDescent="0.25">
      <c r="A1078" t="s">
        <v>825</v>
      </c>
      <c r="B1078" t="str">
        <f t="shared" si="80"/>
        <v>Wénshū Zhèn</v>
      </c>
      <c r="C1078" t="str">
        <f t="shared" si="81"/>
        <v>Wénshū Zhèn</v>
      </c>
      <c r="D1078" t="s">
        <v>826</v>
      </c>
      <c r="E1078" t="s">
        <v>213</v>
      </c>
      <c r="F1078" t="str">
        <f t="shared" si="82"/>
        <v>文殊镇, 嘉峪关 市辖区, 嘉峪关市, 甘肃省</v>
      </c>
      <c r="G1078">
        <v>6969</v>
      </c>
      <c r="H1078" t="s">
        <v>53</v>
      </c>
      <c r="I1078" t="s">
        <v>55</v>
      </c>
      <c r="J1078">
        <f>VLOOKUP(F1078,[1]!china_towns_second__2[[Column1]:[Y]],3,FALSE)</f>
        <v>39.733928939881402</v>
      </c>
      <c r="K1078">
        <f>VLOOKUP(F1078,[1]!china_towns_second__2[[Column1]:[Y]],2,FALSE)</f>
        <v>98.128600140000003</v>
      </c>
      <c r="L1078" t="s">
        <v>3928</v>
      </c>
      <c r="M1078" t="str">
        <f>VLOOKUP(I1078,CHOOSE({1,2},Table11[Native],Table11[Name]),2,0)</f>
        <v>Jiāyùguān Shìxiáqū</v>
      </c>
      <c r="N1078" t="str">
        <f>VLOOKUP(H1078,CHOOSE({1,2},Table11[Native],Table11[Name]),2,0)</f>
        <v>Jiāyùguān Shì</v>
      </c>
      <c r="O1078" t="str">
        <f t="shared" si="83"/>
        <v>Wenshu Zhen (Jiāyùguān Shì)</v>
      </c>
      <c r="P1078" t="str">
        <f t="shared" si="84"/>
        <v>Wenshu Zhen (Jiāyùguān Shì)</v>
      </c>
    </row>
    <row r="1079" spans="1:16" hidden="1" x14ac:dyDescent="0.25">
      <c r="A1079" t="s">
        <v>2039</v>
      </c>
      <c r="B1079" t="str">
        <f t="shared" si="80"/>
        <v>Wòlóng Zhèn</v>
      </c>
      <c r="C1079" t="str">
        <f t="shared" si="81"/>
        <v>Wòlóng Zhèn</v>
      </c>
      <c r="D1079" t="s">
        <v>2040</v>
      </c>
      <c r="E1079" t="s">
        <v>213</v>
      </c>
      <c r="F1079" t="str">
        <f t="shared" si="82"/>
        <v>卧龙镇, 庄浪县, 平凉市, 甘肃省</v>
      </c>
      <c r="G1079">
        <v>25659</v>
      </c>
      <c r="H1079" t="s">
        <v>136</v>
      </c>
      <c r="I1079" t="s">
        <v>149</v>
      </c>
      <c r="J1079">
        <f>VLOOKUP(F1079,[1]!china_towns_second__2[[Column1]:[Y]],3,FALSE)</f>
        <v>35.2332482822709</v>
      </c>
      <c r="K1079">
        <f>VLOOKUP(F1079,[1]!china_towns_second__2[[Column1]:[Y]],2,FALSE)</f>
        <v>105.89436000000001</v>
      </c>
      <c r="L1079" t="s">
        <v>4496</v>
      </c>
      <c r="M1079" t="str">
        <f>VLOOKUP(I1079,CHOOSE({1,2},Table11[Native],Table11[Name]),2,0)</f>
        <v>Zhuānglàng Xiàn</v>
      </c>
      <c r="N1079" t="str">
        <f>VLOOKUP(H1079,CHOOSE({1,2},Table11[Native],Table11[Name]),2,0)</f>
        <v>Píngliáng Shì</v>
      </c>
      <c r="O1079" t="str">
        <f t="shared" si="83"/>
        <v>Wolong Zhen (Píngliáng Shì)</v>
      </c>
      <c r="P1079" t="str">
        <f t="shared" si="84"/>
        <v>Wolong Zhen (Píngliáng Shì)</v>
      </c>
    </row>
    <row r="1080" spans="1:16" hidden="1" x14ac:dyDescent="0.25">
      <c r="A1080" t="s">
        <v>337</v>
      </c>
      <c r="B1080" t="str">
        <f t="shared" si="80"/>
        <v>Wŭchuān Xiāng</v>
      </c>
      <c r="C1080" t="str">
        <f t="shared" si="81"/>
        <v>Wŭchuān Xiāng</v>
      </c>
      <c r="D1080" t="s">
        <v>338</v>
      </c>
      <c r="E1080" t="s">
        <v>216</v>
      </c>
      <c r="F1080" t="str">
        <f t="shared" si="82"/>
        <v>武川乡, 白银区, 白银市, 甘肃省</v>
      </c>
      <c r="G1080">
        <v>12037</v>
      </c>
      <c r="H1080" t="s">
        <v>6</v>
      </c>
      <c r="I1080" t="s">
        <v>9</v>
      </c>
      <c r="J1080" t="e">
        <f>VLOOKUP(F1080,[1]!china_towns_second__2[[Column1]:[Y]],3,FALSE)</f>
        <v>#N/A</v>
      </c>
      <c r="K1080" t="e">
        <f>VLOOKUP(F1080,[1]!china_towns_second__2[[Column1]:[Y]],2,FALSE)</f>
        <v>#N/A</v>
      </c>
      <c r="L1080" t="s">
        <v>3705</v>
      </c>
      <c r="M1080" t="str">
        <f>VLOOKUP(I1080,CHOOSE({1,2},Table11[Native],Table11[Name]),2,0)</f>
        <v>Báiyín Qū</v>
      </c>
      <c r="N1080" t="str">
        <f>VLOOKUP(H1080,CHOOSE({1,2},Table11[Native],Table11[Name]),2,0)</f>
        <v>Báiyín Shì</v>
      </c>
      <c r="O1080" t="str">
        <f t="shared" si="83"/>
        <v>Wuchuan Xiang (Báiyín Shì)</v>
      </c>
      <c r="P1080" t="str">
        <f t="shared" si="84"/>
        <v>Wuchuan Xiang (Báiyín Shì)</v>
      </c>
    </row>
    <row r="1081" spans="1:16" hidden="1" x14ac:dyDescent="0.25">
      <c r="A1081" t="s">
        <v>555</v>
      </c>
      <c r="B1081" t="str">
        <f t="shared" si="80"/>
        <v>Wŭdāng Xiāng</v>
      </c>
      <c r="C1081" t="str">
        <f t="shared" si="81"/>
        <v>Wŭdāng Xiāng</v>
      </c>
      <c r="D1081" t="s">
        <v>556</v>
      </c>
      <c r="E1081" t="s">
        <v>216</v>
      </c>
      <c r="F1081" t="str">
        <f t="shared" si="82"/>
        <v>武当乡, 漳县, 定西市, 甘肃省</v>
      </c>
      <c r="G1081">
        <v>9753</v>
      </c>
      <c r="H1081" t="s">
        <v>20</v>
      </c>
      <c r="I1081" t="s">
        <v>34</v>
      </c>
      <c r="J1081" t="e">
        <f>VLOOKUP(F1081,[1]!china_towns_second__2[[Column1]:[Y]],3,FALSE)</f>
        <v>#N/A</v>
      </c>
      <c r="K1081" t="e">
        <f>VLOOKUP(F1081,[1]!china_towns_second__2[[Column1]:[Y]],2,FALSE)</f>
        <v>#N/A</v>
      </c>
      <c r="L1081" t="s">
        <v>3803</v>
      </c>
      <c r="M1081" t="str">
        <f>VLOOKUP(I1081,CHOOSE({1,2},Table11[Native],Table11[Name]),2,0)</f>
        <v>Zhāng Xiàn</v>
      </c>
      <c r="N1081" t="str">
        <f>VLOOKUP(H1081,CHOOSE({1,2},Table11[Native],Table11[Name]),2,0)</f>
        <v>Dìngxī Shì</v>
      </c>
      <c r="O1081" t="str">
        <f t="shared" si="83"/>
        <v>Wudang Xiang (Dìngxī Shì)</v>
      </c>
      <c r="P1081" t="str">
        <f t="shared" si="84"/>
        <v>Wudang Xiang (Dìngxī Shì)</v>
      </c>
    </row>
    <row r="1082" spans="1:16" hidden="1" x14ac:dyDescent="0.25">
      <c r="A1082" t="s">
        <v>339</v>
      </c>
      <c r="B1082" t="str">
        <f t="shared" si="80"/>
        <v>Wŭfó Xiāng</v>
      </c>
      <c r="C1082" t="str">
        <f t="shared" si="81"/>
        <v>Wŭfó Xiāng</v>
      </c>
      <c r="D1082" t="s">
        <v>340</v>
      </c>
      <c r="E1082" t="s">
        <v>216</v>
      </c>
      <c r="F1082" t="str">
        <f t="shared" si="82"/>
        <v>五佛乡, 景泰县, 白银市, 甘肃省</v>
      </c>
      <c r="G1082">
        <v>12852</v>
      </c>
      <c r="H1082" t="s">
        <v>6</v>
      </c>
      <c r="I1082" t="s">
        <v>14</v>
      </c>
      <c r="J1082" t="e">
        <f>VLOOKUP(F1082,[1]!china_towns_second__2[[Column1]:[Y]],3,FALSE)</f>
        <v>#N/A</v>
      </c>
      <c r="K1082" t="e">
        <f>VLOOKUP(F1082,[1]!china_towns_second__2[[Column1]:[Y]],2,FALSE)</f>
        <v>#N/A</v>
      </c>
      <c r="L1082" t="s">
        <v>3706</v>
      </c>
      <c r="M1082" t="str">
        <f>VLOOKUP(I1082,CHOOSE({1,2},Table11[Native],Table11[Name]),2,0)</f>
        <v>Jĭngtài Xiàn</v>
      </c>
      <c r="N1082" t="str">
        <f>VLOOKUP(H1082,CHOOSE({1,2},Table11[Native],Table11[Name]),2,0)</f>
        <v>Báiyín Shì</v>
      </c>
      <c r="O1082" t="str">
        <f t="shared" si="83"/>
        <v>Wufo Xiang (Báiyín Shì)</v>
      </c>
      <c r="P1082" t="str">
        <f t="shared" si="84"/>
        <v>Wufo Xiang (Báiyín Shì)</v>
      </c>
    </row>
    <row r="1083" spans="1:16" hidden="1" x14ac:dyDescent="0.25">
      <c r="A1083" t="s">
        <v>2266</v>
      </c>
      <c r="B1083" t="str">
        <f t="shared" si="80"/>
        <v>Wŭgōu Xiāng</v>
      </c>
      <c r="C1083" t="str">
        <f t="shared" si="81"/>
        <v>Wŭgōu Xiāng</v>
      </c>
      <c r="D1083" t="s">
        <v>2267</v>
      </c>
      <c r="E1083" t="s">
        <v>216</v>
      </c>
      <c r="F1083" t="str">
        <f t="shared" si="82"/>
        <v>武沟乡, 镇原县, 庆阳市, 甘肃省</v>
      </c>
      <c r="G1083">
        <v>12031</v>
      </c>
      <c r="H1083" t="s">
        <v>151</v>
      </c>
      <c r="I1083" t="s">
        <v>167</v>
      </c>
      <c r="J1083" t="e">
        <f>VLOOKUP(F1083,[1]!china_towns_second__2[[Column1]:[Y]],3,FALSE)</f>
        <v>#N/A</v>
      </c>
      <c r="K1083" t="e">
        <f>VLOOKUP(F1083,[1]!china_towns_second__2[[Column1]:[Y]],2,FALSE)</f>
        <v>#N/A</v>
      </c>
      <c r="L1083" t="s">
        <v>4605</v>
      </c>
      <c r="M1083" t="str">
        <f>VLOOKUP(I1083,CHOOSE({1,2},Table11[Native],Table11[Name]),2,0)</f>
        <v>Zhènyuán Xiàn</v>
      </c>
      <c r="N1083" t="str">
        <f>VLOOKUP(H1083,CHOOSE({1,2},Table11[Native],Table11[Name]),2,0)</f>
        <v>Qìngyáng Shì</v>
      </c>
      <c r="O1083" t="str">
        <f t="shared" si="83"/>
        <v>Wugou Xiang (Qìngyáng Shì)</v>
      </c>
      <c r="P1083" t="str">
        <f t="shared" si="84"/>
        <v>Wugou Xiang (Qìngyáng Shì)</v>
      </c>
    </row>
    <row r="1084" spans="1:16" hidden="1" x14ac:dyDescent="0.25">
      <c r="A1084" t="s">
        <v>341</v>
      </c>
      <c r="B1084" t="str">
        <f t="shared" si="80"/>
        <v>Wŭhé Zhèn (Báiyín Shì)</v>
      </c>
      <c r="C1084" t="str">
        <f t="shared" si="81"/>
        <v>Wŭhé Zhèn (Báiyín Shì)</v>
      </c>
      <c r="D1084" t="s">
        <v>342</v>
      </c>
      <c r="E1084" t="s">
        <v>213</v>
      </c>
      <c r="F1084" t="str">
        <f t="shared" si="82"/>
        <v>五合镇, 靖远县, 白银市, 甘肃省</v>
      </c>
      <c r="G1084">
        <v>29382</v>
      </c>
      <c r="H1084" t="s">
        <v>6</v>
      </c>
      <c r="I1084" t="s">
        <v>16</v>
      </c>
      <c r="J1084">
        <f>VLOOKUP(F1084,[1]!china_towns_second__2[[Column1]:[Y]],3,FALSE)</f>
        <v>36.883409145925903</v>
      </c>
      <c r="K1084">
        <f>VLOOKUP(F1084,[1]!china_towns_second__2[[Column1]:[Y]],2,FALSE)</f>
        <v>105.07223500000001</v>
      </c>
      <c r="L1084" t="s">
        <v>5147</v>
      </c>
      <c r="M1084" t="str">
        <f>VLOOKUP(I1084,CHOOSE({1,2},Table11[Native],Table11[Name]),2,0)</f>
        <v>Jìngyuăn Xiàn</v>
      </c>
      <c r="N1084" t="str">
        <f>VLOOKUP(H1084,CHOOSE({1,2},Table11[Native],Table11[Name]),2,0)</f>
        <v>Báiyín Shì</v>
      </c>
      <c r="O1084" t="str">
        <f t="shared" si="83"/>
        <v>Wuhe Zhen (Baiyin Shi) (Báiyín Shì)</v>
      </c>
      <c r="P1084" t="str">
        <f t="shared" si="84"/>
        <v>Wuhe Zhen (Baiyin Shi) (Báiyín Shì)</v>
      </c>
    </row>
    <row r="1085" spans="1:16" hidden="1" x14ac:dyDescent="0.25">
      <c r="A1085" t="s">
        <v>341</v>
      </c>
      <c r="B1085" t="str">
        <f t="shared" si="80"/>
        <v>Wŭhé Zhèn (Wŭwēi Shì)</v>
      </c>
      <c r="C1085" t="str">
        <f t="shared" si="81"/>
        <v>Wŭhé Zhèn (Wŭwēi Shì)</v>
      </c>
      <c r="D1085" t="s">
        <v>2680</v>
      </c>
      <c r="E1085" t="s">
        <v>213</v>
      </c>
      <c r="F1085" t="str">
        <f t="shared" si="82"/>
        <v>五和镇, 凉州区, 武威市, 甘肃省</v>
      </c>
      <c r="G1085">
        <v>11353</v>
      </c>
      <c r="H1085" t="s">
        <v>185</v>
      </c>
      <c r="I1085" t="s">
        <v>189</v>
      </c>
      <c r="J1085">
        <f>VLOOKUP(F1085,[1]!china_towns_second__2[[Column1]:[Y]],3,FALSE)</f>
        <v>38.047966898652398</v>
      </c>
      <c r="K1085">
        <f>VLOOKUP(F1085,[1]!china_towns_second__2[[Column1]:[Y]],2,FALSE)</f>
        <v>102.5055828</v>
      </c>
      <c r="L1085" t="s">
        <v>5148</v>
      </c>
      <c r="M1085" t="str">
        <f>VLOOKUP(I1085,CHOOSE({1,2},Table11[Native],Table11[Name]),2,0)</f>
        <v>Liángzhōu Qū</v>
      </c>
      <c r="N1085" t="str">
        <f>VLOOKUP(H1085,CHOOSE({1,2},Table11[Native],Table11[Name]),2,0)</f>
        <v>Wŭwēi Shì</v>
      </c>
      <c r="O1085" t="str">
        <f t="shared" si="83"/>
        <v>Wuhe Zhen (Wuwei Shi) (Wŭwēi Shì)</v>
      </c>
      <c r="P1085" t="str">
        <f t="shared" si="84"/>
        <v>Wuhe Zhen (Wuwei Shi) (Wŭwēi Shì)</v>
      </c>
    </row>
    <row r="1086" spans="1:16" hidden="1" x14ac:dyDescent="0.25">
      <c r="A1086" t="s">
        <v>1469</v>
      </c>
      <c r="B1086" t="str">
        <f t="shared" si="80"/>
        <v>Wŭhù Xiāng</v>
      </c>
      <c r="C1086" t="str">
        <f t="shared" si="81"/>
        <v>Wŭhù Xiāng</v>
      </c>
      <c r="D1086" t="s">
        <v>1470</v>
      </c>
      <c r="E1086" t="s">
        <v>216</v>
      </c>
      <c r="F1086" t="str">
        <f t="shared" si="82"/>
        <v>五户乡, 康乐县, 临夏回族自治州, 甘肃省</v>
      </c>
      <c r="G1086">
        <v>9969</v>
      </c>
      <c r="H1086" t="s">
        <v>98</v>
      </c>
      <c r="I1086" t="s">
        <v>108</v>
      </c>
      <c r="J1086" t="e">
        <f>VLOOKUP(F1086,[1]!china_towns_second__2[[Column1]:[Y]],3,FALSE)</f>
        <v>#N/A</v>
      </c>
      <c r="K1086" t="e">
        <f>VLOOKUP(F1086,[1]!china_towns_second__2[[Column1]:[Y]],2,FALSE)</f>
        <v>#N/A</v>
      </c>
      <c r="L1086" t="s">
        <v>4234</v>
      </c>
      <c r="M1086" t="str">
        <f>VLOOKUP(I1086,CHOOSE({1,2},Table11[Native],Table11[Name]),2,0)</f>
        <v>Kānglè Xiàn</v>
      </c>
      <c r="N1086" t="str">
        <f>VLOOKUP(H1086,CHOOSE({1,2},Table11[Native],Table11[Name]),2,0)</f>
        <v>Línxià Huízú Zìzhìzhōu</v>
      </c>
      <c r="O1086" t="str">
        <f t="shared" si="83"/>
        <v>Wuhu Xiang (Línxià Huízú Zìzhìzhōu)</v>
      </c>
      <c r="P1086" t="str">
        <f t="shared" si="84"/>
        <v>Wuhu Xiang (Línxià Huízú Zìzhìzhōu)</v>
      </c>
    </row>
    <row r="1087" spans="1:16" hidden="1" x14ac:dyDescent="0.25">
      <c r="A1087" t="s">
        <v>1471</v>
      </c>
      <c r="B1087" t="str">
        <f t="shared" si="80"/>
        <v>Wŭjiā Xiāng</v>
      </c>
      <c r="C1087" t="str">
        <f t="shared" si="81"/>
        <v>Wŭjiā Xiāng</v>
      </c>
      <c r="D1087" t="s">
        <v>1472</v>
      </c>
      <c r="E1087" t="s">
        <v>216</v>
      </c>
      <c r="F1087" t="str">
        <f t="shared" si="82"/>
        <v>五家乡, 东乡族自治县, 临夏回族自治州, 甘肃省</v>
      </c>
      <c r="G1087">
        <v>10651</v>
      </c>
      <c r="H1087" t="s">
        <v>98</v>
      </c>
      <c r="I1087" t="s">
        <v>100</v>
      </c>
      <c r="J1087" t="e">
        <f>VLOOKUP(F1087,[1]!china_towns_second__2[[Column1]:[Y]],3,FALSE)</f>
        <v>#N/A</v>
      </c>
      <c r="K1087" t="e">
        <f>VLOOKUP(F1087,[1]!china_towns_second__2[[Column1]:[Y]],2,FALSE)</f>
        <v>#N/A</v>
      </c>
      <c r="L1087" t="s">
        <v>4235</v>
      </c>
      <c r="M1087" t="str">
        <f>VLOOKUP(I1087,CHOOSE({1,2},Table11[Native],Table11[Name]),2,0)</f>
        <v>Dōngxiāngzú Zìzhìxiàn</v>
      </c>
      <c r="N1087" t="str">
        <f>VLOOKUP(H1087,CHOOSE({1,2},Table11[Native],Table11[Name]),2,0)</f>
        <v>Línxià Huízú Zìzhìzhōu</v>
      </c>
      <c r="O1087" t="str">
        <f t="shared" si="83"/>
        <v>Wujia Xiang (Línxià Huízú Zìzhìzhōu)</v>
      </c>
      <c r="P1087" t="str">
        <f t="shared" si="84"/>
        <v>Wujia Xiang (Línxià Huízú Zìzhìzhōu)</v>
      </c>
    </row>
    <row r="1088" spans="1:16" hidden="1" x14ac:dyDescent="0.25">
      <c r="A1088" t="s">
        <v>2487</v>
      </c>
      <c r="B1088" t="str">
        <f t="shared" si="80"/>
        <v>Wŭjiāhé Zhèn</v>
      </c>
      <c r="C1088" t="str">
        <f t="shared" si="81"/>
        <v>Wŭjiāhé Zhèn</v>
      </c>
      <c r="D1088" t="s">
        <v>2488</v>
      </c>
      <c r="E1088" t="s">
        <v>213</v>
      </c>
      <c r="F1088" t="str">
        <f t="shared" si="82"/>
        <v>武家河镇, 甘谷县, 天水市, 甘肃省</v>
      </c>
      <c r="G1088">
        <v>14679</v>
      </c>
      <c r="H1088" t="s">
        <v>169</v>
      </c>
      <c r="I1088" t="s">
        <v>171</v>
      </c>
      <c r="J1088">
        <f>VLOOKUP(F1088,[1]!china_towns_second__2[[Column1]:[Y]],3,FALSE)</f>
        <v>34.6763923303889</v>
      </c>
      <c r="K1088">
        <f>VLOOKUP(F1088,[1]!china_towns_second__2[[Column1]:[Y]],2,FALSE)</f>
        <v>105.21799799999999</v>
      </c>
      <c r="L1088" t="s">
        <v>4707</v>
      </c>
      <c r="M1088" t="str">
        <f>VLOOKUP(I1088,CHOOSE({1,2},Table11[Native],Table11[Name]),2,0)</f>
        <v>Gāngŭ Xiàn</v>
      </c>
      <c r="N1088" t="str">
        <f>VLOOKUP(H1088,CHOOSE({1,2},Table11[Native],Table11[Name]),2,0)</f>
        <v>Tiānshuĭ Shì</v>
      </c>
      <c r="O1088" t="str">
        <f t="shared" si="83"/>
        <v>Wujiahe Zhen (Tiānshuĭ Shì)</v>
      </c>
      <c r="P1088" t="str">
        <f t="shared" si="84"/>
        <v>Wujiahe Zhen (Tiānshuĭ Shì)</v>
      </c>
    </row>
    <row r="1089" spans="1:16" hidden="1" x14ac:dyDescent="0.25">
      <c r="A1089" t="s">
        <v>2681</v>
      </c>
      <c r="B1089" t="str">
        <f t="shared" si="80"/>
        <v>Wújiājĭng Zhèn</v>
      </c>
      <c r="C1089" t="str">
        <f t="shared" si="81"/>
        <v>Wújiājĭng Zhèn</v>
      </c>
      <c r="D1089" t="s">
        <v>2682</v>
      </c>
      <c r="E1089" t="s">
        <v>213</v>
      </c>
      <c r="F1089" t="str">
        <f t="shared" si="82"/>
        <v>吴家井镇, 凉州区, 武威市, 甘肃省</v>
      </c>
      <c r="G1089">
        <v>6848</v>
      </c>
      <c r="H1089" t="s">
        <v>185</v>
      </c>
      <c r="I1089" t="s">
        <v>189</v>
      </c>
      <c r="J1089">
        <f>VLOOKUP(F1089,[1]!china_towns_second__2[[Column1]:[Y]],3,FALSE)</f>
        <v>37.7860099738675</v>
      </c>
      <c r="K1089">
        <f>VLOOKUP(F1089,[1]!china_towns_second__2[[Column1]:[Y]],2,FALSE)</f>
        <v>102.9951385</v>
      </c>
      <c r="L1089" t="s">
        <v>4803</v>
      </c>
      <c r="M1089" t="str">
        <f>VLOOKUP(I1089,CHOOSE({1,2},Table11[Native],Table11[Name]),2,0)</f>
        <v>Liángzhōu Qū</v>
      </c>
      <c r="N1089" t="str">
        <f>VLOOKUP(H1089,CHOOSE({1,2},Table11[Native],Table11[Name]),2,0)</f>
        <v>Wŭwēi Shì</v>
      </c>
      <c r="O1089" t="str">
        <f t="shared" si="83"/>
        <v>Wujiajing Zhen (Wŭwēi Shì)</v>
      </c>
      <c r="P1089" t="str">
        <f t="shared" si="84"/>
        <v>Wujiajing Zhen (Wŭwēi Shì)</v>
      </c>
    </row>
    <row r="1090" spans="1:16" hidden="1" x14ac:dyDescent="0.25">
      <c r="A1090" t="s">
        <v>2834</v>
      </c>
      <c r="B1090" t="str">
        <f t="shared" ref="B1090:B1153" si="85">IF(COUNTIF(A:A,A1090)&gt;1,_xlfn.CONCAT(A1090," (",N1090,")"),A1090)</f>
        <v>Wūjiāng Zhèn</v>
      </c>
      <c r="C1090" t="str">
        <f t="shared" ref="C1090:C1153" si="86">IF(COUNTIF(B:B,B1090)&gt;1,_xlfn.CONCAT(A1090," (",M1090,")"),B1090)</f>
        <v>Wūjiāng Zhèn</v>
      </c>
      <c r="D1090" t="s">
        <v>2835</v>
      </c>
      <c r="E1090" t="s">
        <v>213</v>
      </c>
      <c r="F1090" t="str">
        <f t="shared" ref="F1090:F1153" si="87">_xlfn.CONCAT(D1090,", ",I1090,", ",H1090,", ","甘肃省")</f>
        <v>乌江镇, 甘州区, 张掖市, 甘肃省</v>
      </c>
      <c r="G1090">
        <v>24279</v>
      </c>
      <c r="H1090" t="s">
        <v>194</v>
      </c>
      <c r="I1090" t="s">
        <v>196</v>
      </c>
      <c r="J1090">
        <f>VLOOKUP(F1090,[1]!china_towns_second__2[[Column1]:[Y]],3,FALSE)</f>
        <v>39.068869546811896</v>
      </c>
      <c r="K1090">
        <f>VLOOKUP(F1090,[1]!china_towns_second__2[[Column1]:[Y]],2,FALSE)</f>
        <v>100.3844428</v>
      </c>
      <c r="L1090" t="s">
        <v>4878</v>
      </c>
      <c r="M1090" t="str">
        <f>VLOOKUP(I1090,CHOOSE({1,2},Table11[Native],Table11[Name]),2,0)</f>
        <v>Gānzhōu Qū</v>
      </c>
      <c r="N1090" t="str">
        <f>VLOOKUP(H1090,CHOOSE({1,2},Table11[Native],Table11[Name]),2,0)</f>
        <v>Zhāngyè Shì</v>
      </c>
      <c r="O1090" t="str">
        <f t="shared" ref="O1090:O1153" si="88">_xlfn.CONCAT(L1090," (",N1090,")")</f>
        <v>Wujiang Zhen (Zhāngyè Shì)</v>
      </c>
      <c r="P1090" t="str">
        <f t="shared" ref="P1090:P1153" si="89">IF(COUNTIF(O:O,O1090)&gt;1,_xlfn.CONCAT(L1090," (",M1090,")"),O1090)</f>
        <v>Wujiang Zhen (Zhāngyè Shì)</v>
      </c>
    </row>
    <row r="1091" spans="1:16" hidden="1" x14ac:dyDescent="0.25">
      <c r="A1091" t="s">
        <v>2268</v>
      </c>
      <c r="B1091" t="str">
        <f t="shared" si="85"/>
        <v>Wŭjiāo Zhèn</v>
      </c>
      <c r="C1091" t="str">
        <f t="shared" si="86"/>
        <v>Wŭjiāo Zhèn</v>
      </c>
      <c r="D1091" t="s">
        <v>2269</v>
      </c>
      <c r="E1091" t="s">
        <v>213</v>
      </c>
      <c r="F1091" t="str">
        <f t="shared" si="87"/>
        <v>五蛟镇, 华池县, 庆阳市, 甘肃省</v>
      </c>
      <c r="G1091">
        <v>12585</v>
      </c>
      <c r="H1091" t="s">
        <v>151</v>
      </c>
      <c r="I1091" t="s">
        <v>155</v>
      </c>
      <c r="J1091">
        <f>VLOOKUP(F1091,[1]!china_towns_second__2[[Column1]:[Y]],3,FALSE)</f>
        <v>36.420396984833197</v>
      </c>
      <c r="K1091">
        <f>VLOOKUP(F1091,[1]!china_towns_second__2[[Column1]:[Y]],2,FALSE)</f>
        <v>107.7875901</v>
      </c>
      <c r="L1091" t="s">
        <v>4606</v>
      </c>
      <c r="M1091" t="str">
        <f>VLOOKUP(I1091,CHOOSE({1,2},Table11[Native],Table11[Name]),2,0)</f>
        <v>Huáchí Xiàn</v>
      </c>
      <c r="N1091" t="str">
        <f>VLOOKUP(H1091,CHOOSE({1,2},Table11[Native],Table11[Name]),2,0)</f>
        <v>Qìngyáng Shì</v>
      </c>
      <c r="O1091" t="str">
        <f t="shared" si="88"/>
        <v>Wujiao Zhen (Qìngyáng Shì)</v>
      </c>
      <c r="P1091" t="str">
        <f t="shared" si="89"/>
        <v>Wujiao Zhen (Qìngyáng Shì)</v>
      </c>
    </row>
    <row r="1092" spans="1:16" hidden="1" x14ac:dyDescent="0.25">
      <c r="A1092" t="s">
        <v>2041</v>
      </c>
      <c r="B1092" t="str">
        <f t="shared" si="85"/>
        <v>Wŭjŭ Nóngchăng</v>
      </c>
      <c r="C1092" t="str">
        <f t="shared" si="86"/>
        <v>Wŭjŭ Nóngchăng</v>
      </c>
      <c r="D1092" t="s">
        <v>2042</v>
      </c>
      <c r="E1092" t="s">
        <v>326</v>
      </c>
      <c r="F1092" t="str">
        <f t="shared" si="87"/>
        <v>五举农场, 崇信县, 平凉市, 甘肃省</v>
      </c>
      <c r="G1092">
        <v>682</v>
      </c>
      <c r="H1092" t="s">
        <v>136</v>
      </c>
      <c r="I1092" t="s">
        <v>138</v>
      </c>
      <c r="J1092">
        <f>VLOOKUP(F1092,[1]!china_towns_second__2[[Column1]:[Y]],3,FALSE)</f>
        <v>35.061691680289599</v>
      </c>
      <c r="K1092">
        <f>VLOOKUP(F1092,[1]!china_towns_second__2[[Column1]:[Y]],2,FALSE)</f>
        <v>107.0217442</v>
      </c>
      <c r="L1092" t="s">
        <v>4497</v>
      </c>
      <c r="M1092" t="str">
        <f>VLOOKUP(I1092,CHOOSE({1,2},Table11[Native],Table11[Name]),2,0)</f>
        <v>Chóngxìn Xiàn</v>
      </c>
      <c r="N1092" t="str">
        <f>VLOOKUP(H1092,CHOOSE({1,2},Table11[Native],Table11[Name]),2,0)</f>
        <v>Píngliáng Shì</v>
      </c>
      <c r="O1092" t="str">
        <f t="shared" si="88"/>
        <v>Wuju Nongchang (Píngliáng Shì)</v>
      </c>
      <c r="P1092" t="str">
        <f t="shared" si="89"/>
        <v>Wuju Nongchang (Píngliáng Shì)</v>
      </c>
    </row>
    <row r="1093" spans="1:16" hidden="1" x14ac:dyDescent="0.25">
      <c r="A1093" t="s">
        <v>1804</v>
      </c>
      <c r="B1093" t="str">
        <f t="shared" si="85"/>
        <v>Wŭkù Zhèn</v>
      </c>
      <c r="C1093" t="str">
        <f t="shared" si="86"/>
        <v>Wŭkù Zhèn</v>
      </c>
      <c r="D1093" t="s">
        <v>1805</v>
      </c>
      <c r="E1093" t="s">
        <v>213</v>
      </c>
      <c r="F1093" t="str">
        <f t="shared" si="87"/>
        <v>五库镇, 武都区, 陇南市, 甘肃省</v>
      </c>
      <c r="G1093">
        <v>11166</v>
      </c>
      <c r="H1093" t="s">
        <v>116</v>
      </c>
      <c r="I1093" t="s">
        <v>132</v>
      </c>
      <c r="J1093">
        <f>VLOOKUP(F1093,[1]!china_towns_second__2[[Column1]:[Y]],3,FALSE)</f>
        <v>33.032463732574797</v>
      </c>
      <c r="K1093">
        <f>VLOOKUP(F1093,[1]!china_towns_second__2[[Column1]:[Y]],2,FALSE)</f>
        <v>105.03823439999999</v>
      </c>
      <c r="L1093" t="s">
        <v>4389</v>
      </c>
      <c r="M1093" t="str">
        <f>VLOOKUP(I1093,CHOOSE({1,2},Table11[Native],Table11[Name]),2,0)</f>
        <v>Wŭdū Qū</v>
      </c>
      <c r="N1093" t="str">
        <f>VLOOKUP(H1093,CHOOSE({1,2},Table11[Native],Table11[Name]),2,0)</f>
        <v>Lŏngnán Shì</v>
      </c>
      <c r="O1093" t="str">
        <f t="shared" si="88"/>
        <v>Wuku Zhen (Lŏngnán Shì)</v>
      </c>
      <c r="P1093" t="str">
        <f t="shared" si="89"/>
        <v>Wuku Zhen (Lŏngnán Shì)</v>
      </c>
    </row>
    <row r="1094" spans="1:16" hidden="1" x14ac:dyDescent="0.25">
      <c r="A1094" t="s">
        <v>343</v>
      </c>
      <c r="B1094" t="str">
        <f t="shared" si="85"/>
        <v>Wūlán Zhèn</v>
      </c>
      <c r="C1094" t="str">
        <f t="shared" si="86"/>
        <v>Wūlán Zhèn</v>
      </c>
      <c r="D1094" t="s">
        <v>344</v>
      </c>
      <c r="E1094" t="s">
        <v>213</v>
      </c>
      <c r="F1094" t="str">
        <f t="shared" si="87"/>
        <v>乌兰镇, 靖远县, 白银市, 甘肃省</v>
      </c>
      <c r="G1094">
        <v>86990</v>
      </c>
      <c r="H1094" t="s">
        <v>6</v>
      </c>
      <c r="I1094" t="s">
        <v>16</v>
      </c>
      <c r="J1094">
        <f>VLOOKUP(F1094,[1]!china_towns_second__2[[Column1]:[Y]],3,FALSE)</f>
        <v>36.511411921077602</v>
      </c>
      <c r="K1094">
        <f>VLOOKUP(F1094,[1]!china_towns_second__2[[Column1]:[Y]],2,FALSE)</f>
        <v>104.7368146</v>
      </c>
      <c r="L1094" t="s">
        <v>3707</v>
      </c>
      <c r="M1094" t="str">
        <f>VLOOKUP(I1094,CHOOSE({1,2},Table11[Native],Table11[Name]),2,0)</f>
        <v>Jìngyuăn Xiàn</v>
      </c>
      <c r="N1094" t="str">
        <f>VLOOKUP(H1094,CHOOSE({1,2},Table11[Native],Table11[Name]),2,0)</f>
        <v>Báiyín Shì</v>
      </c>
      <c r="O1094" t="str">
        <f t="shared" si="88"/>
        <v>Wulan Zhen (Báiyín Shì)</v>
      </c>
      <c r="P1094" t="str">
        <f t="shared" si="89"/>
        <v>Wulan Zhen (Báiyín Shì)</v>
      </c>
    </row>
    <row r="1095" spans="1:16" hidden="1" x14ac:dyDescent="0.25">
      <c r="A1095" t="s">
        <v>2489</v>
      </c>
      <c r="B1095" t="str">
        <f t="shared" si="85"/>
        <v>Wŭlóng Zhèn</v>
      </c>
      <c r="C1095" t="str">
        <f t="shared" si="86"/>
        <v>Wŭlóng Zhèn</v>
      </c>
      <c r="D1095" t="s">
        <v>2490</v>
      </c>
      <c r="E1095" t="s">
        <v>213</v>
      </c>
      <c r="F1095" t="str">
        <f t="shared" si="87"/>
        <v>五龙镇, 麦积区, 天水市, 甘肃省</v>
      </c>
      <c r="G1095">
        <v>20035</v>
      </c>
      <c r="H1095" t="s">
        <v>169</v>
      </c>
      <c r="I1095" t="s">
        <v>173</v>
      </c>
      <c r="J1095">
        <f>VLOOKUP(F1095,[1]!china_towns_second__2[[Column1]:[Y]],3,FALSE)</f>
        <v>34.7555343173374</v>
      </c>
      <c r="K1095">
        <f>VLOOKUP(F1095,[1]!china_towns_second__2[[Column1]:[Y]],2,FALSE)</f>
        <v>105.54133299999999</v>
      </c>
      <c r="L1095" t="s">
        <v>4708</v>
      </c>
      <c r="M1095" t="str">
        <f>VLOOKUP(I1095,CHOOSE({1,2},Table11[Native],Table11[Name]),2,0)</f>
        <v>Màijī Qū</v>
      </c>
      <c r="N1095" t="str">
        <f>VLOOKUP(H1095,CHOOSE({1,2},Table11[Native],Table11[Name]),2,0)</f>
        <v>Tiānshuĭ Shì</v>
      </c>
      <c r="O1095" t="str">
        <f t="shared" si="88"/>
        <v>Wulong Zhen (Tiānshuĭ Shì)</v>
      </c>
      <c r="P1095" t="str">
        <f t="shared" si="89"/>
        <v>Wulong Zhen (Tiānshuĭ Shì)</v>
      </c>
    </row>
    <row r="1096" spans="1:16" hidden="1" x14ac:dyDescent="0.25">
      <c r="A1096" t="s">
        <v>1806</v>
      </c>
      <c r="B1096" t="str">
        <f t="shared" si="85"/>
        <v>Wŭmă Zhèn</v>
      </c>
      <c r="C1096" t="str">
        <f t="shared" si="86"/>
        <v>Wŭmă Zhèn</v>
      </c>
      <c r="D1096" t="s">
        <v>1807</v>
      </c>
      <c r="E1096" t="s">
        <v>213</v>
      </c>
      <c r="F1096" t="str">
        <f t="shared" si="87"/>
        <v>五马镇, 武都区, 陇南市, 甘肃省</v>
      </c>
      <c r="G1096">
        <v>6743</v>
      </c>
      <c r="H1096" t="s">
        <v>116</v>
      </c>
      <c r="I1096" t="s">
        <v>132</v>
      </c>
      <c r="J1096">
        <f>VLOOKUP(F1096,[1]!china_towns_second__2[[Column1]:[Y]],3,FALSE)</f>
        <v>33.091338728511701</v>
      </c>
      <c r="K1096">
        <f>VLOOKUP(F1096,[1]!china_towns_second__2[[Column1]:[Y]],2,FALSE)</f>
        <v>105.43150199999999</v>
      </c>
      <c r="L1096" t="s">
        <v>4390</v>
      </c>
      <c r="M1096" t="str">
        <f>VLOOKUP(I1096,CHOOSE({1,2},Table11[Native],Table11[Name]),2,0)</f>
        <v>Wŭdū Qū</v>
      </c>
      <c r="N1096" t="str">
        <f>VLOOKUP(H1096,CHOOSE({1,2},Table11[Native],Table11[Name]),2,0)</f>
        <v>Lŏngnán Shì</v>
      </c>
      <c r="O1096" t="str">
        <f t="shared" si="88"/>
        <v>Wuma Zhen (Lŏngnán Shì)</v>
      </c>
      <c r="P1096" t="str">
        <f t="shared" si="89"/>
        <v>Wuma Zhen (Lŏngnán Shì)</v>
      </c>
    </row>
    <row r="1097" spans="1:16" hidden="1" x14ac:dyDescent="0.25">
      <c r="A1097" t="s">
        <v>2683</v>
      </c>
      <c r="B1097" t="str">
        <f t="shared" si="85"/>
        <v>Wŭnán Zhèn</v>
      </c>
      <c r="C1097" t="str">
        <f t="shared" si="86"/>
        <v>Wŭnán Zhèn</v>
      </c>
      <c r="D1097" t="s">
        <v>2684</v>
      </c>
      <c r="E1097" t="s">
        <v>213</v>
      </c>
      <c r="F1097" t="str">
        <f t="shared" si="87"/>
        <v>武南镇, 凉州区, 武威市, 甘肃省</v>
      </c>
      <c r="G1097">
        <v>51025</v>
      </c>
      <c r="H1097" t="s">
        <v>185</v>
      </c>
      <c r="I1097" t="s">
        <v>189</v>
      </c>
      <c r="J1097">
        <f>VLOOKUP(F1097,[1]!china_towns_second__2[[Column1]:[Y]],3,FALSE)</f>
        <v>37.816565576791398</v>
      </c>
      <c r="K1097">
        <f>VLOOKUP(F1097,[1]!china_towns_second__2[[Column1]:[Y]],2,FALSE)</f>
        <v>102.7353099</v>
      </c>
      <c r="L1097" t="s">
        <v>4804</v>
      </c>
      <c r="M1097" t="str">
        <f>VLOOKUP(I1097,CHOOSE({1,2},Table11[Native],Table11[Name]),2,0)</f>
        <v>Liángzhōu Qū</v>
      </c>
      <c r="N1097" t="str">
        <f>VLOOKUP(H1097,CHOOSE({1,2},Table11[Native],Table11[Name]),2,0)</f>
        <v>Wŭwēi Shì</v>
      </c>
      <c r="O1097" t="str">
        <f t="shared" si="88"/>
        <v>Wunan Zhen (Wŭwēi Shì)</v>
      </c>
      <c r="P1097" t="str">
        <f t="shared" si="89"/>
        <v>Wunan Zhen (Wŭwēi Shì)</v>
      </c>
    </row>
    <row r="1098" spans="1:16" hidden="1" x14ac:dyDescent="0.25">
      <c r="A1098" t="s">
        <v>789</v>
      </c>
      <c r="B1098" t="str">
        <f t="shared" si="85"/>
        <v>Wŭpíng Zhèn</v>
      </c>
      <c r="C1098" t="str">
        <f t="shared" si="86"/>
        <v>Wŭpíng Zhèn</v>
      </c>
      <c r="D1098" t="s">
        <v>790</v>
      </c>
      <c r="E1098" t="s">
        <v>213</v>
      </c>
      <c r="F1098" t="str">
        <f t="shared" si="87"/>
        <v>武坪镇, 舟曲县, 甘南藏族自治州, 甘肃省</v>
      </c>
      <c r="G1098">
        <v>5656</v>
      </c>
      <c r="H1098" t="s">
        <v>37</v>
      </c>
      <c r="I1098" t="s">
        <v>50</v>
      </c>
      <c r="J1098">
        <f>VLOOKUP(F1098,[1]!china_towns_second__2[[Column1]:[Y]],3,FALSE)</f>
        <v>33.652959578297803</v>
      </c>
      <c r="K1098">
        <f>VLOOKUP(F1098,[1]!china_towns_second__2[[Column1]:[Y]],2,FALSE)</f>
        <v>104.22807160000001</v>
      </c>
      <c r="L1098" t="s">
        <v>3911</v>
      </c>
      <c r="M1098" t="str">
        <f>VLOOKUP(I1098,CHOOSE({1,2},Table11[Native],Table11[Name]),2,0)</f>
        <v>Zhōuqŭ Xiàn</v>
      </c>
      <c r="N1098" t="str">
        <f>VLOOKUP(H1098,CHOOSE({1,2},Table11[Native],Table11[Name]),2,0)</f>
        <v>Gānnán Zàngzú Zìzhìzhōu</v>
      </c>
      <c r="O1098" t="str">
        <f t="shared" si="88"/>
        <v>Wuping Zhen (Gānnán Zàngzú Zìzhìzhōu)</v>
      </c>
      <c r="P1098" t="str">
        <f t="shared" si="89"/>
        <v>Wuping Zhen (Gānnán Zàngzú Zìzhìzhōu)</v>
      </c>
    </row>
    <row r="1099" spans="1:16" hidden="1" x14ac:dyDescent="0.25">
      <c r="A1099" t="s">
        <v>2270</v>
      </c>
      <c r="B1099" t="str">
        <f t="shared" si="85"/>
        <v>Wŭqĭngyuán Xiāng</v>
      </c>
      <c r="C1099" t="str">
        <f t="shared" si="86"/>
        <v>Wŭqĭngyuán Xiāng</v>
      </c>
      <c r="D1099" t="s">
        <v>2271</v>
      </c>
      <c r="E1099" t="s">
        <v>216</v>
      </c>
      <c r="F1099" t="str">
        <f t="shared" si="87"/>
        <v>五顷原乡, 正宁县, 庆阳市, 甘肃省</v>
      </c>
      <c r="G1099">
        <v>4711</v>
      </c>
      <c r="H1099" t="s">
        <v>151</v>
      </c>
      <c r="I1099" t="s">
        <v>165</v>
      </c>
      <c r="J1099" t="e">
        <f>VLOOKUP(F1099,[1]!china_towns_second__2[[Column1]:[Y]],3,FALSE)</f>
        <v>#N/A</v>
      </c>
      <c r="K1099" t="e">
        <f>VLOOKUP(F1099,[1]!china_towns_second__2[[Column1]:[Y]],2,FALSE)</f>
        <v>#N/A</v>
      </c>
      <c r="L1099" t="s">
        <v>4607</v>
      </c>
      <c r="M1099" t="str">
        <f>VLOOKUP(I1099,CHOOSE({1,2},Table11[Native],Table11[Name]),2,0)</f>
        <v>Zhèngníng Xiàn</v>
      </c>
      <c r="N1099" t="str">
        <f>VLOOKUP(H1099,CHOOSE({1,2},Table11[Native],Table11[Name]),2,0)</f>
        <v>Qìngyáng Shì</v>
      </c>
      <c r="O1099" t="str">
        <f t="shared" si="88"/>
        <v>Wuqingyuan Xiang (Qìngyáng Shì)</v>
      </c>
      <c r="P1099" t="str">
        <f t="shared" si="89"/>
        <v>Wuqingyuan Xiang (Qìngyáng Shì)</v>
      </c>
    </row>
    <row r="1100" spans="1:16" hidden="1" x14ac:dyDescent="0.25">
      <c r="A1100" t="s">
        <v>1211</v>
      </c>
      <c r="B1100" t="str">
        <f t="shared" si="85"/>
        <v>Wŭquán Jiēdào</v>
      </c>
      <c r="C1100" t="str">
        <f t="shared" si="86"/>
        <v>Wŭquán Jiēdào</v>
      </c>
      <c r="D1100" t="s">
        <v>1212</v>
      </c>
      <c r="E1100" t="s">
        <v>231</v>
      </c>
      <c r="F1100" t="str">
        <f t="shared" si="87"/>
        <v>五泉街道, 城关区, 兰州市, 甘肃省</v>
      </c>
      <c r="G1100">
        <v>49812</v>
      </c>
      <c r="H1100" t="s">
        <v>78</v>
      </c>
      <c r="I1100" t="s">
        <v>82</v>
      </c>
      <c r="J1100">
        <f>VLOOKUP(F1100,[1]!china_towns_second__2[[Column1]:[Y]],3,FALSE)</f>
        <v>36.039324396250301</v>
      </c>
      <c r="K1100">
        <f>VLOOKUP(F1100,[1]!china_towns_second__2[[Column1]:[Y]],2,FALSE)</f>
        <v>103.8256256</v>
      </c>
      <c r="L1100" t="s">
        <v>4109</v>
      </c>
      <c r="M1100" t="str">
        <f>VLOOKUP(I1100,CHOOSE({1,2},Table11[Native],Table11[Name]),2,0)</f>
        <v>Chéngguān Qū</v>
      </c>
      <c r="N1100" t="str">
        <f>VLOOKUP(H1100,CHOOSE({1,2},Table11[Native],Table11[Name]),2,0)</f>
        <v>Lánzhōu Shì</v>
      </c>
      <c r="O1100" t="str">
        <f t="shared" si="88"/>
        <v>Wuquan Jiedao (Lánzhōu Shì)</v>
      </c>
      <c r="P1100" t="str">
        <f t="shared" si="89"/>
        <v>Wuquan Jiedao (Lánzhōu Shì)</v>
      </c>
    </row>
    <row r="1101" spans="1:16" hidden="1" x14ac:dyDescent="0.25">
      <c r="A1101" t="s">
        <v>2836</v>
      </c>
      <c r="B1101" t="str">
        <f t="shared" si="85"/>
        <v>Wŭquán Línchăng</v>
      </c>
      <c r="C1101" t="str">
        <f t="shared" si="86"/>
        <v>Wŭquán Línchăng</v>
      </c>
      <c r="D1101" t="s">
        <v>2837</v>
      </c>
      <c r="E1101" t="s">
        <v>326</v>
      </c>
      <c r="F1101" t="str">
        <f t="shared" si="87"/>
        <v>五泉林场, 临泽县, 张掖市, 甘肃省</v>
      </c>
      <c r="G1101">
        <v>52</v>
      </c>
      <c r="H1101" t="s">
        <v>194</v>
      </c>
      <c r="I1101" t="s">
        <v>200</v>
      </c>
      <c r="J1101">
        <f>VLOOKUP(F1101,[1]!china_towns_second__2[[Column1]:[Y]],3,FALSE)</f>
        <v>39.231626313008803</v>
      </c>
      <c r="K1101">
        <f>VLOOKUP(F1101,[1]!china_towns_second__2[[Column1]:[Y]],2,FALSE)</f>
        <v>100.1752571</v>
      </c>
      <c r="L1101" t="s">
        <v>4879</v>
      </c>
      <c r="M1101" t="str">
        <f>VLOOKUP(I1101,CHOOSE({1,2},Table11[Native],Table11[Name]),2,0)</f>
        <v>Línzé Xiàn</v>
      </c>
      <c r="N1101" t="str">
        <f>VLOOKUP(H1101,CHOOSE({1,2},Table11[Native],Table11[Name]),2,0)</f>
        <v>Zhāngyè Shì</v>
      </c>
      <c r="O1101" t="str">
        <f t="shared" si="88"/>
        <v>Wuquan Linchang (Zhāngyè Shì)</v>
      </c>
      <c r="P1101" t="str">
        <f t="shared" si="89"/>
        <v>Wuquan Linchang (Zhāngyè Shì)</v>
      </c>
    </row>
    <row r="1102" spans="1:16" hidden="1" x14ac:dyDescent="0.25">
      <c r="A1102" t="s">
        <v>1213</v>
      </c>
      <c r="B1102" t="str">
        <f t="shared" si="85"/>
        <v>Wŭshèngyì Zhèn</v>
      </c>
      <c r="C1102" t="str">
        <f t="shared" si="86"/>
        <v>Wŭshèngyì Zhèn</v>
      </c>
      <c r="D1102" t="s">
        <v>1214</v>
      </c>
      <c r="E1102" t="s">
        <v>213</v>
      </c>
      <c r="F1102" t="str">
        <f t="shared" si="87"/>
        <v>武胜驿镇, 永登县, 兰州市, 甘肃省</v>
      </c>
      <c r="G1102">
        <v>25847</v>
      </c>
      <c r="H1102" t="s">
        <v>78</v>
      </c>
      <c r="I1102" t="s">
        <v>93</v>
      </c>
      <c r="J1102">
        <f>VLOOKUP(F1102,[1]!china_towns_second__2[[Column1]:[Y]],3,FALSE)</f>
        <v>36.8654843645851</v>
      </c>
      <c r="K1102">
        <f>VLOOKUP(F1102,[1]!china_towns_second__2[[Column1]:[Y]],2,FALSE)</f>
        <v>103.0712135</v>
      </c>
      <c r="L1102" t="s">
        <v>4110</v>
      </c>
      <c r="M1102" t="str">
        <f>VLOOKUP(I1102,CHOOSE({1,2},Table11[Native],Table11[Name]),2,0)</f>
        <v>Yŏngdēng Xiàn</v>
      </c>
      <c r="N1102" t="str">
        <f>VLOOKUP(H1102,CHOOSE({1,2},Table11[Native],Table11[Name]),2,0)</f>
        <v>Lánzhōu Shì</v>
      </c>
      <c r="O1102" t="str">
        <f t="shared" si="88"/>
        <v>Wushengyi Zhen (Lánzhōu Shì)</v>
      </c>
      <c r="P1102" t="str">
        <f t="shared" si="89"/>
        <v>Wushengyi Zhen (Lánzhōu Shì)</v>
      </c>
    </row>
    <row r="1103" spans="1:16" hidden="1" x14ac:dyDescent="0.25">
      <c r="A1103" t="s">
        <v>557</v>
      </c>
      <c r="B1103" t="str">
        <f t="shared" si="85"/>
        <v>Wŭyáng Zhèn</v>
      </c>
      <c r="C1103" t="str">
        <f t="shared" si="86"/>
        <v>Wŭyáng Zhèn</v>
      </c>
      <c r="D1103" t="s">
        <v>558</v>
      </c>
      <c r="E1103" t="s">
        <v>213</v>
      </c>
      <c r="F1103" t="str">
        <f t="shared" si="87"/>
        <v>武阳镇, 漳县, 定西市, 甘肃省</v>
      </c>
      <c r="G1103">
        <v>29960</v>
      </c>
      <c r="H1103" t="s">
        <v>20</v>
      </c>
      <c r="I1103" t="s">
        <v>34</v>
      </c>
      <c r="J1103">
        <f>VLOOKUP(F1103,[1]!china_towns_second__2[[Column1]:[Y]],3,FALSE)</f>
        <v>34.840246500851201</v>
      </c>
      <c r="K1103">
        <f>VLOOKUP(F1103,[1]!china_towns_second__2[[Column1]:[Y]],2,FALSE)</f>
        <v>104.5202292</v>
      </c>
      <c r="L1103" t="s">
        <v>3804</v>
      </c>
      <c r="M1103" t="str">
        <f>VLOOKUP(I1103,CHOOSE({1,2},Table11[Native],Table11[Name]),2,0)</f>
        <v>Zhāng Xiàn</v>
      </c>
      <c r="N1103" t="str">
        <f>VLOOKUP(H1103,CHOOSE({1,2},Table11[Native],Table11[Name]),2,0)</f>
        <v>Dìngxī Shì</v>
      </c>
      <c r="O1103" t="str">
        <f t="shared" si="88"/>
        <v>Wuyang Zhen (Dìngxī Shì)</v>
      </c>
      <c r="P1103" t="str">
        <f t="shared" si="89"/>
        <v>Wuyang Zhen (Dìngxī Shì)</v>
      </c>
    </row>
    <row r="1104" spans="1:16" hidden="1" x14ac:dyDescent="0.25">
      <c r="A1104" t="s">
        <v>827</v>
      </c>
      <c r="B1104" t="str">
        <f t="shared" si="85"/>
        <v>Wŭyī Jiēdào</v>
      </c>
      <c r="C1104" t="str">
        <f t="shared" si="86"/>
        <v>Wŭyī Jiēdào</v>
      </c>
      <c r="D1104" t="s">
        <v>828</v>
      </c>
      <c r="E1104" t="s">
        <v>231</v>
      </c>
      <c r="F1104" t="str">
        <f t="shared" si="87"/>
        <v>五一街道, 嘉峪关 市辖区, 嘉峪关市, 甘肃省</v>
      </c>
      <c r="G1104">
        <v>35694</v>
      </c>
      <c r="H1104" t="s">
        <v>53</v>
      </c>
      <c r="I1104" t="s">
        <v>55</v>
      </c>
      <c r="J1104" t="e">
        <f>VLOOKUP(F1104,[1]!china_towns_second__2[[Column1]:[Y]],3,FALSE)</f>
        <v>#N/A</v>
      </c>
      <c r="K1104" t="e">
        <f>VLOOKUP(F1104,[1]!china_towns_second__2[[Column1]:[Y]],2,FALSE)</f>
        <v>#N/A</v>
      </c>
      <c r="L1104" t="s">
        <v>3929</v>
      </c>
      <c r="M1104" t="str">
        <f>VLOOKUP(I1104,CHOOSE({1,2},Table11[Native],Table11[Name]),2,0)</f>
        <v>Jiāyùguān Shìxiáqū</v>
      </c>
      <c r="N1104" t="str">
        <f>VLOOKUP(H1104,CHOOSE({1,2},Table11[Native],Table11[Name]),2,0)</f>
        <v>Jiāyùguān Shì</v>
      </c>
      <c r="O1104" t="str">
        <f t="shared" si="88"/>
        <v>Wuyi Jiedao (Jiāyùguān Shì)</v>
      </c>
      <c r="P1104" t="str">
        <f t="shared" si="89"/>
        <v>Wuyi Jiedao (Jiāyùguān Shì)</v>
      </c>
    </row>
    <row r="1105" spans="1:16" hidden="1" x14ac:dyDescent="0.25">
      <c r="A1105" t="s">
        <v>2491</v>
      </c>
      <c r="B1105" t="str">
        <f t="shared" si="85"/>
        <v>Wŭyíng Zhèn</v>
      </c>
      <c r="C1105" t="str">
        <f t="shared" si="86"/>
        <v>Wŭyíng Zhèn</v>
      </c>
      <c r="D1105" t="s">
        <v>2492</v>
      </c>
      <c r="E1105" t="s">
        <v>213</v>
      </c>
      <c r="F1105" t="str">
        <f t="shared" si="87"/>
        <v>五营镇, 秦安县, 天水市, 甘肃省</v>
      </c>
      <c r="G1105">
        <v>34509</v>
      </c>
      <c r="H1105" t="s">
        <v>169</v>
      </c>
      <c r="I1105" t="s">
        <v>175</v>
      </c>
      <c r="J1105">
        <f>VLOOKUP(F1105,[1]!china_towns_second__2[[Column1]:[Y]],3,FALSE)</f>
        <v>35.012605274547703</v>
      </c>
      <c r="K1105">
        <f>VLOOKUP(F1105,[1]!china_towns_second__2[[Column1]:[Y]],2,FALSE)</f>
        <v>105.90971949999999</v>
      </c>
      <c r="L1105" t="s">
        <v>4709</v>
      </c>
      <c r="M1105" t="str">
        <f>VLOOKUP(I1105,CHOOSE({1,2},Table11[Native],Table11[Name]),2,0)</f>
        <v>Qín'ān Xiàn</v>
      </c>
      <c r="N1105" t="str">
        <f>VLOOKUP(H1105,CHOOSE({1,2},Table11[Native],Table11[Name]),2,0)</f>
        <v>Tiānshuĭ Shì</v>
      </c>
      <c r="O1105" t="str">
        <f t="shared" si="88"/>
        <v>Wuying Zhen (Tiānshuĭ Shì)</v>
      </c>
      <c r="P1105" t="str">
        <f t="shared" si="89"/>
        <v>Wuying Zhen (Tiānshuĭ Shì)</v>
      </c>
    </row>
    <row r="1106" spans="1:16" hidden="1" x14ac:dyDescent="0.25">
      <c r="A1106" t="s">
        <v>559</v>
      </c>
      <c r="B1106" t="str">
        <f t="shared" si="85"/>
        <v>Wŭzhú Zhèn</v>
      </c>
      <c r="C1106" t="str">
        <f t="shared" si="86"/>
        <v>Wŭzhú Zhèn</v>
      </c>
      <c r="D1106" t="s">
        <v>560</v>
      </c>
      <c r="E1106" t="s">
        <v>213</v>
      </c>
      <c r="F1106" t="str">
        <f t="shared" si="87"/>
        <v>五竹镇, 渭源县, 定西市, 甘肃省</v>
      </c>
      <c r="G1106">
        <v>13715</v>
      </c>
      <c r="H1106" t="s">
        <v>20</v>
      </c>
      <c r="I1106" t="s">
        <v>32</v>
      </c>
      <c r="J1106">
        <f>VLOOKUP(F1106,[1]!china_towns_second__2[[Column1]:[Y]],3,FALSE)</f>
        <v>35.016521412212199</v>
      </c>
      <c r="K1106">
        <f>VLOOKUP(F1106,[1]!china_towns_second__2[[Column1]:[Y]],2,FALSE)</f>
        <v>104.0884963</v>
      </c>
      <c r="L1106" t="s">
        <v>3805</v>
      </c>
      <c r="M1106" t="str">
        <f>VLOOKUP(I1106,CHOOSE({1,2},Table11[Native],Table11[Name]),2,0)</f>
        <v>Wèiyuán Xiàn</v>
      </c>
      <c r="N1106" t="str">
        <f>VLOOKUP(H1106,CHOOSE({1,2},Table11[Native],Table11[Name]),2,0)</f>
        <v>Dìngxī Shì</v>
      </c>
      <c r="O1106" t="str">
        <f t="shared" si="88"/>
        <v>Wuzhu Zhen (Dìngxī Shì)</v>
      </c>
      <c r="P1106" t="str">
        <f t="shared" si="89"/>
        <v>Wuzhu Zhen (Dìngxī Shì)</v>
      </c>
    </row>
    <row r="1107" spans="1:16" hidden="1" x14ac:dyDescent="0.25">
      <c r="A1107" t="s">
        <v>561</v>
      </c>
      <c r="B1107" t="str">
        <f t="shared" si="85"/>
        <v>Xiáchéng Xiāng</v>
      </c>
      <c r="C1107" t="str">
        <f t="shared" si="86"/>
        <v>Xiáchéng Xiāng</v>
      </c>
      <c r="D1107" t="s">
        <v>562</v>
      </c>
      <c r="E1107" t="s">
        <v>216</v>
      </c>
      <c r="F1107" t="str">
        <f t="shared" si="87"/>
        <v>峡城乡, 渭源县, 定西市, 甘肃省</v>
      </c>
      <c r="G1107">
        <v>8242</v>
      </c>
      <c r="H1107" t="s">
        <v>20</v>
      </c>
      <c r="I1107" t="s">
        <v>32</v>
      </c>
      <c r="J1107" t="e">
        <f>VLOOKUP(F1107,[1]!china_towns_second__2[[Column1]:[Y]],3,FALSE)</f>
        <v>#N/A</v>
      </c>
      <c r="K1107" t="e">
        <f>VLOOKUP(F1107,[1]!china_towns_second__2[[Column1]:[Y]],2,FALSE)</f>
        <v>#N/A</v>
      </c>
      <c r="L1107" t="s">
        <v>3806</v>
      </c>
      <c r="M1107" t="str">
        <f>VLOOKUP(I1107,CHOOSE({1,2},Table11[Native],Table11[Name]),2,0)</f>
        <v>Wèiyuán Xiàn</v>
      </c>
      <c r="N1107" t="str">
        <f>VLOOKUP(H1107,CHOOSE({1,2},Table11[Native],Table11[Name]),2,0)</f>
        <v>Dìngxī Shì</v>
      </c>
      <c r="O1107" t="str">
        <f t="shared" si="88"/>
        <v>Xiacheng Xiang (Dìngxī Shì)</v>
      </c>
      <c r="P1107" t="str">
        <f t="shared" si="89"/>
        <v>Xiacheng Xiang (Dìngxī Shì)</v>
      </c>
    </row>
    <row r="1108" spans="1:16" hidden="1" x14ac:dyDescent="0.25">
      <c r="A1108" t="s">
        <v>1215</v>
      </c>
      <c r="B1108" t="str">
        <f t="shared" si="85"/>
        <v>Xiàguānyíng Zhèn</v>
      </c>
      <c r="C1108" t="str">
        <f t="shared" si="86"/>
        <v>Xiàguānyíng Zhèn</v>
      </c>
      <c r="D1108" t="s">
        <v>1216</v>
      </c>
      <c r="E1108" t="s">
        <v>213</v>
      </c>
      <c r="F1108" t="str">
        <f t="shared" si="87"/>
        <v>夏官营镇, 榆中县, 兰州市, 甘肃省</v>
      </c>
      <c r="G1108">
        <v>38342</v>
      </c>
      <c r="H1108" t="s">
        <v>78</v>
      </c>
      <c r="I1108" t="s">
        <v>95</v>
      </c>
      <c r="J1108">
        <f>VLOOKUP(F1108,[1]!china_towns_second__2[[Column1]:[Y]],3,FALSE)</f>
        <v>35.979248699315299</v>
      </c>
      <c r="K1108">
        <f>VLOOKUP(F1108,[1]!china_towns_second__2[[Column1]:[Y]],2,FALSE)</f>
        <v>104.21273410000001</v>
      </c>
      <c r="L1108" t="s">
        <v>4111</v>
      </c>
      <c r="M1108" t="str">
        <f>VLOOKUP(I1108,CHOOSE({1,2},Table11[Native],Table11[Name]),2,0)</f>
        <v>Yúzhōng Xiàn</v>
      </c>
      <c r="N1108" t="str">
        <f>VLOOKUP(H1108,CHOOSE({1,2},Table11[Native],Table11[Name]),2,0)</f>
        <v>Lánzhōu Shì</v>
      </c>
      <c r="O1108" t="str">
        <f t="shared" si="88"/>
        <v>Xiaguanying Zhen (Lánzhōu Shì)</v>
      </c>
      <c r="P1108" t="str">
        <f t="shared" si="89"/>
        <v>Xiaguanying Zhen (Lánzhōu Shì)</v>
      </c>
    </row>
    <row r="1109" spans="1:16" hidden="1" x14ac:dyDescent="0.25">
      <c r="A1109" t="s">
        <v>1001</v>
      </c>
      <c r="B1109" t="str">
        <f t="shared" si="85"/>
        <v>Xiàhéqīng Zhèn</v>
      </c>
      <c r="C1109" t="str">
        <f t="shared" si="86"/>
        <v>Xiàhéqīng Zhèn</v>
      </c>
      <c r="D1109" t="s">
        <v>1002</v>
      </c>
      <c r="E1109" t="s">
        <v>213</v>
      </c>
      <c r="F1109" t="str">
        <f t="shared" si="87"/>
        <v>下河清镇, 肃州区, 酒泉市, 甘肃省</v>
      </c>
      <c r="G1109">
        <v>7969</v>
      </c>
      <c r="H1109" t="s">
        <v>63</v>
      </c>
      <c r="I1109" t="s">
        <v>74</v>
      </c>
      <c r="J1109">
        <f>VLOOKUP(F1109,[1]!china_towns_second__2[[Column1]:[Y]],3,FALSE)</f>
        <v>39.541072161590698</v>
      </c>
      <c r="K1109">
        <f>VLOOKUP(F1109,[1]!china_towns_second__2[[Column1]:[Y]],2,FALSE)</f>
        <v>98.997442489999997</v>
      </c>
      <c r="L1109" t="s">
        <v>4007</v>
      </c>
      <c r="M1109" t="str">
        <f>VLOOKUP(I1109,CHOOSE({1,2},Table11[Native],Table11[Name]),2,0)</f>
        <v>Sùzhōu Qū</v>
      </c>
      <c r="N1109" t="str">
        <f>VLOOKUP(H1109,CHOOSE({1,2},Table11[Native],Table11[Name]),2,0)</f>
        <v>Jiŭquán Shì</v>
      </c>
      <c r="O1109" t="str">
        <f t="shared" si="88"/>
        <v>Xiaheqing Zhen (Jiŭquán Shì)</v>
      </c>
      <c r="P1109" t="str">
        <f t="shared" si="89"/>
        <v>Xiaheqing Zhen (Jiŭquán Shì)</v>
      </c>
    </row>
    <row r="1110" spans="1:16" hidden="1" x14ac:dyDescent="0.25">
      <c r="A1110" t="s">
        <v>563</v>
      </c>
      <c r="B1110" t="str">
        <f t="shared" si="85"/>
        <v>Xiákŏu Zhèn</v>
      </c>
      <c r="C1110" t="str">
        <f t="shared" si="86"/>
        <v>Xiákŏu Zhèn</v>
      </c>
      <c r="D1110" t="s">
        <v>564</v>
      </c>
      <c r="E1110" t="s">
        <v>213</v>
      </c>
      <c r="F1110" t="str">
        <f t="shared" si="87"/>
        <v>峡口镇, 临洮县, 定西市, 甘肃省</v>
      </c>
      <c r="G1110">
        <v>13434</v>
      </c>
      <c r="H1110" t="s">
        <v>20</v>
      </c>
      <c r="I1110" t="s">
        <v>24</v>
      </c>
      <c r="J1110">
        <f>VLOOKUP(F1110,[1]!china_towns_second__2[[Column1]:[Y]],3,FALSE)</f>
        <v>35.533892758699302</v>
      </c>
      <c r="K1110">
        <f>VLOOKUP(F1110,[1]!china_towns_second__2[[Column1]:[Y]],2,FALSE)</f>
        <v>104.0312771</v>
      </c>
      <c r="L1110" t="s">
        <v>3807</v>
      </c>
      <c r="M1110" t="str">
        <f>VLOOKUP(I1110,CHOOSE({1,2},Table11[Native],Table11[Name]),2,0)</f>
        <v>Líntáo Xiàn</v>
      </c>
      <c r="N1110" t="str">
        <f>VLOOKUP(H1110,CHOOSE({1,2},Table11[Native],Table11[Name]),2,0)</f>
        <v>Dìngxī Shì</v>
      </c>
      <c r="O1110" t="str">
        <f t="shared" si="88"/>
        <v>Xiakou Zhen (Dìngxī Shì)</v>
      </c>
      <c r="P1110" t="str">
        <f t="shared" si="89"/>
        <v>Xiakou Zhen (Dìngxī Shì)</v>
      </c>
    </row>
    <row r="1111" spans="1:16" hidden="1" x14ac:dyDescent="0.25">
      <c r="A1111" t="s">
        <v>2043</v>
      </c>
      <c r="B1111" t="str">
        <f t="shared" si="85"/>
        <v>Xiámén Xiāng</v>
      </c>
      <c r="C1111" t="str">
        <f t="shared" si="86"/>
        <v>Xiámén Xiāng</v>
      </c>
      <c r="D1111" t="s">
        <v>2044</v>
      </c>
      <c r="E1111" t="s">
        <v>216</v>
      </c>
      <c r="F1111" t="str">
        <f t="shared" si="87"/>
        <v>峡门乡, 崆峒区, 平凉市, 甘肃省</v>
      </c>
      <c r="G1111">
        <v>17114</v>
      </c>
      <c r="H1111" t="s">
        <v>136</v>
      </c>
      <c r="I1111" t="s">
        <v>145</v>
      </c>
      <c r="J1111" t="e">
        <f>VLOOKUP(F1111,[1]!china_towns_second__2[[Column1]:[Y]],3,FALSE)</f>
        <v>#N/A</v>
      </c>
      <c r="K1111" t="e">
        <f>VLOOKUP(F1111,[1]!china_towns_second__2[[Column1]:[Y]],2,FALSE)</f>
        <v>#N/A</v>
      </c>
      <c r="L1111" t="s">
        <v>4498</v>
      </c>
      <c r="M1111" t="str">
        <f>VLOOKUP(I1111,CHOOSE({1,2},Table11[Native],Table11[Name]),2,0)</f>
        <v>Kōngtóng Qū</v>
      </c>
      <c r="N1111" t="str">
        <f>VLOOKUP(H1111,CHOOSE({1,2},Table11[Native],Table11[Name]),2,0)</f>
        <v>Píngliáng Shì</v>
      </c>
      <c r="O1111" t="str">
        <f t="shared" si="88"/>
        <v>Xiamen Xiang (Píngliáng Shì)</v>
      </c>
      <c r="P1111" t="str">
        <f t="shared" si="89"/>
        <v>Xiamen Xiang (Píngliáng Shì)</v>
      </c>
    </row>
    <row r="1112" spans="1:16" hidden="1" x14ac:dyDescent="0.25">
      <c r="A1112" t="s">
        <v>1473</v>
      </c>
      <c r="B1112" t="str">
        <f t="shared" si="85"/>
        <v>Xiānfēng Xiāng</v>
      </c>
      <c r="C1112" t="str">
        <f t="shared" si="86"/>
        <v>Xiānfēng Xiāng</v>
      </c>
      <c r="D1112" t="s">
        <v>1474</v>
      </c>
      <c r="E1112" t="s">
        <v>216</v>
      </c>
      <c r="F1112" t="str">
        <f t="shared" si="87"/>
        <v>先锋乡, 临夏县, 临夏回族自治州, 甘肃省</v>
      </c>
      <c r="G1112">
        <v>14519</v>
      </c>
      <c r="H1112" t="s">
        <v>98</v>
      </c>
      <c r="I1112" t="s">
        <v>112</v>
      </c>
      <c r="J1112" t="e">
        <f>VLOOKUP(F1112,[1]!china_towns_second__2[[Column1]:[Y]],3,FALSE)</f>
        <v>#N/A</v>
      </c>
      <c r="K1112" t="e">
        <f>VLOOKUP(F1112,[1]!china_towns_second__2[[Column1]:[Y]],2,FALSE)</f>
        <v>#N/A</v>
      </c>
      <c r="L1112" t="s">
        <v>4236</v>
      </c>
      <c r="M1112" t="str">
        <f>VLOOKUP(I1112,CHOOSE({1,2},Table11[Native],Table11[Name]),2,0)</f>
        <v>Línxià Xiàn</v>
      </c>
      <c r="N1112" t="str">
        <f>VLOOKUP(H1112,CHOOSE({1,2},Table11[Native],Table11[Name]),2,0)</f>
        <v>Línxià Huízú Zìzhìzhōu</v>
      </c>
      <c r="O1112" t="str">
        <f t="shared" si="88"/>
        <v>Xianfeng Xiang (Línxià Huízú Zìzhìzhōu)</v>
      </c>
      <c r="P1112" t="str">
        <f t="shared" si="89"/>
        <v>Xianfeng Xiang (Línxià Huízú Zìzhìzhōu)</v>
      </c>
    </row>
    <row r="1113" spans="1:16" hidden="1" x14ac:dyDescent="0.25">
      <c r="A1113" t="s">
        <v>1217</v>
      </c>
      <c r="B1113" t="str">
        <f t="shared" si="85"/>
        <v>Xiānfēnglù Jiēdào</v>
      </c>
      <c r="C1113" t="str">
        <f t="shared" si="86"/>
        <v>Xiānfēnglù Jiēdào</v>
      </c>
      <c r="D1113" t="s">
        <v>1218</v>
      </c>
      <c r="E1113" t="s">
        <v>231</v>
      </c>
      <c r="F1113" t="str">
        <f t="shared" si="87"/>
        <v>先锋路街道, 西固区, 兰州市, 甘肃省</v>
      </c>
      <c r="G1113">
        <v>60238</v>
      </c>
      <c r="H1113" t="s">
        <v>78</v>
      </c>
      <c r="I1113" t="s">
        <v>91</v>
      </c>
      <c r="J1113">
        <f>VLOOKUP(F1113,[1]!china_towns_second__2[[Column1]:[Y]],3,FALSE)</f>
        <v>36.088897284169803</v>
      </c>
      <c r="K1113">
        <f>VLOOKUP(F1113,[1]!china_towns_second__2[[Column1]:[Y]],2,FALSE)</f>
        <v>103.63597249999999</v>
      </c>
      <c r="L1113" t="s">
        <v>4112</v>
      </c>
      <c r="M1113" t="str">
        <f>VLOOKUP(I1113,CHOOSE({1,2},Table11[Native],Table11[Name]),2,0)</f>
        <v>Xīgù Qū</v>
      </c>
      <c r="N1113" t="str">
        <f>VLOOKUP(H1113,CHOOSE({1,2},Table11[Native],Table11[Name]),2,0)</f>
        <v>Lánzhōu Shì</v>
      </c>
      <c r="O1113" t="str">
        <f t="shared" si="88"/>
        <v>Xianfenglu Jiedao (Lánzhōu Shì)</v>
      </c>
      <c r="P1113" t="str">
        <f t="shared" si="89"/>
        <v>Xianfenglu Jiedao (Lánzhōu Shì)</v>
      </c>
    </row>
    <row r="1114" spans="1:16" hidden="1" x14ac:dyDescent="0.25">
      <c r="A1114" t="s">
        <v>2838</v>
      </c>
      <c r="B1114" t="str">
        <f t="shared" si="85"/>
        <v>Xiàngdào Zhèn</v>
      </c>
      <c r="C1114" t="str">
        <f t="shared" si="86"/>
        <v>Xiàngdào Zhèn</v>
      </c>
      <c r="D1114" t="s">
        <v>2839</v>
      </c>
      <c r="E1114" t="s">
        <v>213</v>
      </c>
      <c r="F1114" t="str">
        <f t="shared" si="87"/>
        <v>巷道镇, 高台县, 张掖市, 甘肃省</v>
      </c>
      <c r="G1114">
        <v>23654</v>
      </c>
      <c r="H1114" t="s">
        <v>194</v>
      </c>
      <c r="I1114" t="s">
        <v>198</v>
      </c>
      <c r="J1114">
        <f>VLOOKUP(F1114,[1]!china_towns_second__2[[Column1]:[Y]],3,FALSE)</f>
        <v>39.3615732369366</v>
      </c>
      <c r="K1114">
        <f>VLOOKUP(F1114,[1]!china_towns_second__2[[Column1]:[Y]],2,FALSE)</f>
        <v>99.809032979999998</v>
      </c>
      <c r="L1114" t="s">
        <v>4880</v>
      </c>
      <c r="M1114" t="str">
        <f>VLOOKUP(I1114,CHOOSE({1,2},Table11[Native],Table11[Name]),2,0)</f>
        <v>Gāotái Xiàn</v>
      </c>
      <c r="N1114" t="str">
        <f>VLOOKUP(H1114,CHOOSE({1,2},Table11[Native],Table11[Name]),2,0)</f>
        <v>Zhāngyè Shì</v>
      </c>
      <c r="O1114" t="str">
        <f t="shared" si="88"/>
        <v>Xiangdao Zhen (Zhāngyè Shì)</v>
      </c>
      <c r="P1114" t="str">
        <f t="shared" si="89"/>
        <v>Xiangdao Zhen (Zhāngyè Shì)</v>
      </c>
    </row>
    <row r="1115" spans="1:16" hidden="1" x14ac:dyDescent="0.25">
      <c r="A1115" t="s">
        <v>2272</v>
      </c>
      <c r="B1115" t="str">
        <f t="shared" si="85"/>
        <v>Xiānglè Zhèn</v>
      </c>
      <c r="C1115" t="str">
        <f t="shared" si="86"/>
        <v>Xiānglè Zhèn</v>
      </c>
      <c r="D1115" t="s">
        <v>2273</v>
      </c>
      <c r="E1115" t="s">
        <v>213</v>
      </c>
      <c r="F1115" t="str">
        <f t="shared" si="87"/>
        <v>湘乐镇, 宁县, 庆阳市, 甘肃省</v>
      </c>
      <c r="G1115">
        <v>18510</v>
      </c>
      <c r="H1115" t="s">
        <v>151</v>
      </c>
      <c r="I1115" t="s">
        <v>159</v>
      </c>
      <c r="J1115">
        <f>VLOOKUP(F1115,[1]!china_towns_second__2[[Column1]:[Y]],3,FALSE)</f>
        <v>35.618899912921002</v>
      </c>
      <c r="K1115">
        <f>VLOOKUP(F1115,[1]!china_towns_second__2[[Column1]:[Y]],2,FALSE)</f>
        <v>108.13196569999999</v>
      </c>
      <c r="L1115" t="s">
        <v>4608</v>
      </c>
      <c r="M1115" t="str">
        <f>VLOOKUP(I1115,CHOOSE({1,2},Table11[Native],Table11[Name]),2,0)</f>
        <v>Níng Xiàn</v>
      </c>
      <c r="N1115" t="str">
        <f>VLOOKUP(H1115,CHOOSE({1,2},Table11[Native],Table11[Name]),2,0)</f>
        <v>Qìngyáng Shì</v>
      </c>
      <c r="O1115" t="str">
        <f t="shared" si="88"/>
        <v>Xiangle Zhen (Qìngyáng Shì)</v>
      </c>
      <c r="P1115" t="str">
        <f t="shared" si="89"/>
        <v>Xiangle Zhen (Qìngyáng Shì)</v>
      </c>
    </row>
    <row r="1116" spans="1:16" hidden="1" x14ac:dyDescent="0.25">
      <c r="A1116" t="s">
        <v>2045</v>
      </c>
      <c r="B1116" t="str">
        <f t="shared" si="85"/>
        <v>Xiānglián Xiāng</v>
      </c>
      <c r="C1116" t="str">
        <f t="shared" si="86"/>
        <v>Xiānglián Xiāng</v>
      </c>
      <c r="D1116" t="s">
        <v>2046</v>
      </c>
      <c r="E1116" t="s">
        <v>216</v>
      </c>
      <c r="F1116" t="str">
        <f t="shared" si="87"/>
        <v>香莲乡, 崆峒区, 平凉市, 甘肃省</v>
      </c>
      <c r="G1116">
        <v>6860</v>
      </c>
      <c r="H1116" t="s">
        <v>136</v>
      </c>
      <c r="I1116" t="s">
        <v>145</v>
      </c>
      <c r="J1116" t="e">
        <f>VLOOKUP(F1116,[1]!china_towns_second__2[[Column1]:[Y]],3,FALSE)</f>
        <v>#N/A</v>
      </c>
      <c r="K1116" t="e">
        <f>VLOOKUP(F1116,[1]!china_towns_second__2[[Column1]:[Y]],2,FALSE)</f>
        <v>#N/A</v>
      </c>
      <c r="L1116" t="s">
        <v>4499</v>
      </c>
      <c r="M1116" t="str">
        <f>VLOOKUP(I1116,CHOOSE({1,2},Table11[Native],Table11[Name]),2,0)</f>
        <v>Kōngtóng Qū</v>
      </c>
      <c r="N1116" t="str">
        <f>VLOOKUP(H1116,CHOOSE({1,2},Table11[Native],Table11[Name]),2,0)</f>
        <v>Píngliáng Shì</v>
      </c>
      <c r="O1116" t="str">
        <f t="shared" si="88"/>
        <v>Xianglian Xiang (Píngliáng Shì)</v>
      </c>
      <c r="P1116" t="str">
        <f t="shared" si="89"/>
        <v>Xianglian Xiang (Píngliáng Shì)</v>
      </c>
    </row>
    <row r="1117" spans="1:16" hidden="1" x14ac:dyDescent="0.25">
      <c r="A1117" t="s">
        <v>565</v>
      </c>
      <c r="B1117" t="str">
        <f t="shared" si="85"/>
        <v>Xiāngnán Zhèn</v>
      </c>
      <c r="C1117" t="str">
        <f t="shared" si="86"/>
        <v>Xiāngnán Zhèn</v>
      </c>
      <c r="D1117" t="s">
        <v>566</v>
      </c>
      <c r="E1117" t="s">
        <v>213</v>
      </c>
      <c r="F1117" t="str">
        <f t="shared" si="87"/>
        <v>襄南镇, 通渭县, 定西市, 甘肃省</v>
      </c>
      <c r="G1117">
        <v>18066</v>
      </c>
      <c r="H1117" t="s">
        <v>20</v>
      </c>
      <c r="I1117" t="s">
        <v>30</v>
      </c>
      <c r="J1117">
        <f>VLOOKUP(F1117,[1]!china_towns_second__2[[Column1]:[Y]],3,FALSE)</f>
        <v>35.077492023124996</v>
      </c>
      <c r="K1117">
        <f>VLOOKUP(F1117,[1]!china_towns_second__2[[Column1]:[Y]],2,FALSE)</f>
        <v>105.2681654</v>
      </c>
      <c r="L1117" t="s">
        <v>3808</v>
      </c>
      <c r="M1117" t="str">
        <f>VLOOKUP(I1117,CHOOSE({1,2},Table11[Native],Table11[Name]),2,0)</f>
        <v>Tōngwèi Xiàn</v>
      </c>
      <c r="N1117" t="str">
        <f>VLOOKUP(H1117,CHOOSE({1,2},Table11[Native],Table11[Name]),2,0)</f>
        <v>Dìngxī Shì</v>
      </c>
      <c r="O1117" t="str">
        <f t="shared" si="88"/>
        <v>Xiangnan Zhen (Dìngxī Shì)</v>
      </c>
      <c r="P1117" t="str">
        <f t="shared" si="89"/>
        <v>Xiangnan Zhen (Dìngxī Shì)</v>
      </c>
    </row>
    <row r="1118" spans="1:16" hidden="1" x14ac:dyDescent="0.25">
      <c r="A1118" t="s">
        <v>567</v>
      </c>
      <c r="B1118" t="str">
        <f t="shared" si="85"/>
        <v>Xiāngquán Zhèn</v>
      </c>
      <c r="C1118" t="str">
        <f t="shared" si="86"/>
        <v>Xiāngquán Zhèn</v>
      </c>
      <c r="D1118" t="s">
        <v>568</v>
      </c>
      <c r="E1118" t="s">
        <v>213</v>
      </c>
      <c r="F1118" t="str">
        <f t="shared" si="87"/>
        <v>香泉镇, 安定区, 定西市, 甘肃省</v>
      </c>
      <c r="G1118">
        <v>17060</v>
      </c>
      <c r="H1118" t="s">
        <v>20</v>
      </c>
      <c r="I1118" t="s">
        <v>22</v>
      </c>
      <c r="J1118">
        <f>VLOOKUP(F1118,[1]!china_towns_second__2[[Column1]:[Y]],3,FALSE)</f>
        <v>35.425132700801598</v>
      </c>
      <c r="K1118">
        <f>VLOOKUP(F1118,[1]!china_towns_second__2[[Column1]:[Y]],2,FALSE)</f>
        <v>104.49994839999999</v>
      </c>
      <c r="L1118" t="s">
        <v>3809</v>
      </c>
      <c r="M1118" t="str">
        <f>VLOOKUP(I1118,CHOOSE({1,2},Table11[Native],Table11[Name]),2,0)</f>
        <v>Āndìng Qū</v>
      </c>
      <c r="N1118" t="str">
        <f>VLOOKUP(H1118,CHOOSE({1,2},Table11[Native],Table11[Name]),2,0)</f>
        <v>Dìngxī Shì</v>
      </c>
      <c r="O1118" t="str">
        <f t="shared" si="88"/>
        <v>Xiangquan Zhen (Dìngxī Shì)</v>
      </c>
      <c r="P1118" t="str">
        <f t="shared" si="89"/>
        <v>Xiangquan Zhen (Dìngxī Shì)</v>
      </c>
    </row>
    <row r="1119" spans="1:16" hidden="1" x14ac:dyDescent="0.25">
      <c r="A1119" t="s">
        <v>1808</v>
      </c>
      <c r="B1119" t="str">
        <f t="shared" si="85"/>
        <v>Xiănlóng Zhèn</v>
      </c>
      <c r="C1119" t="str">
        <f t="shared" si="86"/>
        <v>Xiănlóng Zhèn</v>
      </c>
      <c r="D1119" t="s">
        <v>1809</v>
      </c>
      <c r="E1119" t="s">
        <v>213</v>
      </c>
      <c r="F1119" t="str">
        <f t="shared" si="87"/>
        <v>显龙镇, 两当县, 陇南市, 甘肃省</v>
      </c>
      <c r="G1119">
        <v>3313</v>
      </c>
      <c r="H1119" t="s">
        <v>116</v>
      </c>
      <c r="I1119" t="s">
        <v>124</v>
      </c>
      <c r="J1119">
        <f>VLOOKUP(F1119,[1]!china_towns_second__2[[Column1]:[Y]],3,FALSE)</f>
        <v>33.794303728613897</v>
      </c>
      <c r="K1119">
        <f>VLOOKUP(F1119,[1]!china_towns_second__2[[Column1]:[Y]],2,FALSE)</f>
        <v>106.2403176</v>
      </c>
      <c r="L1119" t="s">
        <v>4391</v>
      </c>
      <c r="M1119" t="str">
        <f>VLOOKUP(I1119,CHOOSE({1,2},Table11[Native],Table11[Name]),2,0)</f>
        <v>Liăngdāng Xiàn</v>
      </c>
      <c r="N1119" t="str">
        <f>VLOOKUP(H1119,CHOOSE({1,2},Table11[Native],Table11[Name]),2,0)</f>
        <v>Lŏngnán Shì</v>
      </c>
      <c r="O1119" t="str">
        <f t="shared" si="88"/>
        <v>Xianlong Zhen (Lŏngnán Shì)</v>
      </c>
      <c r="P1119" t="str">
        <f t="shared" si="89"/>
        <v>Xianlong Zhen (Lŏngnán Shì)</v>
      </c>
    </row>
    <row r="1120" spans="1:16" hidden="1" x14ac:dyDescent="0.25">
      <c r="A1120" t="s">
        <v>2274</v>
      </c>
      <c r="B1120" t="str">
        <f t="shared" si="85"/>
        <v>Xiănshèng Xiāng</v>
      </c>
      <c r="C1120" t="str">
        <f t="shared" si="86"/>
        <v>Xiănshèng Xiāng</v>
      </c>
      <c r="D1120" t="s">
        <v>2275</v>
      </c>
      <c r="E1120" t="s">
        <v>216</v>
      </c>
      <c r="F1120" t="str">
        <f t="shared" si="87"/>
        <v>显胜乡, 西峰区, 庆阳市, 甘肃省</v>
      </c>
      <c r="G1120">
        <v>12481</v>
      </c>
      <c r="H1120" t="s">
        <v>151</v>
      </c>
      <c r="I1120" t="s">
        <v>163</v>
      </c>
      <c r="J1120" t="e">
        <f>VLOOKUP(F1120,[1]!china_towns_second__2[[Column1]:[Y]],3,FALSE)</f>
        <v>#N/A</v>
      </c>
      <c r="K1120" t="e">
        <f>VLOOKUP(F1120,[1]!china_towns_second__2[[Column1]:[Y]],2,FALSE)</f>
        <v>#N/A</v>
      </c>
      <c r="L1120" t="s">
        <v>4609</v>
      </c>
      <c r="M1120" t="str">
        <f>VLOOKUP(I1120,CHOOSE({1,2},Table11[Native],Table11[Name]),2,0)</f>
        <v>Xīfēng Qū</v>
      </c>
      <c r="N1120" t="str">
        <f>VLOOKUP(H1120,CHOOSE({1,2},Table11[Native],Table11[Name]),2,0)</f>
        <v>Qìngyáng Shì</v>
      </c>
      <c r="O1120" t="str">
        <f t="shared" si="88"/>
        <v>Xiansheng Xiang (Qìngyáng Shì)</v>
      </c>
      <c r="P1120" t="str">
        <f t="shared" si="89"/>
        <v>Xiansheng Xiang (Qìngyáng Shì)</v>
      </c>
    </row>
    <row r="1121" spans="1:16" hidden="1" x14ac:dyDescent="0.25">
      <c r="A1121" t="s">
        <v>1475</v>
      </c>
      <c r="B1121" t="str">
        <f t="shared" si="85"/>
        <v>Xiànyuán Zhèn</v>
      </c>
      <c r="C1121" t="str">
        <f t="shared" si="86"/>
        <v>Xiànyuán Zhèn</v>
      </c>
      <c r="D1121" t="s">
        <v>1476</v>
      </c>
      <c r="E1121" t="s">
        <v>213</v>
      </c>
      <c r="F1121" t="str">
        <f t="shared" si="87"/>
        <v>岘塬镇, 永靖县, 临夏回族自治州, 甘肃省</v>
      </c>
      <c r="G1121">
        <v>7700</v>
      </c>
      <c r="H1121" t="s">
        <v>98</v>
      </c>
      <c r="I1121" t="s">
        <v>114</v>
      </c>
      <c r="J1121">
        <f>VLOOKUP(F1121,[1]!china_towns_second__2[[Column1]:[Y]],3,FALSE)</f>
        <v>35.914094220006902</v>
      </c>
      <c r="K1121">
        <f>VLOOKUP(F1121,[1]!china_towns_second__2[[Column1]:[Y]],2,FALSE)</f>
        <v>103.27558620000001</v>
      </c>
      <c r="L1121" t="s">
        <v>4237</v>
      </c>
      <c r="M1121" t="str">
        <f>VLOOKUP(I1121,CHOOSE({1,2},Table11[Native],Table11[Name]),2,0)</f>
        <v>Yŏngjìng Xiàn</v>
      </c>
      <c r="N1121" t="str">
        <f>VLOOKUP(H1121,CHOOSE({1,2},Table11[Native],Table11[Name]),2,0)</f>
        <v>Línxià Huízú Zìzhìzhōu</v>
      </c>
      <c r="O1121" t="str">
        <f t="shared" si="88"/>
        <v>Xianyuan Zhen (Línxià Huízú Zìzhìzhōu)</v>
      </c>
      <c r="P1121" t="str">
        <f t="shared" si="89"/>
        <v>Xianyuan Zhen (Línxià Huízú Zìzhìzhōu)</v>
      </c>
    </row>
    <row r="1122" spans="1:16" hidden="1" x14ac:dyDescent="0.25">
      <c r="A1122" t="s">
        <v>1810</v>
      </c>
      <c r="B1122" t="str">
        <f t="shared" si="85"/>
        <v>Xiăochuān Zhèn</v>
      </c>
      <c r="C1122" t="str">
        <f t="shared" si="86"/>
        <v>Xiăochuān Zhèn</v>
      </c>
      <c r="D1122" t="s">
        <v>1811</v>
      </c>
      <c r="E1122" t="s">
        <v>213</v>
      </c>
      <c r="F1122" t="str">
        <f t="shared" si="87"/>
        <v>小川镇, 成县, 陇南市, 甘肃省</v>
      </c>
      <c r="G1122">
        <v>18098</v>
      </c>
      <c r="H1122" t="s">
        <v>116</v>
      </c>
      <c r="I1122" t="s">
        <v>118</v>
      </c>
      <c r="J1122">
        <f>VLOOKUP(F1122,[1]!china_towns_second__2[[Column1]:[Y]],3,FALSE)</f>
        <v>33.680460224513403</v>
      </c>
      <c r="K1122">
        <f>VLOOKUP(F1122,[1]!china_towns_second__2[[Column1]:[Y]],2,FALSE)</f>
        <v>105.57229599999999</v>
      </c>
      <c r="L1122" t="s">
        <v>4392</v>
      </c>
      <c r="M1122" t="str">
        <f>VLOOKUP(I1122,CHOOSE({1,2},Table11[Native],Table11[Name]),2,0)</f>
        <v>Chéng Xiàn</v>
      </c>
      <c r="N1122" t="str">
        <f>VLOOKUP(H1122,CHOOSE({1,2},Table11[Native],Table11[Name]),2,0)</f>
        <v>Lŏngnán Shì</v>
      </c>
      <c r="O1122" t="str">
        <f t="shared" si="88"/>
        <v>Xiaochuan Zhen (Lŏngnán Shì)</v>
      </c>
      <c r="P1122" t="str">
        <f t="shared" si="89"/>
        <v>Xiaochuan Zhen (Lŏngnán Shì)</v>
      </c>
    </row>
    <row r="1123" spans="1:16" hidden="1" x14ac:dyDescent="0.25">
      <c r="A1123" t="s">
        <v>1477</v>
      </c>
      <c r="B1123" t="str">
        <f t="shared" si="85"/>
        <v>Xiăoguān Xiāng</v>
      </c>
      <c r="C1123" t="str">
        <f t="shared" si="86"/>
        <v>Xiăoguān Xiāng</v>
      </c>
      <c r="D1123" t="s">
        <v>1478</v>
      </c>
      <c r="E1123" t="s">
        <v>216</v>
      </c>
      <c r="F1123" t="str">
        <f t="shared" si="87"/>
        <v>小关乡, 积石山保安族东乡族撒拉族自治县, 临夏回族自治州, 甘肃省</v>
      </c>
      <c r="G1123">
        <v>10220</v>
      </c>
      <c r="H1123" t="s">
        <v>98</v>
      </c>
      <c r="I1123" t="s">
        <v>106</v>
      </c>
      <c r="J1123" t="e">
        <f>VLOOKUP(F1123,[1]!china_towns_second__2[[Column1]:[Y]],3,FALSE)</f>
        <v>#N/A</v>
      </c>
      <c r="K1123" t="e">
        <f>VLOOKUP(F1123,[1]!china_towns_second__2[[Column1]:[Y]],2,FALSE)</f>
        <v>#N/A</v>
      </c>
      <c r="L1123" t="s">
        <v>4238</v>
      </c>
      <c r="M1123" t="str">
        <f>VLOOKUP(I1123,CHOOSE({1,2},Table11[Native],Table11[Name]),2,0)</f>
        <v>Jīshíshān Băo'ānzú Dōngxiāngzú Sālāzú Zìzhìxiàn</v>
      </c>
      <c r="N1123" t="str">
        <f>VLOOKUP(H1123,CHOOSE({1,2},Table11[Native],Table11[Name]),2,0)</f>
        <v>Línxià Huízú Zìzhìzhōu</v>
      </c>
      <c r="O1123" t="str">
        <f t="shared" si="88"/>
        <v>Xiaoguan Xiang (Línxià Huízú Zìzhìzhōu)</v>
      </c>
      <c r="P1123" t="str">
        <f t="shared" si="89"/>
        <v>Xiaoguan Xiang (Línxià Huízú Zìzhìzhōu)</v>
      </c>
    </row>
    <row r="1124" spans="1:16" hidden="1" x14ac:dyDescent="0.25">
      <c r="A1124" t="s">
        <v>2276</v>
      </c>
      <c r="B1124" t="str">
        <f t="shared" si="85"/>
        <v>Xiàojīn Zhèn</v>
      </c>
      <c r="C1124" t="str">
        <f t="shared" si="86"/>
        <v>Xiàojīn Zhèn</v>
      </c>
      <c r="D1124" t="s">
        <v>2277</v>
      </c>
      <c r="E1124" t="s">
        <v>213</v>
      </c>
      <c r="F1124" t="str">
        <f t="shared" si="87"/>
        <v>肖金镇, 西峰区, 庆阳市, 甘肃省</v>
      </c>
      <c r="G1124">
        <v>34955</v>
      </c>
      <c r="H1124" t="s">
        <v>151</v>
      </c>
      <c r="I1124" t="s">
        <v>163</v>
      </c>
      <c r="J1124">
        <f>VLOOKUP(F1124,[1]!china_towns_second__2[[Column1]:[Y]],3,FALSE)</f>
        <v>35.570372163843103</v>
      </c>
      <c r="K1124">
        <f>VLOOKUP(F1124,[1]!china_towns_second__2[[Column1]:[Y]],2,FALSE)</f>
        <v>107.6446322</v>
      </c>
      <c r="L1124" t="s">
        <v>4610</v>
      </c>
      <c r="M1124" t="str">
        <f>VLOOKUP(I1124,CHOOSE({1,2},Table11[Native],Table11[Name]),2,0)</f>
        <v>Xīfēng Qū</v>
      </c>
      <c r="N1124" t="str">
        <f>VLOOKUP(H1124,CHOOSE({1,2},Table11[Native],Table11[Name]),2,0)</f>
        <v>Qìngyáng Shì</v>
      </c>
      <c r="O1124" t="str">
        <f t="shared" si="88"/>
        <v>Xiaojin Zhen (Qìngyáng Shì)</v>
      </c>
      <c r="P1124" t="str">
        <f t="shared" si="89"/>
        <v>Xiaojin Zhen (Qìngyáng Shì)</v>
      </c>
    </row>
    <row r="1125" spans="1:16" hidden="1" x14ac:dyDescent="0.25">
      <c r="A1125" t="s">
        <v>1003</v>
      </c>
      <c r="B1125" t="str">
        <f t="shared" si="85"/>
        <v>Xiăojīnwān Xiāng</v>
      </c>
      <c r="C1125" t="str">
        <f t="shared" si="86"/>
        <v>Xiăojīnwān Xiāng</v>
      </c>
      <c r="D1125" t="s">
        <v>1004</v>
      </c>
      <c r="E1125" t="s">
        <v>216</v>
      </c>
      <c r="F1125" t="str">
        <f t="shared" si="87"/>
        <v>小金湾乡, 玉门市, 酒泉市, 甘肃省</v>
      </c>
      <c r="G1125">
        <v>6177</v>
      </c>
      <c r="H1125" t="s">
        <v>63</v>
      </c>
      <c r="I1125" t="s">
        <v>76</v>
      </c>
      <c r="J1125" t="e">
        <f>VLOOKUP(F1125,[1]!china_towns_second__2[[Column1]:[Y]],3,FALSE)</f>
        <v>#N/A</v>
      </c>
      <c r="K1125" t="e">
        <f>VLOOKUP(F1125,[1]!china_towns_second__2[[Column1]:[Y]],2,FALSE)</f>
        <v>#N/A</v>
      </c>
      <c r="L1125" t="s">
        <v>4008</v>
      </c>
      <c r="M1125" t="str">
        <f>VLOOKUP(I1125,CHOOSE({1,2},Table11[Native],Table11[Name]),2,0)</f>
        <v>Yùmén Shì</v>
      </c>
      <c r="N1125" t="str">
        <f>VLOOKUP(H1125,CHOOSE({1,2},Table11[Native],Table11[Name]),2,0)</f>
        <v>Jiŭquán Shì</v>
      </c>
      <c r="O1125" t="str">
        <f t="shared" si="88"/>
        <v>Xiaojinwan Xiang (Jiŭquán Shì)</v>
      </c>
      <c r="P1125" t="str">
        <f t="shared" si="89"/>
        <v>Xiaojinwan Xiang (Jiŭquán Shì)</v>
      </c>
    </row>
    <row r="1126" spans="1:16" hidden="1" x14ac:dyDescent="0.25">
      <c r="A1126" t="s">
        <v>2278</v>
      </c>
      <c r="B1126" t="str">
        <f t="shared" si="85"/>
        <v>Xiàojŭ Zhèn</v>
      </c>
      <c r="C1126" t="str">
        <f t="shared" si="86"/>
        <v>Xiàojŭ Zhèn</v>
      </c>
      <c r="D1126" t="s">
        <v>2279</v>
      </c>
      <c r="E1126" t="s">
        <v>213</v>
      </c>
      <c r="F1126" t="str">
        <f t="shared" si="87"/>
        <v>肖咀镇, 合水县, 庆阳市, 甘肃省</v>
      </c>
      <c r="G1126">
        <v>10713</v>
      </c>
      <c r="H1126" t="s">
        <v>151</v>
      </c>
      <c r="I1126" t="s">
        <v>153</v>
      </c>
      <c r="J1126">
        <f>VLOOKUP(F1126,[1]!china_towns_second__2[[Column1]:[Y]],3,FALSE)</f>
        <v>35.6816698957836</v>
      </c>
      <c r="K1126">
        <f>VLOOKUP(F1126,[1]!china_towns_second__2[[Column1]:[Y]],2,FALSE)</f>
        <v>108.0495798</v>
      </c>
      <c r="L1126" t="s">
        <v>4611</v>
      </c>
      <c r="M1126" t="str">
        <f>VLOOKUP(I1126,CHOOSE({1,2},Table11[Native],Table11[Name]),2,0)</f>
        <v>Héshuĭ Xiàn</v>
      </c>
      <c r="N1126" t="str">
        <f>VLOOKUP(H1126,CHOOSE({1,2},Table11[Native],Table11[Name]),2,0)</f>
        <v>Qìngyáng Shì</v>
      </c>
      <c r="O1126" t="str">
        <f t="shared" si="88"/>
        <v>Xiaoju Zhen (Qìngyáng Shì)</v>
      </c>
      <c r="P1126" t="str">
        <f t="shared" si="89"/>
        <v>Xiaoju Zhen (Qìngyáng Shì)</v>
      </c>
    </row>
    <row r="1127" spans="1:16" hidden="1" x14ac:dyDescent="0.25">
      <c r="A1127" t="s">
        <v>1219</v>
      </c>
      <c r="B1127" t="str">
        <f t="shared" si="85"/>
        <v>Xiăokāngyíng Xiāng</v>
      </c>
      <c r="C1127" t="str">
        <f t="shared" si="86"/>
        <v>Xiăokāngyíng Xiāng</v>
      </c>
      <c r="D1127" t="s">
        <v>1220</v>
      </c>
      <c r="E1127" t="s">
        <v>216</v>
      </c>
      <c r="F1127" t="str">
        <f t="shared" si="87"/>
        <v>小康营乡, 榆中县, 兰州市, 甘肃省</v>
      </c>
      <c r="G1127">
        <v>21398</v>
      </c>
      <c r="H1127" t="s">
        <v>78</v>
      </c>
      <c r="I1127" t="s">
        <v>95</v>
      </c>
      <c r="J1127" t="e">
        <f>VLOOKUP(F1127,[1]!china_towns_second__2[[Column1]:[Y]],3,FALSE)</f>
        <v>#N/A</v>
      </c>
      <c r="K1127" t="e">
        <f>VLOOKUP(F1127,[1]!china_towns_second__2[[Column1]:[Y]],2,FALSE)</f>
        <v>#N/A</v>
      </c>
      <c r="L1127" t="s">
        <v>4113</v>
      </c>
      <c r="M1127" t="str">
        <f>VLOOKUP(I1127,CHOOSE({1,2},Table11[Native],Table11[Name]),2,0)</f>
        <v>Yúzhōng Xiàn</v>
      </c>
      <c r="N1127" t="str">
        <f>VLOOKUP(H1127,CHOOSE({1,2},Table11[Native],Table11[Name]),2,0)</f>
        <v>Lánzhōu Shì</v>
      </c>
      <c r="O1127" t="str">
        <f t="shared" si="88"/>
        <v>Xiaokangying Xiang (Lánzhōu Shì)</v>
      </c>
      <c r="P1127" t="str">
        <f t="shared" si="89"/>
        <v>Xiaokangying Xiang (Lánzhōu Shì)</v>
      </c>
    </row>
    <row r="1128" spans="1:16" hidden="1" x14ac:dyDescent="0.25">
      <c r="A1128" t="s">
        <v>1812</v>
      </c>
      <c r="B1128" t="str">
        <f t="shared" si="85"/>
        <v>Xiàoliáng Xiāng</v>
      </c>
      <c r="C1128" t="str">
        <f t="shared" si="86"/>
        <v>Xiàoliáng Xiāng</v>
      </c>
      <c r="D1128" t="s">
        <v>1813</v>
      </c>
      <c r="E1128" t="s">
        <v>216</v>
      </c>
      <c r="F1128" t="str">
        <f t="shared" si="87"/>
        <v>肖良乡, 礼县, 陇南市, 甘肃省</v>
      </c>
      <c r="G1128">
        <v>7214</v>
      </c>
      <c r="H1128" t="s">
        <v>116</v>
      </c>
      <c r="I1128" t="s">
        <v>126</v>
      </c>
      <c r="J1128" t="e">
        <f>VLOOKUP(F1128,[1]!china_towns_second__2[[Column1]:[Y]],3,FALSE)</f>
        <v>#N/A</v>
      </c>
      <c r="K1128" t="e">
        <f>VLOOKUP(F1128,[1]!china_towns_second__2[[Column1]:[Y]],2,FALSE)</f>
        <v>#N/A</v>
      </c>
      <c r="L1128" t="s">
        <v>4393</v>
      </c>
      <c r="M1128" t="str">
        <f>VLOOKUP(I1128,CHOOSE({1,2},Table11[Native],Table11[Name]),2,0)</f>
        <v>Lĭ Xiàn</v>
      </c>
      <c r="N1128" t="str">
        <f>VLOOKUP(H1128,CHOOSE({1,2},Table11[Native],Table11[Name]),2,0)</f>
        <v>Lŏngnán Shì</v>
      </c>
      <c r="O1128" t="str">
        <f t="shared" si="88"/>
        <v>Xiaoliang Xiang (Lŏngnán Shì)</v>
      </c>
      <c r="P1128" t="str">
        <f t="shared" si="89"/>
        <v>Xiaoliang Xiang (Lŏngnán Shì)</v>
      </c>
    </row>
    <row r="1129" spans="1:16" hidden="1" x14ac:dyDescent="0.25">
      <c r="A1129" t="s">
        <v>1479</v>
      </c>
      <c r="B1129" t="str">
        <f t="shared" si="85"/>
        <v>Xiăolĭng Xiāng</v>
      </c>
      <c r="C1129" t="str">
        <f t="shared" si="86"/>
        <v>Xiăolĭng Xiāng</v>
      </c>
      <c r="D1129" t="s">
        <v>1480</v>
      </c>
      <c r="E1129" t="s">
        <v>216</v>
      </c>
      <c r="F1129" t="str">
        <f t="shared" si="87"/>
        <v>小岭乡, 永靖县, 临夏回族自治州, 甘肃省</v>
      </c>
      <c r="G1129">
        <v>5417</v>
      </c>
      <c r="H1129" t="s">
        <v>98</v>
      </c>
      <c r="I1129" t="s">
        <v>114</v>
      </c>
      <c r="J1129" t="e">
        <f>VLOOKUP(F1129,[1]!china_towns_second__2[[Column1]:[Y]],3,FALSE)</f>
        <v>#N/A</v>
      </c>
      <c r="K1129" t="e">
        <f>VLOOKUP(F1129,[1]!china_towns_second__2[[Column1]:[Y]],2,FALSE)</f>
        <v>#N/A</v>
      </c>
      <c r="L1129" t="s">
        <v>4239</v>
      </c>
      <c r="M1129" t="str">
        <f>VLOOKUP(I1129,CHOOSE({1,2},Table11[Native],Table11[Name]),2,0)</f>
        <v>Yŏngjìng Xiàn</v>
      </c>
      <c r="N1129" t="str">
        <f>VLOOKUP(H1129,CHOOSE({1,2},Table11[Native],Table11[Name]),2,0)</f>
        <v>Línxià Huízú Zìzhìzhōu</v>
      </c>
      <c r="O1129" t="str">
        <f t="shared" si="88"/>
        <v>Xiaoling Xiang (Línxià Huízú Zìzhìzhōu)</v>
      </c>
      <c r="P1129" t="str">
        <f t="shared" si="89"/>
        <v>Xiaoling Xiang (Línxià Huízú Zìzhìzhōu)</v>
      </c>
    </row>
    <row r="1130" spans="1:16" hidden="1" x14ac:dyDescent="0.25">
      <c r="A1130" t="s">
        <v>2840</v>
      </c>
      <c r="B1130" t="str">
        <f t="shared" si="85"/>
        <v>Xiăomăn Zhèn</v>
      </c>
      <c r="C1130" t="str">
        <f t="shared" si="86"/>
        <v>Xiăomăn Zhèn</v>
      </c>
      <c r="D1130" t="s">
        <v>2841</v>
      </c>
      <c r="E1130" t="s">
        <v>213</v>
      </c>
      <c r="F1130" t="str">
        <f t="shared" si="87"/>
        <v>小满镇, 甘州区, 张掖市, 甘肃省</v>
      </c>
      <c r="G1130">
        <v>20753</v>
      </c>
      <c r="H1130" t="s">
        <v>194</v>
      </c>
      <c r="I1130" t="s">
        <v>196</v>
      </c>
      <c r="J1130">
        <f>VLOOKUP(F1130,[1]!china_towns_second__2[[Column1]:[Y]],3,FALSE)</f>
        <v>38.852478204534798</v>
      </c>
      <c r="K1130">
        <f>VLOOKUP(F1130,[1]!china_towns_second__2[[Column1]:[Y]],2,FALSE)</f>
        <v>100.3558147</v>
      </c>
      <c r="L1130" t="s">
        <v>4881</v>
      </c>
      <c r="M1130" t="str">
        <f>VLOOKUP(I1130,CHOOSE({1,2},Table11[Native],Table11[Name]),2,0)</f>
        <v>Gānzhōu Qū</v>
      </c>
      <c r="N1130" t="str">
        <f>VLOOKUP(H1130,CHOOSE({1,2},Table11[Native],Table11[Name]),2,0)</f>
        <v>Zhāngyè Shì</v>
      </c>
      <c r="O1130" t="str">
        <f t="shared" si="88"/>
        <v>Xiaoman Zhen (Zhāngyè Shì)</v>
      </c>
      <c r="P1130" t="str">
        <f t="shared" si="89"/>
        <v>Xiaoman Zhen (Zhāngyè Shì)</v>
      </c>
    </row>
    <row r="1131" spans="1:16" hidden="1" x14ac:dyDescent="0.25">
      <c r="A1131" t="s">
        <v>2280</v>
      </c>
      <c r="B1131" t="str">
        <f t="shared" si="85"/>
        <v>Xiăonángōu Xiāng</v>
      </c>
      <c r="C1131" t="str">
        <f t="shared" si="86"/>
        <v>Xiăonángōu Xiāng</v>
      </c>
      <c r="D1131" t="s">
        <v>2281</v>
      </c>
      <c r="E1131" t="s">
        <v>216</v>
      </c>
      <c r="F1131" t="str">
        <f t="shared" si="87"/>
        <v>小南沟乡, 环县, 庆阳市, 甘肃省</v>
      </c>
      <c r="G1131">
        <v>9619</v>
      </c>
      <c r="H1131" t="s">
        <v>151</v>
      </c>
      <c r="I1131" t="s">
        <v>157</v>
      </c>
      <c r="J1131" t="e">
        <f>VLOOKUP(F1131,[1]!china_towns_second__2[[Column1]:[Y]],3,FALSE)</f>
        <v>#N/A</v>
      </c>
      <c r="K1131" t="e">
        <f>VLOOKUP(F1131,[1]!china_towns_second__2[[Column1]:[Y]],2,FALSE)</f>
        <v>#N/A</v>
      </c>
      <c r="L1131" t="s">
        <v>4612</v>
      </c>
      <c r="M1131" t="str">
        <f>VLOOKUP(I1131,CHOOSE({1,2},Table11[Native],Table11[Name]),2,0)</f>
        <v>Huán Xiàn</v>
      </c>
      <c r="N1131" t="str">
        <f>VLOOKUP(H1131,CHOOSE({1,2},Table11[Native],Table11[Name]),2,0)</f>
        <v>Qìngyáng Shì</v>
      </c>
      <c r="O1131" t="str">
        <f t="shared" si="88"/>
        <v>Xiaonangou Xiang (Qìngyáng Shì)</v>
      </c>
      <c r="P1131" t="str">
        <f t="shared" si="89"/>
        <v>Xiaonangou Xiang (Qìngyáng Shì)</v>
      </c>
    </row>
    <row r="1132" spans="1:16" hidden="1" x14ac:dyDescent="0.25">
      <c r="A1132" t="s">
        <v>2842</v>
      </c>
      <c r="B1132" t="str">
        <f t="shared" si="85"/>
        <v>Xiăoquán Zizhì Shāzhàn</v>
      </c>
      <c r="C1132" t="str">
        <f t="shared" si="86"/>
        <v>Xiăoquán Zizhì Shāzhàn</v>
      </c>
      <c r="D1132" t="s">
        <v>2843</v>
      </c>
      <c r="E1132" t="s">
        <v>326</v>
      </c>
      <c r="F1132" t="str">
        <f t="shared" si="87"/>
        <v>小泉子治沙站, 临泽县, 张掖市, 甘肃省</v>
      </c>
      <c r="G1132">
        <v>23</v>
      </c>
      <c r="H1132" t="s">
        <v>194</v>
      </c>
      <c r="I1132" t="s">
        <v>200</v>
      </c>
      <c r="J1132">
        <f>VLOOKUP(F1132,[1]!china_towns_second__2[[Column1]:[Y]],3,FALSE)</f>
        <v>39.240095525323298</v>
      </c>
      <c r="K1132">
        <f>VLOOKUP(F1132,[1]!china_towns_second__2[[Column1]:[Y]],2,FALSE)</f>
        <v>99.947587690000006</v>
      </c>
      <c r="L1132" t="s">
        <v>4882</v>
      </c>
      <c r="M1132" t="str">
        <f>VLOOKUP(I1132,CHOOSE({1,2},Table11[Native],Table11[Name]),2,0)</f>
        <v>Línzé Xiàn</v>
      </c>
      <c r="N1132" t="str">
        <f>VLOOKUP(H1132,CHOOSE({1,2},Table11[Native],Table11[Name]),2,0)</f>
        <v>Zhāngyè Shì</v>
      </c>
      <c r="O1132" t="str">
        <f t="shared" si="88"/>
        <v>Xiaoquan Zizhi Shazhan (Zhāngyè Shì)</v>
      </c>
      <c r="P1132" t="str">
        <f t="shared" si="89"/>
        <v>Xiaoquan Zizhi Shazhan (Zhāngyè Shì)</v>
      </c>
    </row>
    <row r="1133" spans="1:16" hidden="1" x14ac:dyDescent="0.25">
      <c r="A1133" t="s">
        <v>2685</v>
      </c>
      <c r="B1133" t="str">
        <f t="shared" si="85"/>
        <v>Xiàshuāng Zhèn</v>
      </c>
      <c r="C1133" t="str">
        <f t="shared" si="86"/>
        <v>Xiàshuāng Zhèn</v>
      </c>
      <c r="D1133" t="s">
        <v>2686</v>
      </c>
      <c r="E1133" t="s">
        <v>213</v>
      </c>
      <c r="F1133" t="str">
        <f t="shared" si="87"/>
        <v>下双镇, 凉州区, 武威市, 甘肃省</v>
      </c>
      <c r="G1133">
        <v>11096</v>
      </c>
      <c r="H1133" t="s">
        <v>185</v>
      </c>
      <c r="I1133" t="s">
        <v>189</v>
      </c>
      <c r="J1133">
        <f>VLOOKUP(F1133,[1]!china_towns_second__2[[Column1]:[Y]],3,FALSE)</f>
        <v>38.053423080477401</v>
      </c>
      <c r="K1133">
        <f>VLOOKUP(F1133,[1]!china_towns_second__2[[Column1]:[Y]],2,FALSE)</f>
        <v>102.7234065</v>
      </c>
      <c r="L1133" t="s">
        <v>4805</v>
      </c>
      <c r="M1133" t="str">
        <f>VLOOKUP(I1133,CHOOSE({1,2},Table11[Native],Table11[Name]),2,0)</f>
        <v>Liángzhōu Qū</v>
      </c>
      <c r="N1133" t="str">
        <f>VLOOKUP(H1133,CHOOSE({1,2},Table11[Native],Table11[Name]),2,0)</f>
        <v>Wŭwēi Shì</v>
      </c>
      <c r="O1133" t="str">
        <f t="shared" si="88"/>
        <v>Xiashuang Zhen (Wŭwēi Shì)</v>
      </c>
      <c r="P1133" t="str">
        <f t="shared" si="89"/>
        <v>Xiashuang Zhen (Wŭwēi Shì)</v>
      </c>
    </row>
    <row r="1134" spans="1:16" hidden="1" x14ac:dyDescent="0.25">
      <c r="A1134" t="s">
        <v>1005</v>
      </c>
      <c r="B1134" t="str">
        <f t="shared" si="85"/>
        <v>Xiàxīhào Zhèn</v>
      </c>
      <c r="C1134" t="str">
        <f t="shared" si="86"/>
        <v>Xiàxīhào Zhèn</v>
      </c>
      <c r="D1134" t="s">
        <v>1006</v>
      </c>
      <c r="E1134" t="s">
        <v>213</v>
      </c>
      <c r="F1134" t="str">
        <f t="shared" si="87"/>
        <v>下西号镇, 玉门市, 酒泉市, 甘肃省</v>
      </c>
      <c r="G1134">
        <v>9348</v>
      </c>
      <c r="H1134" t="s">
        <v>63</v>
      </c>
      <c r="I1134" t="s">
        <v>76</v>
      </c>
      <c r="J1134">
        <f>VLOOKUP(F1134,[1]!china_towns_second__2[[Column1]:[Y]],3,FALSE)</f>
        <v>40.287212219025498</v>
      </c>
      <c r="K1134">
        <f>VLOOKUP(F1134,[1]!china_towns_second__2[[Column1]:[Y]],2,FALSE)</f>
        <v>97.214922920000006</v>
      </c>
      <c r="L1134" t="s">
        <v>4009</v>
      </c>
      <c r="M1134" t="str">
        <f>VLOOKUP(I1134,CHOOSE({1,2},Table11[Native],Table11[Name]),2,0)</f>
        <v>Yùmén Shì</v>
      </c>
      <c r="N1134" t="str">
        <f>VLOOKUP(H1134,CHOOSE({1,2},Table11[Native],Table11[Name]),2,0)</f>
        <v>Jiŭquán Shì</v>
      </c>
      <c r="O1134" t="str">
        <f t="shared" si="88"/>
        <v>Xiaxihao Zhen (Jiŭquán Shì)</v>
      </c>
      <c r="P1134" t="str">
        <f t="shared" si="89"/>
        <v>Xiaxihao Zhen (Jiŭquán Shì)</v>
      </c>
    </row>
    <row r="1135" spans="1:16" hidden="1" x14ac:dyDescent="0.25">
      <c r="A1135" t="s">
        <v>1221</v>
      </c>
      <c r="B1135" t="str">
        <f t="shared" si="85"/>
        <v>Xiàyáo Jiēdào</v>
      </c>
      <c r="C1135" t="str">
        <f t="shared" si="86"/>
        <v>Xiàyáo Jiēdào</v>
      </c>
      <c r="D1135" t="s">
        <v>1222</v>
      </c>
      <c r="E1135" t="s">
        <v>231</v>
      </c>
      <c r="F1135" t="str">
        <f t="shared" si="87"/>
        <v>下窑街道, 红古区, 兰州市, 甘肃省</v>
      </c>
      <c r="G1135">
        <v>17149</v>
      </c>
      <c r="H1135" t="s">
        <v>78</v>
      </c>
      <c r="I1135" t="s">
        <v>86</v>
      </c>
      <c r="J1135">
        <f>VLOOKUP(F1135,[1]!china_towns_second__2[[Column1]:[Y]],3,FALSE)</f>
        <v>36.409583415467502</v>
      </c>
      <c r="K1135">
        <f>VLOOKUP(F1135,[1]!china_towns_second__2[[Column1]:[Y]],2,FALSE)</f>
        <v>102.866658</v>
      </c>
      <c r="L1135" t="s">
        <v>4114</v>
      </c>
      <c r="M1135" t="str">
        <f>VLOOKUP(I1135,CHOOSE({1,2},Table11[Native],Table11[Name]),2,0)</f>
        <v>Hónggŭ Qū</v>
      </c>
      <c r="N1135" t="str">
        <f>VLOOKUP(H1135,CHOOSE({1,2},Table11[Native],Table11[Name]),2,0)</f>
        <v>Lánzhōu Shì</v>
      </c>
      <c r="O1135" t="str">
        <f t="shared" si="88"/>
        <v>Xiayao Jiedao (Lánzhōu Shì)</v>
      </c>
      <c r="P1135" t="str">
        <f t="shared" si="89"/>
        <v>Xiayao Jiedao (Lánzhōu Shì)</v>
      </c>
    </row>
    <row r="1136" spans="1:16" hidden="1" x14ac:dyDescent="0.25">
      <c r="A1136" t="s">
        <v>1007</v>
      </c>
      <c r="B1136" t="str">
        <f t="shared" si="85"/>
        <v>Xībà Zhèn</v>
      </c>
      <c r="C1136" t="str">
        <f t="shared" si="86"/>
        <v>Xībà Zhèn</v>
      </c>
      <c r="D1136" t="s">
        <v>1008</v>
      </c>
      <c r="E1136" t="s">
        <v>213</v>
      </c>
      <c r="F1136" t="str">
        <f t="shared" si="87"/>
        <v>西坝镇, 金塔县, 酒泉市, 甘肃省</v>
      </c>
      <c r="G1136">
        <v>9753</v>
      </c>
      <c r="H1136" t="s">
        <v>63</v>
      </c>
      <c r="I1136" t="s">
        <v>70</v>
      </c>
      <c r="J1136">
        <f>VLOOKUP(F1136,[1]!china_towns_second__2[[Column1]:[Y]],3,FALSE)</f>
        <v>40.183002298314697</v>
      </c>
      <c r="K1136">
        <f>VLOOKUP(F1136,[1]!china_towns_second__2[[Column1]:[Y]],2,FALSE)</f>
        <v>98.658390670000003</v>
      </c>
      <c r="L1136" t="s">
        <v>4010</v>
      </c>
      <c r="M1136" t="str">
        <f>VLOOKUP(I1136,CHOOSE({1,2},Table11[Native],Table11[Name]),2,0)</f>
        <v>Jīntă Xiàn</v>
      </c>
      <c r="N1136" t="str">
        <f>VLOOKUP(H1136,CHOOSE({1,2},Table11[Native],Table11[Name]),2,0)</f>
        <v>Jiŭquán Shì</v>
      </c>
      <c r="O1136" t="str">
        <f t="shared" si="88"/>
        <v>Xiba Zhen (Jiŭquán Shì)</v>
      </c>
      <c r="P1136" t="str">
        <f t="shared" si="89"/>
        <v>Xiba Zhen (Jiŭquán Shì)</v>
      </c>
    </row>
    <row r="1137" spans="1:16" hidden="1" x14ac:dyDescent="0.25">
      <c r="A1137" t="s">
        <v>1009</v>
      </c>
      <c r="B1137" t="str">
        <f t="shared" si="85"/>
        <v>Xībĕijiē Jiēdào</v>
      </c>
      <c r="C1137" t="str">
        <f t="shared" si="86"/>
        <v>Xībĕijiē Jiēdào</v>
      </c>
      <c r="D1137" t="s">
        <v>1010</v>
      </c>
      <c r="E1137" t="s">
        <v>231</v>
      </c>
      <c r="F1137" t="str">
        <f t="shared" si="87"/>
        <v>西北街街道, 肃州区, 酒泉市, 甘肃省</v>
      </c>
      <c r="G1137">
        <v>30303</v>
      </c>
      <c r="H1137" t="s">
        <v>63</v>
      </c>
      <c r="I1137" t="s">
        <v>74</v>
      </c>
      <c r="J1137">
        <f>VLOOKUP(F1137,[1]!china_towns_second__2[[Column1]:[Y]],3,FALSE)</f>
        <v>39.751450654489098</v>
      </c>
      <c r="K1137">
        <f>VLOOKUP(F1137,[1]!china_towns_second__2[[Column1]:[Y]],2,FALSE)</f>
        <v>98.501163109999993</v>
      </c>
      <c r="L1137" t="s">
        <v>4011</v>
      </c>
      <c r="M1137" t="str">
        <f>VLOOKUP(I1137,CHOOSE({1,2},Table11[Native],Table11[Name]),2,0)</f>
        <v>Sùzhōu Qū</v>
      </c>
      <c r="N1137" t="str">
        <f>VLOOKUP(H1137,CHOOSE({1,2},Table11[Native],Table11[Name]),2,0)</f>
        <v>Jiŭquán Shì</v>
      </c>
      <c r="O1137" t="str">
        <f t="shared" si="88"/>
        <v>Xibeijie Jiedao (Jiŭquán Shì)</v>
      </c>
      <c r="P1137" t="str">
        <f t="shared" si="89"/>
        <v>Xibeijie Jiedao (Jiŭquán Shì)</v>
      </c>
    </row>
    <row r="1138" spans="1:16" hidden="1" x14ac:dyDescent="0.25">
      <c r="A1138" t="s">
        <v>791</v>
      </c>
      <c r="B1138" t="str">
        <f t="shared" si="85"/>
        <v>Xīcāng Zhèn</v>
      </c>
      <c r="C1138" t="str">
        <f t="shared" si="86"/>
        <v>Xīcāng Zhèn</v>
      </c>
      <c r="D1138" t="s">
        <v>792</v>
      </c>
      <c r="E1138" t="s">
        <v>213</v>
      </c>
      <c r="F1138" t="str">
        <f t="shared" si="87"/>
        <v>西仓镇, 碌曲县, 甘南藏族自治州, 甘肃省</v>
      </c>
      <c r="G1138">
        <v>2927</v>
      </c>
      <c r="H1138" t="s">
        <v>37</v>
      </c>
      <c r="I1138" t="s">
        <v>45</v>
      </c>
      <c r="J1138">
        <f>VLOOKUP(F1138,[1]!china_towns_second__2[[Column1]:[Y]],3,FALSE)</f>
        <v>34.563349755429897</v>
      </c>
      <c r="K1138">
        <f>VLOOKUP(F1138,[1]!china_towns_second__2[[Column1]:[Y]],2,FALSE)</f>
        <v>102.6188743</v>
      </c>
      <c r="L1138" t="s">
        <v>3912</v>
      </c>
      <c r="M1138" t="str">
        <f>VLOOKUP(I1138,CHOOSE({1,2},Table11[Native],Table11[Name]),2,0)</f>
        <v>Lùqŭ Xiàn</v>
      </c>
      <c r="N1138" t="str">
        <f>VLOOKUP(H1138,CHOOSE({1,2},Table11[Native],Table11[Name]),2,0)</f>
        <v>Gānnán Zàngzú Zìzhìzhōu</v>
      </c>
      <c r="O1138" t="str">
        <f t="shared" si="88"/>
        <v>Xicang Zhen (Gānnán Zàngzú Zìzhìzhōu)</v>
      </c>
      <c r="P1138" t="str">
        <f t="shared" si="89"/>
        <v>Xicang Zhen (Gānnán Zàngzú Zìzhìzhōu)</v>
      </c>
    </row>
    <row r="1139" spans="1:16" hidden="1" x14ac:dyDescent="0.25">
      <c r="A1139" t="s">
        <v>1223</v>
      </c>
      <c r="B1139" t="str">
        <f t="shared" si="85"/>
        <v>Xīchà Zhèn</v>
      </c>
      <c r="C1139" t="str">
        <f t="shared" si="86"/>
        <v>Xīchà Zhèn</v>
      </c>
      <c r="D1139" t="s">
        <v>1224</v>
      </c>
      <c r="E1139" t="s">
        <v>213</v>
      </c>
      <c r="F1139" t="str">
        <f t="shared" si="87"/>
        <v>西岔镇, 兰州新区, 兰州市, 甘肃省</v>
      </c>
      <c r="G1139">
        <v>28750</v>
      </c>
      <c r="H1139" t="s">
        <v>78</v>
      </c>
      <c r="I1139" t="s">
        <v>87</v>
      </c>
      <c r="J1139">
        <f>VLOOKUP(F1139,[1]!china_towns_second__2[[Column1]:[Y]],3,FALSE)</f>
        <v>36.516827342542499</v>
      </c>
      <c r="K1139">
        <f>VLOOKUP(F1139,[1]!china_towns_second__2[[Column1]:[Y]],2,FALSE)</f>
        <v>103.77529250000001</v>
      </c>
      <c r="L1139" t="s">
        <v>4115</v>
      </c>
      <c r="M1139" t="str">
        <f>VLOOKUP(I1139,CHOOSE({1,2},Table11[Native],Table11[Name]),2,0)</f>
        <v>Lánzhōu Xīnqū</v>
      </c>
      <c r="N1139" t="str">
        <f>VLOOKUP(H1139,CHOOSE({1,2},Table11[Native],Table11[Name]),2,0)</f>
        <v>Lánzhōu Shì</v>
      </c>
      <c r="O1139" t="str">
        <f t="shared" si="88"/>
        <v>Xicha Zhen (Lánzhōu Shì)</v>
      </c>
      <c r="P1139" t="str">
        <f t="shared" si="89"/>
        <v>Xicha Zhen (Lánzhōu Shì)</v>
      </c>
    </row>
    <row r="1140" spans="1:16" hidden="1" x14ac:dyDescent="0.25">
      <c r="A1140" t="s">
        <v>2493</v>
      </c>
      <c r="B1140" t="str">
        <f t="shared" si="85"/>
        <v>Xīchuān Zhèn</v>
      </c>
      <c r="C1140" t="str">
        <f t="shared" si="86"/>
        <v>Xīchuān Zhèn</v>
      </c>
      <c r="D1140" t="s">
        <v>2494</v>
      </c>
      <c r="E1140" t="s">
        <v>213</v>
      </c>
      <c r="F1140" t="str">
        <f t="shared" si="87"/>
        <v>西川镇, 秦安县, 天水市, 甘肃省</v>
      </c>
      <c r="G1140">
        <v>29394</v>
      </c>
      <c r="H1140" t="s">
        <v>169</v>
      </c>
      <c r="I1140" t="s">
        <v>175</v>
      </c>
      <c r="J1140">
        <f>VLOOKUP(F1140,[1]!china_towns_second__2[[Column1]:[Y]],3,FALSE)</f>
        <v>34.863603653871202</v>
      </c>
      <c r="K1140">
        <f>VLOOKUP(F1140,[1]!china_towns_second__2[[Column1]:[Y]],2,FALSE)</f>
        <v>105.6231499</v>
      </c>
      <c r="L1140" t="s">
        <v>4710</v>
      </c>
      <c r="M1140" t="str">
        <f>VLOOKUP(I1140,CHOOSE({1,2},Table11[Native],Table11[Name]),2,0)</f>
        <v>Qín'ān Xiàn</v>
      </c>
      <c r="N1140" t="str">
        <f>VLOOKUP(H1140,CHOOSE({1,2},Table11[Native],Table11[Name]),2,0)</f>
        <v>Tiānshuĭ Shì</v>
      </c>
      <c r="O1140" t="str">
        <f t="shared" si="88"/>
        <v>Xichuan Zhen (Tiānshuĭ Shì)</v>
      </c>
      <c r="P1140" t="str">
        <f t="shared" si="89"/>
        <v>Xichuan Zhen (Tiānshuĭ Shì)</v>
      </c>
    </row>
    <row r="1141" spans="1:16" hidden="1" x14ac:dyDescent="0.25">
      <c r="A1141" t="s">
        <v>2687</v>
      </c>
      <c r="B1141" t="str">
        <f t="shared" si="85"/>
        <v>Xīdàjiē Jiēdào</v>
      </c>
      <c r="C1141" t="str">
        <f t="shared" si="86"/>
        <v>Xīdàjiē Jiēdào</v>
      </c>
      <c r="D1141" t="s">
        <v>2688</v>
      </c>
      <c r="E1141" t="s">
        <v>231</v>
      </c>
      <c r="F1141" t="str">
        <f t="shared" si="87"/>
        <v>西大街街道, 凉州区, 武威市, 甘肃省</v>
      </c>
      <c r="G1141">
        <v>66040</v>
      </c>
      <c r="H1141" t="s">
        <v>185</v>
      </c>
      <c r="I1141" t="s">
        <v>189</v>
      </c>
      <c r="J1141">
        <f>VLOOKUP(F1141,[1]!china_towns_second__2[[Column1]:[Y]],3,FALSE)</f>
        <v>37.929464601651198</v>
      </c>
      <c r="K1141">
        <f>VLOOKUP(F1141,[1]!china_towns_second__2[[Column1]:[Y]],2,FALSE)</f>
        <v>102.6274949</v>
      </c>
      <c r="L1141" t="s">
        <v>4806</v>
      </c>
      <c r="M1141" t="str">
        <f>VLOOKUP(I1141,CHOOSE({1,2},Table11[Native],Table11[Name]),2,0)</f>
        <v>Liángzhōu Qū</v>
      </c>
      <c r="N1141" t="str">
        <f>VLOOKUP(H1141,CHOOSE({1,2},Table11[Native],Table11[Name]),2,0)</f>
        <v>Wŭwēi Shì</v>
      </c>
      <c r="O1141" t="str">
        <f t="shared" si="88"/>
        <v>Xidajie Jiedao (Wŭwēi Shì)</v>
      </c>
      <c r="P1141" t="str">
        <f t="shared" si="89"/>
        <v>Xidajie Jiedao (Wŭwēi Shì)</v>
      </c>
    </row>
    <row r="1142" spans="1:16" hidden="1" x14ac:dyDescent="0.25">
      <c r="A1142" t="s">
        <v>2689</v>
      </c>
      <c r="B1142" t="str">
        <f t="shared" si="85"/>
        <v>Xīdàtān Zhèn</v>
      </c>
      <c r="C1142" t="str">
        <f t="shared" si="86"/>
        <v>Xīdàtān Zhèn</v>
      </c>
      <c r="D1142" t="s">
        <v>2690</v>
      </c>
      <c r="E1142" t="s">
        <v>213</v>
      </c>
      <c r="F1142" t="str">
        <f t="shared" si="87"/>
        <v>西大滩镇, 天祝藏族自治县, 武威市, 甘肃省</v>
      </c>
      <c r="G1142">
        <v>7650</v>
      </c>
      <c r="H1142" t="s">
        <v>185</v>
      </c>
      <c r="I1142" t="s">
        <v>192</v>
      </c>
      <c r="J1142">
        <f>VLOOKUP(F1142,[1]!china_towns_second__2[[Column1]:[Y]],3,FALSE)</f>
        <v>37.2681255718052</v>
      </c>
      <c r="K1142">
        <f>VLOOKUP(F1142,[1]!china_towns_second__2[[Column1]:[Y]],2,FALSE)</f>
        <v>103.1816819</v>
      </c>
      <c r="L1142" t="s">
        <v>4807</v>
      </c>
      <c r="M1142" t="str">
        <f>VLOOKUP(I1142,CHOOSE({1,2},Table11[Native],Table11[Name]),2,0)</f>
        <v>Tiānzhù Zàngzú Zìzhìxiàn</v>
      </c>
      <c r="N1142" t="str">
        <f>VLOOKUP(H1142,CHOOSE({1,2},Table11[Native],Table11[Name]),2,0)</f>
        <v>Wŭwēi Shì</v>
      </c>
      <c r="O1142" t="str">
        <f t="shared" si="88"/>
        <v>Xidatan Zhen (Wŭwēi Shì)</v>
      </c>
      <c r="P1142" t="str">
        <f t="shared" si="89"/>
        <v>Xidatan Zhen (Wŭwēi Shì)</v>
      </c>
    </row>
    <row r="1143" spans="1:16" hidden="1" x14ac:dyDescent="0.25">
      <c r="A1143" t="s">
        <v>1011</v>
      </c>
      <c r="B1143" t="str">
        <f t="shared" si="85"/>
        <v>Xīdòng Zhèn</v>
      </c>
      <c r="C1143" t="str">
        <f t="shared" si="86"/>
        <v>Xīdòng Zhèn</v>
      </c>
      <c r="D1143" t="s">
        <v>1012</v>
      </c>
      <c r="E1143" t="s">
        <v>213</v>
      </c>
      <c r="F1143" t="str">
        <f t="shared" si="87"/>
        <v>西洞镇, 肃州区, 酒泉市, 甘肃省</v>
      </c>
      <c r="G1143">
        <v>8654</v>
      </c>
      <c r="H1143" t="s">
        <v>63</v>
      </c>
      <c r="I1143" t="s">
        <v>74</v>
      </c>
      <c r="J1143">
        <f>VLOOKUP(F1143,[1]!china_towns_second__2[[Column1]:[Y]],3,FALSE)</f>
        <v>39.617128054112101</v>
      </c>
      <c r="K1143">
        <f>VLOOKUP(F1143,[1]!china_towns_second__2[[Column1]:[Y]],2,FALSE)</f>
        <v>98.407471520000001</v>
      </c>
      <c r="L1143" t="s">
        <v>4012</v>
      </c>
      <c r="M1143" t="str">
        <f>VLOOKUP(I1143,CHOOSE({1,2},Table11[Native],Table11[Name]),2,0)</f>
        <v>Sùzhōu Qū</v>
      </c>
      <c r="N1143" t="str">
        <f>VLOOKUP(H1143,CHOOSE({1,2},Table11[Native],Table11[Name]),2,0)</f>
        <v>Jiŭquán Shì</v>
      </c>
      <c r="O1143" t="str">
        <f t="shared" si="88"/>
        <v>Xidong Zhen (Jiŭquán Shì)</v>
      </c>
      <c r="P1143" t="str">
        <f t="shared" si="89"/>
        <v>Xidong Zhen (Jiŭquán Shì)</v>
      </c>
    </row>
    <row r="1144" spans="1:16" hidden="1" x14ac:dyDescent="0.25">
      <c r="A1144" t="s">
        <v>2691</v>
      </c>
      <c r="B1144" t="str">
        <f t="shared" si="85"/>
        <v>Xièhé Zhèn</v>
      </c>
      <c r="C1144" t="str">
        <f t="shared" si="86"/>
        <v>Xièhé Zhèn</v>
      </c>
      <c r="D1144" t="s">
        <v>2692</v>
      </c>
      <c r="E1144" t="s">
        <v>213</v>
      </c>
      <c r="F1144" t="str">
        <f t="shared" si="87"/>
        <v>谢河镇, 凉州区, 武威市, 甘肃省</v>
      </c>
      <c r="G1144">
        <v>21107</v>
      </c>
      <c r="H1144" t="s">
        <v>185</v>
      </c>
      <c r="I1144" t="s">
        <v>189</v>
      </c>
      <c r="J1144">
        <f>VLOOKUP(F1144,[1]!china_towns_second__2[[Column1]:[Y]],3,FALSE)</f>
        <v>37.667361160916997</v>
      </c>
      <c r="K1144">
        <f>VLOOKUP(F1144,[1]!china_towns_second__2[[Column1]:[Y]],2,FALSE)</f>
        <v>102.7363356</v>
      </c>
      <c r="L1144" t="s">
        <v>4808</v>
      </c>
      <c r="M1144" t="str">
        <f>VLOOKUP(I1144,CHOOSE({1,2},Table11[Native],Table11[Name]),2,0)</f>
        <v>Liángzhōu Qū</v>
      </c>
      <c r="N1144" t="str">
        <f>VLOOKUP(H1144,CHOOSE({1,2},Table11[Native],Table11[Name]),2,0)</f>
        <v>Wŭwēi Shì</v>
      </c>
      <c r="O1144" t="str">
        <f t="shared" si="88"/>
        <v>Xiehe Zhen (Wŭwēi Shì)</v>
      </c>
      <c r="P1144" t="str">
        <f t="shared" si="89"/>
        <v>Xiehe Zhen (Wŭwēi Shì)</v>
      </c>
    </row>
    <row r="1145" spans="1:16" hidden="1" x14ac:dyDescent="0.25">
      <c r="A1145" t="s">
        <v>2495</v>
      </c>
      <c r="B1145" t="str">
        <f t="shared" si="85"/>
        <v>Xièjiāwān Xiāng</v>
      </c>
      <c r="C1145" t="str">
        <f t="shared" si="86"/>
        <v>Xièjiāwān Xiāng</v>
      </c>
      <c r="D1145" t="s">
        <v>2496</v>
      </c>
      <c r="E1145" t="s">
        <v>216</v>
      </c>
      <c r="F1145" t="str">
        <f t="shared" si="87"/>
        <v>谢家湾乡, 甘谷县, 天水市, 甘肃省</v>
      </c>
      <c r="G1145">
        <v>22066</v>
      </c>
      <c r="H1145" t="s">
        <v>169</v>
      </c>
      <c r="I1145" t="s">
        <v>171</v>
      </c>
      <c r="J1145" t="e">
        <f>VLOOKUP(F1145,[1]!china_towns_second__2[[Column1]:[Y]],3,FALSE)</f>
        <v>#N/A</v>
      </c>
      <c r="K1145" t="e">
        <f>VLOOKUP(F1145,[1]!china_towns_second__2[[Column1]:[Y]],2,FALSE)</f>
        <v>#N/A</v>
      </c>
      <c r="L1145" t="s">
        <v>4711</v>
      </c>
      <c r="M1145" t="str">
        <f>VLOOKUP(I1145,CHOOSE({1,2},Table11[Native],Table11[Name]),2,0)</f>
        <v>Gāngŭ Xiàn</v>
      </c>
      <c r="N1145" t="str">
        <f>VLOOKUP(H1145,CHOOSE({1,2},Table11[Native],Table11[Name]),2,0)</f>
        <v>Tiānshuĭ Shì</v>
      </c>
      <c r="O1145" t="str">
        <f t="shared" si="88"/>
        <v>Xiejiawan Xiang (Tiānshuĭ Shì)</v>
      </c>
      <c r="P1145" t="str">
        <f t="shared" si="89"/>
        <v>Xiejiawan Xiang (Tiānshuĭ Shì)</v>
      </c>
    </row>
    <row r="1146" spans="1:16" hidden="1" x14ac:dyDescent="0.25">
      <c r="A1146" t="s">
        <v>1013</v>
      </c>
      <c r="B1146" t="str">
        <f t="shared" si="85"/>
        <v>Xīfēng Zhèn</v>
      </c>
      <c r="C1146" t="str">
        <f t="shared" si="86"/>
        <v>Xīfēng Zhèn</v>
      </c>
      <c r="D1146" t="s">
        <v>1014</v>
      </c>
      <c r="E1146" t="s">
        <v>213</v>
      </c>
      <c r="F1146" t="str">
        <f t="shared" si="87"/>
        <v>西峰镇, 肃州区, 酒泉市, 甘肃省</v>
      </c>
      <c r="G1146">
        <v>11237</v>
      </c>
      <c r="H1146" t="s">
        <v>63</v>
      </c>
      <c r="I1146" t="s">
        <v>74</v>
      </c>
      <c r="J1146">
        <f>VLOOKUP(F1146,[1]!china_towns_second__2[[Column1]:[Y]],3,FALSE)</f>
        <v>39.715661190798698</v>
      </c>
      <c r="K1146">
        <f>VLOOKUP(F1146,[1]!china_towns_second__2[[Column1]:[Y]],2,FALSE)</f>
        <v>98.449677800000003</v>
      </c>
      <c r="L1146" t="s">
        <v>4013</v>
      </c>
      <c r="M1146" t="str">
        <f>VLOOKUP(I1146,CHOOSE({1,2},Table11[Native],Table11[Name]),2,0)</f>
        <v>Sùzhōu Qū</v>
      </c>
      <c r="N1146" t="str">
        <f>VLOOKUP(H1146,CHOOSE({1,2},Table11[Native],Table11[Name]),2,0)</f>
        <v>Jiŭquán Shì</v>
      </c>
      <c r="O1146" t="str">
        <f t="shared" si="88"/>
        <v>Xifeng Zhen (Jiŭquán Shì)</v>
      </c>
      <c r="P1146" t="str">
        <f t="shared" si="89"/>
        <v>Xifeng Zhen (Jiŭquán Shì)</v>
      </c>
    </row>
    <row r="1147" spans="1:16" hidden="1" x14ac:dyDescent="0.25">
      <c r="A1147" t="s">
        <v>1814</v>
      </c>
      <c r="B1147" t="str">
        <f t="shared" si="85"/>
        <v>Xīgāoshān Zhèn</v>
      </c>
      <c r="C1147" t="str">
        <f t="shared" si="86"/>
        <v>Xīgāoshān Zhèn</v>
      </c>
      <c r="D1147" t="s">
        <v>1815</v>
      </c>
      <c r="E1147" t="s">
        <v>213</v>
      </c>
      <c r="F1147" t="str">
        <f t="shared" si="87"/>
        <v>西高山镇, 西和县, 陇南市, 甘肃省</v>
      </c>
      <c r="G1147">
        <v>16550</v>
      </c>
      <c r="H1147" t="s">
        <v>116</v>
      </c>
      <c r="I1147" t="s">
        <v>134</v>
      </c>
      <c r="J1147">
        <f>VLOOKUP(F1147,[1]!china_towns_second__2[[Column1]:[Y]],3,FALSE)</f>
        <v>33.713915407607097</v>
      </c>
      <c r="K1147">
        <f>VLOOKUP(F1147,[1]!china_towns_second__2[[Column1]:[Y]],2,FALSE)</f>
        <v>105.38464430000001</v>
      </c>
      <c r="L1147" t="s">
        <v>4394</v>
      </c>
      <c r="M1147" t="str">
        <f>VLOOKUP(I1147,CHOOSE({1,2},Table11[Native],Table11[Name]),2,0)</f>
        <v>Xīhé Xiàn</v>
      </c>
      <c r="N1147" t="str">
        <f>VLOOKUP(H1147,CHOOSE({1,2},Table11[Native],Table11[Name]),2,0)</f>
        <v>Lŏngnán Shì</v>
      </c>
      <c r="O1147" t="str">
        <f t="shared" si="88"/>
        <v>Xigaoshan Zhen (Lŏngnán Shì)</v>
      </c>
      <c r="P1147" t="str">
        <f t="shared" si="89"/>
        <v>Xigaoshan Zhen (Lŏngnán Shì)</v>
      </c>
    </row>
    <row r="1148" spans="1:16" hidden="1" x14ac:dyDescent="0.25">
      <c r="A1148" t="s">
        <v>569</v>
      </c>
      <c r="B1148" t="str">
        <f t="shared" si="85"/>
        <v>Xīgŏngyì Zhèn</v>
      </c>
      <c r="C1148" t="str">
        <f t="shared" si="86"/>
        <v>Xīgŏngyì Zhèn</v>
      </c>
      <c r="D1148" t="s">
        <v>570</v>
      </c>
      <c r="E1148" t="s">
        <v>213</v>
      </c>
      <c r="F1148" t="str">
        <f t="shared" si="87"/>
        <v>西巩驿镇, 安定区, 定西市, 甘肃省</v>
      </c>
      <c r="G1148">
        <v>17872</v>
      </c>
      <c r="H1148" t="s">
        <v>20</v>
      </c>
      <c r="I1148" t="s">
        <v>22</v>
      </c>
      <c r="J1148">
        <f>VLOOKUP(F1148,[1]!china_towns_second__2[[Column1]:[Y]],3,FALSE)</f>
        <v>35.6657425870319</v>
      </c>
      <c r="K1148">
        <f>VLOOKUP(F1148,[1]!china_towns_second__2[[Column1]:[Y]],2,FALSE)</f>
        <v>104.88253779999999</v>
      </c>
      <c r="L1148" t="s">
        <v>3810</v>
      </c>
      <c r="M1148" t="str">
        <f>VLOOKUP(I1148,CHOOSE({1,2},Table11[Native],Table11[Name]),2,0)</f>
        <v>Āndìng Qū</v>
      </c>
      <c r="N1148" t="str">
        <f>VLOOKUP(H1148,CHOOSE({1,2},Table11[Native],Table11[Name]),2,0)</f>
        <v>Dìngxī Shì</v>
      </c>
      <c r="O1148" t="str">
        <f t="shared" si="88"/>
        <v>Xigongyi Zhen (Dìngxī Shì)</v>
      </c>
      <c r="P1148" t="str">
        <f t="shared" si="89"/>
        <v>Xigongyi Zhen (Dìngxī Shì)</v>
      </c>
    </row>
    <row r="1149" spans="1:16" hidden="1" x14ac:dyDescent="0.25">
      <c r="A1149" t="s">
        <v>1481</v>
      </c>
      <c r="B1149" t="str">
        <f t="shared" si="85"/>
        <v>Xīguān Jiēdào (Línxià Huízú Zìzhìzhōu)</v>
      </c>
      <c r="C1149" t="str">
        <f t="shared" si="86"/>
        <v>Xīguān Jiēdào (Línxià Huízú Zìzhìzhōu)</v>
      </c>
      <c r="D1149" t="s">
        <v>1482</v>
      </c>
      <c r="E1149" t="s">
        <v>231</v>
      </c>
      <c r="F1149" t="str">
        <f t="shared" si="87"/>
        <v>西关街道, 临夏市, 临夏回族自治州, 甘肃省</v>
      </c>
      <c r="G1149">
        <v>40743</v>
      </c>
      <c r="H1149" t="s">
        <v>98</v>
      </c>
      <c r="I1149" t="s">
        <v>110</v>
      </c>
      <c r="J1149">
        <f>VLOOKUP(F1149,[1]!china_towns_second__2[[Column1]:[Y]],3,FALSE)</f>
        <v>35.590821639305801</v>
      </c>
      <c r="K1149">
        <f>VLOOKUP(F1149,[1]!china_towns_second__2[[Column1]:[Y]],2,FALSE)</f>
        <v>103.1974817</v>
      </c>
      <c r="L1149" t="s">
        <v>5149</v>
      </c>
      <c r="M1149" t="str">
        <f>VLOOKUP(I1149,CHOOSE({1,2},Table11[Native],Table11[Name]),2,0)</f>
        <v>Línxià Shì</v>
      </c>
      <c r="N1149" t="str">
        <f>VLOOKUP(H1149,CHOOSE({1,2},Table11[Native],Table11[Name]),2,0)</f>
        <v>Línxià Huízú Zìzhìzhōu</v>
      </c>
      <c r="O1149" t="str">
        <f t="shared" si="88"/>
        <v>Xiguan Jiedao (Linxia Huizu Zizhizhou) (Línxià Huízú Zìzhìzhōu)</v>
      </c>
      <c r="P1149" t="str">
        <f t="shared" si="89"/>
        <v>Xiguan Jiedao (Linxia Huizu Zizhizhou) (Línxià Huízú Zìzhìzhōu)</v>
      </c>
    </row>
    <row r="1150" spans="1:16" hidden="1" x14ac:dyDescent="0.25">
      <c r="A1150" t="s">
        <v>1481</v>
      </c>
      <c r="B1150" t="str">
        <f t="shared" si="85"/>
        <v>Xīguān Jiēdào (Tiānshuĭ Shì)</v>
      </c>
      <c r="C1150" t="str">
        <f t="shared" si="86"/>
        <v>Xīguān Jiēdào (Tiānshuĭ Shì)</v>
      </c>
      <c r="D1150" t="s">
        <v>1482</v>
      </c>
      <c r="E1150" t="s">
        <v>231</v>
      </c>
      <c r="F1150" t="str">
        <f t="shared" si="87"/>
        <v>西关街道, 秦州区, 天水市, 甘肃省</v>
      </c>
      <c r="G1150">
        <v>40460</v>
      </c>
      <c r="H1150" t="s">
        <v>169</v>
      </c>
      <c r="I1150" t="s">
        <v>179</v>
      </c>
      <c r="J1150">
        <f>VLOOKUP(F1150,[1]!china_towns_second__2[[Column1]:[Y]],3,FALSE)</f>
        <v>34.577931725037701</v>
      </c>
      <c r="K1150">
        <f>VLOOKUP(F1150,[1]!china_towns_second__2[[Column1]:[Y]],2,FALSE)</f>
        <v>105.7022224</v>
      </c>
      <c r="L1150" t="s">
        <v>5150</v>
      </c>
      <c r="M1150" t="str">
        <f>VLOOKUP(I1150,CHOOSE({1,2},Table11[Native],Table11[Name]),2,0)</f>
        <v>Qínzhōu Qū</v>
      </c>
      <c r="N1150" t="str">
        <f>VLOOKUP(H1150,CHOOSE({1,2},Table11[Native],Table11[Name]),2,0)</f>
        <v>Tiānshuĭ Shì</v>
      </c>
      <c r="O1150" t="str">
        <f t="shared" si="88"/>
        <v>Xiguan Jiedao (Tianshui Shi) (Tiānshuĭ Shì)</v>
      </c>
      <c r="P1150" t="str">
        <f t="shared" si="89"/>
        <v>Xiguan Jiedao (Tianshui Shi) (Tiānshuĭ Shì)</v>
      </c>
    </row>
    <row r="1151" spans="1:16" hidden="1" x14ac:dyDescent="0.25">
      <c r="A1151" t="s">
        <v>2693</v>
      </c>
      <c r="B1151" t="str">
        <f t="shared" si="85"/>
        <v>Xīguānjiē Jiēdào</v>
      </c>
      <c r="C1151" t="str">
        <f t="shared" si="86"/>
        <v>Xīguānjiē Jiēdào</v>
      </c>
      <c r="D1151" t="s">
        <v>2694</v>
      </c>
      <c r="E1151" t="s">
        <v>231</v>
      </c>
      <c r="F1151" t="str">
        <f t="shared" si="87"/>
        <v>西关街街道, 凉州区, 武威市, 甘肃省</v>
      </c>
      <c r="G1151">
        <v>35138</v>
      </c>
      <c r="H1151" t="s">
        <v>185</v>
      </c>
      <c r="I1151" t="s">
        <v>189</v>
      </c>
      <c r="J1151">
        <f>VLOOKUP(F1151,[1]!china_towns_second__2[[Column1]:[Y]],3,FALSE)</f>
        <v>37.930339836915699</v>
      </c>
      <c r="K1151">
        <f>VLOOKUP(F1151,[1]!china_towns_second__2[[Column1]:[Y]],2,FALSE)</f>
        <v>102.6111271</v>
      </c>
      <c r="L1151" t="s">
        <v>4809</v>
      </c>
      <c r="M1151" t="str">
        <f>VLOOKUP(I1151,CHOOSE({1,2},Table11[Native],Table11[Name]),2,0)</f>
        <v>Liángzhōu Qū</v>
      </c>
      <c r="N1151" t="str">
        <f>VLOOKUP(H1151,CHOOSE({1,2},Table11[Native],Table11[Name]),2,0)</f>
        <v>Wŭwēi Shì</v>
      </c>
      <c r="O1151" t="str">
        <f t="shared" si="88"/>
        <v>Xiguanjie Jiedao (Wŭwēi Shì)</v>
      </c>
      <c r="P1151" t="str">
        <f t="shared" si="89"/>
        <v>Xiguanjie Jiedao (Wŭwēi Shì)</v>
      </c>
    </row>
    <row r="1152" spans="1:16" hidden="1" x14ac:dyDescent="0.25">
      <c r="A1152" t="s">
        <v>1225</v>
      </c>
      <c r="B1152" t="str">
        <f t="shared" si="85"/>
        <v>Xīgùchéng Jiēdào</v>
      </c>
      <c r="C1152" t="str">
        <f t="shared" si="86"/>
        <v>Xīgùchéng Jiēdào</v>
      </c>
      <c r="D1152" t="s">
        <v>1226</v>
      </c>
      <c r="E1152" t="s">
        <v>231</v>
      </c>
      <c r="F1152" t="str">
        <f t="shared" si="87"/>
        <v>西固城街道, 西固区, 兰州市, 甘肃省</v>
      </c>
      <c r="G1152">
        <v>51203</v>
      </c>
      <c r="H1152" t="s">
        <v>78</v>
      </c>
      <c r="I1152" t="s">
        <v>91</v>
      </c>
      <c r="J1152">
        <f>VLOOKUP(F1152,[1]!china_towns_second__2[[Column1]:[Y]],3,FALSE)</f>
        <v>36.103196973557999</v>
      </c>
      <c r="K1152">
        <f>VLOOKUP(F1152,[1]!china_towns_second__2[[Column1]:[Y]],2,FALSE)</f>
        <v>103.62672449999999</v>
      </c>
      <c r="L1152" t="s">
        <v>4116</v>
      </c>
      <c r="M1152" t="str">
        <f>VLOOKUP(I1152,CHOOSE({1,2},Table11[Native],Table11[Name]),2,0)</f>
        <v>Xīgù Qū</v>
      </c>
      <c r="N1152" t="str">
        <f>VLOOKUP(H1152,CHOOSE({1,2},Table11[Native],Table11[Name]),2,0)</f>
        <v>Lánzhōu Shì</v>
      </c>
      <c r="O1152" t="str">
        <f t="shared" si="88"/>
        <v>Xigucheng Jiedao (Lánzhōu Shì)</v>
      </c>
      <c r="P1152" t="str">
        <f t="shared" si="89"/>
        <v>Xigucheng Jiedao (Lánzhōu Shì)</v>
      </c>
    </row>
    <row r="1153" spans="1:16" hidden="1" x14ac:dyDescent="0.25">
      <c r="A1153" t="s">
        <v>1227</v>
      </c>
      <c r="B1153" t="str">
        <f t="shared" si="85"/>
        <v>Xīguŏyuán Zhèn</v>
      </c>
      <c r="C1153" t="str">
        <f t="shared" si="86"/>
        <v>Xīguŏyuán Zhèn</v>
      </c>
      <c r="D1153" t="s">
        <v>1228</v>
      </c>
      <c r="E1153" t="s">
        <v>213</v>
      </c>
      <c r="F1153" t="str">
        <f t="shared" si="87"/>
        <v>西果园镇, 七里河区, 兰州市, 甘肃省</v>
      </c>
      <c r="G1153">
        <v>26279</v>
      </c>
      <c r="H1153" t="s">
        <v>78</v>
      </c>
      <c r="I1153" t="s">
        <v>89</v>
      </c>
      <c r="J1153">
        <f>VLOOKUP(F1153,[1]!china_towns_second__2[[Column1]:[Y]],3,FALSE)</f>
        <v>35.960789044977801</v>
      </c>
      <c r="K1153">
        <f>VLOOKUP(F1153,[1]!china_towns_second__2[[Column1]:[Y]],2,FALSE)</f>
        <v>103.74574560000001</v>
      </c>
      <c r="L1153" t="s">
        <v>4117</v>
      </c>
      <c r="M1153" t="str">
        <f>VLOOKUP(I1153,CHOOSE({1,2},Table11[Native],Table11[Name]),2,0)</f>
        <v>Qīlĭhé Qū</v>
      </c>
      <c r="N1153" t="str">
        <f>VLOOKUP(H1153,CHOOSE({1,2},Table11[Native],Table11[Name]),2,0)</f>
        <v>Lánzhōu Shì</v>
      </c>
      <c r="O1153" t="str">
        <f t="shared" si="88"/>
        <v>Xiguoyuan Zhen (Lánzhōu Shì)</v>
      </c>
      <c r="P1153" t="str">
        <f t="shared" si="89"/>
        <v>Xiguoyuan Zhen (Lánzhōu Shì)</v>
      </c>
    </row>
    <row r="1154" spans="1:16" hidden="1" x14ac:dyDescent="0.25">
      <c r="A1154" t="s">
        <v>1483</v>
      </c>
      <c r="B1154" t="str">
        <f t="shared" ref="B1154:B1217" si="90">IF(COUNTIF(A:A,A1154)&gt;1,_xlfn.CONCAT(A1154," (",N1154,")"),A1154)</f>
        <v>Xīhé Zhèn</v>
      </c>
      <c r="C1154" t="str">
        <f t="shared" ref="C1154:C1217" si="91">IF(COUNTIF(B:B,B1154)&gt;1,_xlfn.CONCAT(A1154," (",M1154,")"),B1154)</f>
        <v>Xīhé Zhèn</v>
      </c>
      <c r="D1154" t="s">
        <v>1484</v>
      </c>
      <c r="E1154" t="s">
        <v>213</v>
      </c>
      <c r="F1154" t="str">
        <f t="shared" ref="F1154:F1217" si="92">_xlfn.CONCAT(D1154,", ",I1154,", ",H1154,", ","甘肃省")</f>
        <v>西河镇, 永靖县, 临夏回族自治州, 甘肃省</v>
      </c>
      <c r="G1154">
        <v>10181</v>
      </c>
      <c r="H1154" t="s">
        <v>98</v>
      </c>
      <c r="I1154" t="s">
        <v>114</v>
      </c>
      <c r="J1154">
        <f>VLOOKUP(F1154,[1]!china_towns_second__2[[Column1]:[Y]],3,FALSE)</f>
        <v>36.1437246260449</v>
      </c>
      <c r="K1154">
        <f>VLOOKUP(F1154,[1]!china_towns_second__2[[Column1]:[Y]],2,FALSE)</f>
        <v>103.1782534</v>
      </c>
      <c r="L1154" t="s">
        <v>4240</v>
      </c>
      <c r="M1154" t="str">
        <f>VLOOKUP(I1154,CHOOSE({1,2},Table11[Native],Table11[Name]),2,0)</f>
        <v>Yŏngjìng Xiàn</v>
      </c>
      <c r="N1154" t="str">
        <f>VLOOKUP(H1154,CHOOSE({1,2},Table11[Native],Table11[Name]),2,0)</f>
        <v>Línxià Huízú Zìzhìzhōu</v>
      </c>
      <c r="O1154" t="str">
        <f t="shared" ref="O1154:O1217" si="93">_xlfn.CONCAT(L1154," (",N1154,")")</f>
        <v>Xihe Zhen (Línxià Huízú Zìzhìzhōu)</v>
      </c>
      <c r="P1154" t="str">
        <f t="shared" ref="P1154:P1217" si="94">IF(COUNTIF(O:O,O1154)&gt;1,_xlfn.CONCAT(L1154," (",M1154,")"),O1154)</f>
        <v>Xihe Zhen (Línxià Huízú Zìzhìzhōu)</v>
      </c>
    </row>
    <row r="1155" spans="1:16" hidden="1" x14ac:dyDescent="0.25">
      <c r="A1155" t="s">
        <v>1229</v>
      </c>
      <c r="B1155" t="str">
        <f t="shared" si="90"/>
        <v>Xīhú Jiēdào</v>
      </c>
      <c r="C1155" t="str">
        <f t="shared" si="91"/>
        <v>Xīhú Jiēdào</v>
      </c>
      <c r="D1155" t="s">
        <v>1230</v>
      </c>
      <c r="E1155" t="s">
        <v>231</v>
      </c>
      <c r="F1155" t="str">
        <f t="shared" si="92"/>
        <v>西湖街道, 七里河区, 兰州市, 甘肃省</v>
      </c>
      <c r="G1155">
        <v>84163</v>
      </c>
      <c r="H1155" t="s">
        <v>78</v>
      </c>
      <c r="I1155" t="s">
        <v>89</v>
      </c>
      <c r="J1155">
        <f>VLOOKUP(F1155,[1]!china_towns_second__2[[Column1]:[Y]],3,FALSE)</f>
        <v>36.061895099073098</v>
      </c>
      <c r="K1155">
        <f>VLOOKUP(F1155,[1]!china_towns_second__2[[Column1]:[Y]],2,FALSE)</f>
        <v>103.7709132</v>
      </c>
      <c r="L1155" t="s">
        <v>4118</v>
      </c>
      <c r="M1155" t="str">
        <f>VLOOKUP(I1155,CHOOSE({1,2},Table11[Native],Table11[Name]),2,0)</f>
        <v>Qīlĭhé Qū</v>
      </c>
      <c r="N1155" t="str">
        <f>VLOOKUP(H1155,CHOOSE({1,2},Table11[Native],Table11[Name]),2,0)</f>
        <v>Lánzhōu Shì</v>
      </c>
      <c r="O1155" t="str">
        <f t="shared" si="93"/>
        <v>Xihu Jiedao (Lánzhōu Shì)</v>
      </c>
      <c r="P1155" t="str">
        <f t="shared" si="94"/>
        <v>Xihu Jiedao (Lánzhōu Shì)</v>
      </c>
    </row>
    <row r="1156" spans="1:16" hidden="1" x14ac:dyDescent="0.25">
      <c r="A1156" t="s">
        <v>1015</v>
      </c>
      <c r="B1156" t="str">
        <f t="shared" si="90"/>
        <v>Xīhú Zhèn</v>
      </c>
      <c r="C1156" t="str">
        <f t="shared" si="91"/>
        <v>Xīhú Zhèn</v>
      </c>
      <c r="D1156" t="s">
        <v>1016</v>
      </c>
      <c r="E1156" t="s">
        <v>213</v>
      </c>
      <c r="F1156" t="str">
        <f t="shared" si="92"/>
        <v>西湖镇, 瓜州县, 酒泉市, 甘肃省</v>
      </c>
      <c r="G1156">
        <v>13089</v>
      </c>
      <c r="H1156" t="s">
        <v>63</v>
      </c>
      <c r="I1156" t="s">
        <v>68</v>
      </c>
      <c r="J1156">
        <f>VLOOKUP(F1156,[1]!china_towns_second__2[[Column1]:[Y]],3,FALSE)</f>
        <v>40.636923325295797</v>
      </c>
      <c r="K1156">
        <f>VLOOKUP(F1156,[1]!china_towns_second__2[[Column1]:[Y]],2,FALSE)</f>
        <v>95.188711839999996</v>
      </c>
      <c r="L1156" t="s">
        <v>4014</v>
      </c>
      <c r="M1156" t="str">
        <f>VLOOKUP(I1156,CHOOSE({1,2},Table11[Native],Table11[Name]),2,0)</f>
        <v>Guāzhōu Xiàn</v>
      </c>
      <c r="N1156" t="str">
        <f>VLOOKUP(H1156,CHOOSE({1,2},Table11[Native],Table11[Name]),2,0)</f>
        <v>Jiŭquán Shì</v>
      </c>
      <c r="O1156" t="str">
        <f t="shared" si="93"/>
        <v>Xihu Zhen (Jiŭquán Shì)</v>
      </c>
      <c r="P1156" t="str">
        <f t="shared" si="94"/>
        <v>Xihu Zhen (Jiŭquán Shì)</v>
      </c>
    </row>
    <row r="1157" spans="1:16" hidden="1" x14ac:dyDescent="0.25">
      <c r="A1157" t="s">
        <v>2047</v>
      </c>
      <c r="B1157" t="str">
        <f t="shared" si="90"/>
        <v>Xīhuá Zhèn</v>
      </c>
      <c r="C1157" t="str">
        <f t="shared" si="91"/>
        <v>Xīhuá Zhèn</v>
      </c>
      <c r="D1157" t="s">
        <v>2048</v>
      </c>
      <c r="E1157" t="s">
        <v>213</v>
      </c>
      <c r="F1157" t="str">
        <f t="shared" si="92"/>
        <v>西华镇, 华亭市, 平凉市, 甘肃省</v>
      </c>
      <c r="G1157">
        <v>23293</v>
      </c>
      <c r="H1157" t="s">
        <v>136</v>
      </c>
      <c r="I1157" t="s">
        <v>139</v>
      </c>
      <c r="J1157">
        <f>VLOOKUP(F1157,[1]!china_towns_second__2[[Column1]:[Y]],3,FALSE)</f>
        <v>35.126481414460301</v>
      </c>
      <c r="K1157">
        <f>VLOOKUP(F1157,[1]!china_towns_second__2[[Column1]:[Y]],2,FALSE)</f>
        <v>106.5048994</v>
      </c>
      <c r="L1157" t="s">
        <v>4500</v>
      </c>
      <c r="M1157" t="str">
        <f>VLOOKUP(I1157,CHOOSE({1,2},Table11[Native],Table11[Name]),2,0)</f>
        <v>Huátíng Shì</v>
      </c>
      <c r="N1157" t="str">
        <f>VLOOKUP(H1157,CHOOSE({1,2},Table11[Native],Table11[Name]),2,0)</f>
        <v>Píngliáng Shì</v>
      </c>
      <c r="O1157" t="str">
        <f t="shared" si="93"/>
        <v>Xihua Zhen (Píngliáng Shì)</v>
      </c>
      <c r="P1157" t="str">
        <f t="shared" si="94"/>
        <v>Xihua Zhen (Píngliáng Shì)</v>
      </c>
    </row>
    <row r="1158" spans="1:16" hidden="1" x14ac:dyDescent="0.25">
      <c r="A1158" t="s">
        <v>2282</v>
      </c>
      <c r="B1158" t="str">
        <f t="shared" si="90"/>
        <v>Xīhuáchí Zhèn</v>
      </c>
      <c r="C1158" t="str">
        <f t="shared" si="91"/>
        <v>Xīhuáchí Zhèn</v>
      </c>
      <c r="D1158" t="s">
        <v>2283</v>
      </c>
      <c r="E1158" t="s">
        <v>213</v>
      </c>
      <c r="F1158" t="str">
        <f t="shared" si="92"/>
        <v>西华池镇, 合水县, 庆阳市, 甘肃省</v>
      </c>
      <c r="G1158">
        <v>43338</v>
      </c>
      <c r="H1158" t="s">
        <v>151</v>
      </c>
      <c r="I1158" t="s">
        <v>153</v>
      </c>
      <c r="J1158">
        <f>VLOOKUP(F1158,[1]!china_towns_second__2[[Column1]:[Y]],3,FALSE)</f>
        <v>35.837028051863498</v>
      </c>
      <c r="K1158">
        <f>VLOOKUP(F1158,[1]!china_towns_second__2[[Column1]:[Y]],2,FALSE)</f>
        <v>108.00291199999999</v>
      </c>
      <c r="L1158" t="s">
        <v>4613</v>
      </c>
      <c r="M1158" t="str">
        <f>VLOOKUP(I1158,CHOOSE({1,2},Table11[Native],Table11[Name]),2,0)</f>
        <v>Héshuĭ Xiàn</v>
      </c>
      <c r="N1158" t="str">
        <f>VLOOKUP(H1158,CHOOSE({1,2},Table11[Native],Table11[Name]),2,0)</f>
        <v>Qìngyáng Shì</v>
      </c>
      <c r="O1158" t="str">
        <f t="shared" si="93"/>
        <v>Xihuachi Zhen (Qìngyáng Shì)</v>
      </c>
      <c r="P1158" t="str">
        <f t="shared" si="94"/>
        <v>Xihuachi Zhen (Qìngyáng Shì)</v>
      </c>
    </row>
    <row r="1159" spans="1:16" hidden="1" x14ac:dyDescent="0.25">
      <c r="A1159" t="s">
        <v>571</v>
      </c>
      <c r="B1159" t="str">
        <f t="shared" si="90"/>
        <v>Xījiāng Zhèn</v>
      </c>
      <c r="C1159" t="str">
        <f t="shared" si="91"/>
        <v>Xījiāng Zhèn</v>
      </c>
      <c r="D1159" t="s">
        <v>572</v>
      </c>
      <c r="E1159" t="s">
        <v>213</v>
      </c>
      <c r="F1159" t="str">
        <f t="shared" si="92"/>
        <v>西江镇, 岷县, 定西市, 甘肃省</v>
      </c>
      <c r="G1159">
        <v>26862</v>
      </c>
      <c r="H1159" t="s">
        <v>20</v>
      </c>
      <c r="I1159" t="s">
        <v>28</v>
      </c>
      <c r="J1159">
        <f>VLOOKUP(F1159,[1]!china_towns_second__2[[Column1]:[Y]],3,FALSE)</f>
        <v>34.561660693744898</v>
      </c>
      <c r="K1159">
        <f>VLOOKUP(F1159,[1]!china_towns_second__2[[Column1]:[Y]],2,FALSE)</f>
        <v>103.9827528</v>
      </c>
      <c r="L1159" t="s">
        <v>3811</v>
      </c>
      <c r="M1159" t="str">
        <f>VLOOKUP(I1159,CHOOSE({1,2},Table11[Native],Table11[Name]),2,0)</f>
        <v>Mín Xiàn</v>
      </c>
      <c r="N1159" t="str">
        <f>VLOOKUP(H1159,CHOOSE({1,2},Table11[Native],Table11[Name]),2,0)</f>
        <v>Dìngxī Shì</v>
      </c>
      <c r="O1159" t="str">
        <f t="shared" si="93"/>
        <v>Xijiang Zhen (Dìngxī Shì)</v>
      </c>
      <c r="P1159" t="str">
        <f t="shared" si="94"/>
        <v>Xijiang Zhen (Dìngxī Shì)</v>
      </c>
    </row>
    <row r="1160" spans="1:16" hidden="1" x14ac:dyDescent="0.25">
      <c r="A1160" t="s">
        <v>2049</v>
      </c>
      <c r="B1160" t="str">
        <f t="shared" si="90"/>
        <v>Xījiāo Jiēdào</v>
      </c>
      <c r="C1160" t="str">
        <f t="shared" si="91"/>
        <v>Xījiāo Jiēdào</v>
      </c>
      <c r="D1160" t="s">
        <v>2050</v>
      </c>
      <c r="E1160" t="s">
        <v>231</v>
      </c>
      <c r="F1160" t="str">
        <f t="shared" si="92"/>
        <v>西郊街道, 崆峒区, 平凉市, 甘肃省</v>
      </c>
      <c r="G1160">
        <v>65073</v>
      </c>
      <c r="H1160" t="s">
        <v>136</v>
      </c>
      <c r="I1160" t="s">
        <v>145</v>
      </c>
      <c r="J1160">
        <f>VLOOKUP(F1160,[1]!china_towns_second__2[[Column1]:[Y]],3,FALSE)</f>
        <v>35.5482365206704</v>
      </c>
      <c r="K1160">
        <f>VLOOKUP(F1160,[1]!china_towns_second__2[[Column1]:[Y]],2,FALSE)</f>
        <v>106.65191299999999</v>
      </c>
      <c r="L1160" t="s">
        <v>4501</v>
      </c>
      <c r="M1160" t="str">
        <f>VLOOKUP(I1160,CHOOSE({1,2},Table11[Native],Table11[Name]),2,0)</f>
        <v>Kōngtóng Qū</v>
      </c>
      <c r="N1160" t="str">
        <f>VLOOKUP(H1160,CHOOSE({1,2},Table11[Native],Table11[Name]),2,0)</f>
        <v>Píngliáng Shì</v>
      </c>
      <c r="O1160" t="str">
        <f t="shared" si="93"/>
        <v>Xijiao Jiedao (Píngliáng Shì)</v>
      </c>
      <c r="P1160" t="str">
        <f t="shared" si="94"/>
        <v>Xijiao Jiedao (Píngliáng Shì)</v>
      </c>
    </row>
    <row r="1161" spans="1:16" hidden="1" x14ac:dyDescent="0.25">
      <c r="A1161" t="s">
        <v>2284</v>
      </c>
      <c r="B1161" t="str">
        <f t="shared" si="90"/>
        <v>Xījiē</v>
      </c>
      <c r="C1161" t="str">
        <f t="shared" si="91"/>
        <v>Xījiē</v>
      </c>
      <c r="D1161" t="s">
        <v>2285</v>
      </c>
      <c r="E1161" t="s">
        <v>231</v>
      </c>
      <c r="F1161" t="str">
        <f t="shared" si="92"/>
        <v>西街办事处街道, 西峰区, 庆阳市, 甘肃省</v>
      </c>
      <c r="G1161">
        <v>23117</v>
      </c>
      <c r="H1161" t="s">
        <v>151</v>
      </c>
      <c r="I1161" t="s">
        <v>163</v>
      </c>
      <c r="J1161" t="e">
        <f>VLOOKUP(F1161,[1]!china_towns_second__2[[Column1]:[Y]],3,FALSE)</f>
        <v>#N/A</v>
      </c>
      <c r="K1161" t="e">
        <f>VLOOKUP(F1161,[1]!china_towns_second__2[[Column1]:[Y]],2,FALSE)</f>
        <v>#N/A</v>
      </c>
      <c r="L1161" t="s">
        <v>4614</v>
      </c>
      <c r="M1161" t="str">
        <f>VLOOKUP(I1161,CHOOSE({1,2},Table11[Native],Table11[Name]),2,0)</f>
        <v>Xīfēng Qū</v>
      </c>
      <c r="N1161" t="str">
        <f>VLOOKUP(H1161,CHOOSE({1,2},Table11[Native],Table11[Name]),2,0)</f>
        <v>Qìngyáng Shì</v>
      </c>
      <c r="O1161" t="str">
        <f t="shared" si="93"/>
        <v>Xijie (Qìngyáng Shì)</v>
      </c>
      <c r="P1161" t="str">
        <f t="shared" si="94"/>
        <v>Xijie (Qìngyáng Shì)</v>
      </c>
    </row>
    <row r="1162" spans="1:16" hidden="1" x14ac:dyDescent="0.25">
      <c r="A1162" t="s">
        <v>2844</v>
      </c>
      <c r="B1162" t="str">
        <f t="shared" si="90"/>
        <v>Xījiē Jiēdào</v>
      </c>
      <c r="C1162" t="str">
        <f t="shared" si="91"/>
        <v>Xījiē Jiēdào</v>
      </c>
      <c r="D1162" t="s">
        <v>2845</v>
      </c>
      <c r="E1162" t="s">
        <v>231</v>
      </c>
      <c r="F1162" t="str">
        <f t="shared" si="92"/>
        <v>西街街道, 甘州区, 张掖市, 甘肃省</v>
      </c>
      <c r="G1162">
        <v>46679</v>
      </c>
      <c r="H1162" t="s">
        <v>194</v>
      </c>
      <c r="I1162" t="s">
        <v>196</v>
      </c>
      <c r="J1162">
        <f>VLOOKUP(F1162,[1]!china_towns_second__2[[Column1]:[Y]],3,FALSE)</f>
        <v>38.943674151122103</v>
      </c>
      <c r="K1162">
        <f>VLOOKUP(F1162,[1]!china_towns_second__2[[Column1]:[Y]],2,FALSE)</f>
        <v>100.4416537</v>
      </c>
      <c r="L1162" t="s">
        <v>4883</v>
      </c>
      <c r="M1162" t="str">
        <f>VLOOKUP(I1162,CHOOSE({1,2},Table11[Native],Table11[Name]),2,0)</f>
        <v>Gānzhōu Qū</v>
      </c>
      <c r="N1162" t="str">
        <f>VLOOKUP(H1162,CHOOSE({1,2},Table11[Native],Table11[Name]),2,0)</f>
        <v>Zhāngyè Shì</v>
      </c>
      <c r="O1162" t="str">
        <f t="shared" si="93"/>
        <v>Xijie Jiedao (Zhāngyè Shì)</v>
      </c>
      <c r="P1162" t="str">
        <f t="shared" si="94"/>
        <v>Xijie Jiedao (Zhāngyè Shì)</v>
      </c>
    </row>
    <row r="1163" spans="1:16" hidden="1" x14ac:dyDescent="0.25">
      <c r="A1163" t="s">
        <v>2695</v>
      </c>
      <c r="B1163" t="str">
        <f t="shared" si="90"/>
        <v>Xījìng Zhèn</v>
      </c>
      <c r="C1163" t="str">
        <f t="shared" si="91"/>
        <v>Xījìng Zhèn</v>
      </c>
      <c r="D1163" t="s">
        <v>2696</v>
      </c>
      <c r="E1163" t="s">
        <v>213</v>
      </c>
      <c r="F1163" t="str">
        <f t="shared" si="92"/>
        <v>西靖镇, 古浪县, 武威市, 甘肃省</v>
      </c>
      <c r="G1163">
        <v>4919</v>
      </c>
      <c r="H1163" t="s">
        <v>185</v>
      </c>
      <c r="I1163" t="s">
        <v>187</v>
      </c>
      <c r="J1163">
        <f>VLOOKUP(F1163,[1]!china_towns_second__2[[Column1]:[Y]],3,FALSE)</f>
        <v>37.577627872782102</v>
      </c>
      <c r="K1163">
        <f>VLOOKUP(F1163,[1]!china_towns_second__2[[Column1]:[Y]],2,FALSE)</f>
        <v>103.3070184</v>
      </c>
      <c r="L1163" t="s">
        <v>4810</v>
      </c>
      <c r="M1163" t="str">
        <f>VLOOKUP(I1163,CHOOSE({1,2},Table11[Native],Table11[Name]),2,0)</f>
        <v>Gŭlàng Xiàn</v>
      </c>
      <c r="N1163" t="str">
        <f>VLOOKUP(H1163,CHOOSE({1,2},Table11[Native],Table11[Name]),2,0)</f>
        <v>Wŭwēi Shì</v>
      </c>
      <c r="O1163" t="str">
        <f t="shared" si="93"/>
        <v>Xijing Zhen (Wŭwēi Shì)</v>
      </c>
      <c r="P1163" t="str">
        <f t="shared" si="94"/>
        <v>Xijing Zhen (Wŭwēi Shì)</v>
      </c>
    </row>
    <row r="1164" spans="1:16" hidden="1" x14ac:dyDescent="0.25">
      <c r="A1164" t="s">
        <v>1231</v>
      </c>
      <c r="B1164" t="str">
        <f t="shared" si="90"/>
        <v>Xīliŭgōu Jiēdào</v>
      </c>
      <c r="C1164" t="str">
        <f t="shared" si="91"/>
        <v>Xīliŭgōu Jiēdào</v>
      </c>
      <c r="D1164" t="s">
        <v>1232</v>
      </c>
      <c r="E1164" t="s">
        <v>231</v>
      </c>
      <c r="F1164" t="str">
        <f t="shared" si="92"/>
        <v>西柳沟街道, 西固区, 兰州市, 甘肃省</v>
      </c>
      <c r="G1164">
        <v>22224</v>
      </c>
      <c r="H1164" t="s">
        <v>78</v>
      </c>
      <c r="I1164" t="s">
        <v>91</v>
      </c>
      <c r="J1164">
        <f>VLOOKUP(F1164,[1]!china_towns_second__2[[Column1]:[Y]],3,FALSE)</f>
        <v>36.146378974635397</v>
      </c>
      <c r="K1164">
        <f>VLOOKUP(F1164,[1]!china_towns_second__2[[Column1]:[Y]],2,FALSE)</f>
        <v>103.5575525</v>
      </c>
      <c r="L1164" t="s">
        <v>4119</v>
      </c>
      <c r="M1164" t="str">
        <f>VLOOKUP(I1164,CHOOSE({1,2},Table11[Native],Table11[Name]),2,0)</f>
        <v>Xīgù Qū</v>
      </c>
      <c r="N1164" t="str">
        <f>VLOOKUP(H1164,CHOOSE({1,2},Table11[Native],Table11[Name]),2,0)</f>
        <v>Lánzhōu Shì</v>
      </c>
      <c r="O1164" t="str">
        <f t="shared" si="93"/>
        <v>Xiliugou Jiedao (Lánzhōu Shì)</v>
      </c>
      <c r="P1164" t="str">
        <f t="shared" si="94"/>
        <v>Xiliugou Jiedao (Lánzhōu Shì)</v>
      </c>
    </row>
    <row r="1165" spans="1:16" hidden="1" x14ac:dyDescent="0.25">
      <c r="A1165" t="s">
        <v>1233</v>
      </c>
      <c r="B1165" t="str">
        <f t="shared" si="90"/>
        <v>Xīlù Jiēdào</v>
      </c>
      <c r="C1165" t="str">
        <f t="shared" si="91"/>
        <v>Xīlù Jiēdào</v>
      </c>
      <c r="D1165" t="s">
        <v>1234</v>
      </c>
      <c r="E1165" t="s">
        <v>231</v>
      </c>
      <c r="F1165" t="str">
        <f t="shared" si="92"/>
        <v>西路街道, 安宁区, 兰州市, 甘肃省</v>
      </c>
      <c r="G1165">
        <v>79034</v>
      </c>
      <c r="H1165" t="s">
        <v>78</v>
      </c>
      <c r="I1165" t="s">
        <v>80</v>
      </c>
      <c r="J1165">
        <f>VLOOKUP(F1165,[1]!china_towns_second__2[[Column1]:[Y]],3,FALSE)</f>
        <v>36.116049251047102</v>
      </c>
      <c r="K1165">
        <f>VLOOKUP(F1165,[1]!china_towns_second__2[[Column1]:[Y]],2,FALSE)</f>
        <v>103.71800399999999</v>
      </c>
      <c r="L1165" t="s">
        <v>4120</v>
      </c>
      <c r="M1165" t="str">
        <f>VLOOKUP(I1165,CHOOSE({1,2},Table11[Native],Table11[Name]),2,0)</f>
        <v>Ānníng Qū</v>
      </c>
      <c r="N1165" t="str">
        <f>VLOOKUP(H1165,CHOOSE({1,2},Table11[Native],Table11[Name]),2,0)</f>
        <v>Lánzhōu Shì</v>
      </c>
      <c r="O1165" t="str">
        <f t="shared" si="93"/>
        <v>Xilu Jiedao (Lánzhōu Shì)</v>
      </c>
      <c r="P1165" t="str">
        <f t="shared" si="94"/>
        <v>Xilu Jiedao (Lánzhōu Shì)</v>
      </c>
    </row>
    <row r="1166" spans="1:16" hidden="1" x14ac:dyDescent="0.25">
      <c r="A1166" t="s">
        <v>1017</v>
      </c>
      <c r="B1166" t="str">
        <f t="shared" si="90"/>
        <v>Xīnánjiē Jiēdào</v>
      </c>
      <c r="C1166" t="str">
        <f t="shared" si="91"/>
        <v>Xīnánjiē Jiēdào</v>
      </c>
      <c r="D1166" t="s">
        <v>1018</v>
      </c>
      <c r="E1166" t="s">
        <v>231</v>
      </c>
      <c r="F1166" t="str">
        <f t="shared" si="92"/>
        <v>西南街街道, 肃州区, 酒泉市, 甘肃省</v>
      </c>
      <c r="G1166">
        <v>19944</v>
      </c>
      <c r="H1166" t="s">
        <v>63</v>
      </c>
      <c r="I1166" t="s">
        <v>74</v>
      </c>
      <c r="J1166">
        <f>VLOOKUP(F1166,[1]!china_towns_second__2[[Column1]:[Y]],3,FALSE)</f>
        <v>39.734515414925397</v>
      </c>
      <c r="K1166">
        <f>VLOOKUP(F1166,[1]!china_towns_second__2[[Column1]:[Y]],2,FALSE)</f>
        <v>98.504199709999995</v>
      </c>
      <c r="L1166" t="s">
        <v>4015</v>
      </c>
      <c r="M1166" t="str">
        <f>VLOOKUP(I1166,CHOOSE({1,2},Table11[Native],Table11[Name]),2,0)</f>
        <v>Sùzhōu Qū</v>
      </c>
      <c r="N1166" t="str">
        <f>VLOOKUP(H1166,CHOOSE({1,2},Table11[Native],Table11[Name]),2,0)</f>
        <v>Jiŭquán Shì</v>
      </c>
      <c r="O1166" t="str">
        <f t="shared" si="93"/>
        <v>Xinanjie Jiedao (Jiŭquán Shì)</v>
      </c>
      <c r="P1166" t="str">
        <f t="shared" si="94"/>
        <v>Xinanjie Jiedao (Jiŭquán Shì)</v>
      </c>
    </row>
    <row r="1167" spans="1:16" hidden="1" x14ac:dyDescent="0.25">
      <c r="A1167" t="s">
        <v>1235</v>
      </c>
      <c r="B1167" t="str">
        <f t="shared" si="90"/>
        <v>Xīn'ānlù Jiēdào</v>
      </c>
      <c r="C1167" t="str">
        <f t="shared" si="91"/>
        <v>Xīn'ānlù Jiēdào</v>
      </c>
      <c r="D1167" t="s">
        <v>1236</v>
      </c>
      <c r="E1167" t="s">
        <v>326</v>
      </c>
      <c r="F1167" t="str">
        <f t="shared" si="92"/>
        <v>新安路街道, 西固区, 兰州市, 甘肃省</v>
      </c>
      <c r="G1167">
        <v>11709</v>
      </c>
      <c r="H1167" t="s">
        <v>78</v>
      </c>
      <c r="I1167" t="s">
        <v>91</v>
      </c>
      <c r="J1167">
        <f>VLOOKUP(F1167,[1]!china_towns_second__2[[Column1]:[Y]],3,FALSE)</f>
        <v>36.144002328410998</v>
      </c>
      <c r="K1167">
        <f>VLOOKUP(F1167,[1]!china_towns_second__2[[Column1]:[Y]],2,FALSE)</f>
        <v>103.4946118</v>
      </c>
      <c r="L1167" t="s">
        <v>4121</v>
      </c>
      <c r="M1167" t="str">
        <f>VLOOKUP(I1167,CHOOSE({1,2},Table11[Native],Table11[Name]),2,0)</f>
        <v>Xīgù Qū</v>
      </c>
      <c r="N1167" t="str">
        <f>VLOOKUP(H1167,CHOOSE({1,2},Table11[Native],Table11[Name]),2,0)</f>
        <v>Lánzhōu Shì</v>
      </c>
      <c r="O1167" t="str">
        <f t="shared" si="93"/>
        <v>Xin'anlu Jiedao (Lánzhōu Shì)</v>
      </c>
      <c r="P1167" t="str">
        <f t="shared" si="94"/>
        <v>Xin'anlu Jiedao (Lánzhōu Shì)</v>
      </c>
    </row>
    <row r="1168" spans="1:16" hidden="1" x14ac:dyDescent="0.25">
      <c r="A1168" t="s">
        <v>2846</v>
      </c>
      <c r="B1168" t="str">
        <f t="shared" si="90"/>
        <v>Xīnbà Zhèn</v>
      </c>
      <c r="C1168" t="str">
        <f t="shared" si="91"/>
        <v>Xīnbà Zhèn</v>
      </c>
      <c r="D1168" t="s">
        <v>2847</v>
      </c>
      <c r="E1168" t="s">
        <v>213</v>
      </c>
      <c r="F1168" t="str">
        <f t="shared" si="92"/>
        <v>新坝镇, 高台县, 张掖市, 甘肃省</v>
      </c>
      <c r="G1168">
        <v>16934</v>
      </c>
      <c r="H1168" t="s">
        <v>194</v>
      </c>
      <c r="I1168" t="s">
        <v>198</v>
      </c>
      <c r="J1168">
        <f>VLOOKUP(F1168,[1]!china_towns_second__2[[Column1]:[Y]],3,FALSE)</f>
        <v>39.234091240727103</v>
      </c>
      <c r="K1168">
        <f>VLOOKUP(F1168,[1]!china_towns_second__2[[Column1]:[Y]],2,FALSE)</f>
        <v>99.375943770000006</v>
      </c>
      <c r="L1168" t="s">
        <v>4884</v>
      </c>
      <c r="M1168" t="str">
        <f>VLOOKUP(I1168,CHOOSE({1,2},Table11[Native],Table11[Name]),2,0)</f>
        <v>Gāotái Xiàn</v>
      </c>
      <c r="N1168" t="str">
        <f>VLOOKUP(H1168,CHOOSE({1,2},Table11[Native],Table11[Name]),2,0)</f>
        <v>Zhāngyè Shì</v>
      </c>
      <c r="O1168" t="str">
        <f t="shared" si="93"/>
        <v>Xinba Zhen (Zhāngyè Shì)</v>
      </c>
      <c r="P1168" t="str">
        <f t="shared" si="94"/>
        <v>Xinba Zhen (Zhāngyè Shì)</v>
      </c>
    </row>
    <row r="1169" spans="1:16" hidden="1" x14ac:dyDescent="0.25">
      <c r="A1169" t="s">
        <v>2697</v>
      </c>
      <c r="B1169" t="str">
        <f t="shared" si="90"/>
        <v>Xīnbăo Xiāng</v>
      </c>
      <c r="C1169" t="str">
        <f t="shared" si="91"/>
        <v>Xīnbăo Xiāng</v>
      </c>
      <c r="D1169" t="s">
        <v>2698</v>
      </c>
      <c r="E1169" t="s">
        <v>216</v>
      </c>
      <c r="F1169" t="str">
        <f t="shared" si="92"/>
        <v>新堡乡, 古浪县, 武威市, 甘肃省</v>
      </c>
      <c r="G1169">
        <v>8165</v>
      </c>
      <c r="H1169" t="s">
        <v>185</v>
      </c>
      <c r="I1169" t="s">
        <v>187</v>
      </c>
      <c r="J1169" t="e">
        <f>VLOOKUP(F1169,[1]!china_towns_second__2[[Column1]:[Y]],3,FALSE)</f>
        <v>#N/A</v>
      </c>
      <c r="K1169" t="e">
        <f>VLOOKUP(F1169,[1]!china_towns_second__2[[Column1]:[Y]],2,FALSE)</f>
        <v>#N/A</v>
      </c>
      <c r="L1169" t="s">
        <v>4811</v>
      </c>
      <c r="M1169" t="str">
        <f>VLOOKUP(I1169,CHOOSE({1,2},Table11[Native],Table11[Name]),2,0)</f>
        <v>Gŭlàng Xiàn</v>
      </c>
      <c r="N1169" t="str">
        <f>VLOOKUP(H1169,CHOOSE({1,2},Table11[Native],Table11[Name]),2,0)</f>
        <v>Wŭwēi Shì</v>
      </c>
      <c r="O1169" t="str">
        <f t="shared" si="93"/>
        <v>Xinbao Xiang (Wŭwēi Shì)</v>
      </c>
      <c r="P1169" t="str">
        <f t="shared" si="94"/>
        <v>Xinbao Xiang (Wŭwēi Shì)</v>
      </c>
    </row>
    <row r="1170" spans="1:16" hidden="1" x14ac:dyDescent="0.25">
      <c r="A1170" t="s">
        <v>1019</v>
      </c>
      <c r="B1170" t="str">
        <f t="shared" si="90"/>
        <v>Xīnchéng Jiēdào</v>
      </c>
      <c r="C1170" t="str">
        <f t="shared" si="91"/>
        <v>Xīnchéng Jiēdào</v>
      </c>
      <c r="D1170" t="s">
        <v>1020</v>
      </c>
      <c r="E1170" t="s">
        <v>231</v>
      </c>
      <c r="F1170" t="str">
        <f t="shared" si="92"/>
        <v>新城街道, 肃州区, 酒泉市, 甘肃省</v>
      </c>
      <c r="G1170">
        <v>22247</v>
      </c>
      <c r="H1170" t="s">
        <v>63</v>
      </c>
      <c r="I1170" t="s">
        <v>74</v>
      </c>
      <c r="J1170">
        <f>VLOOKUP(F1170,[1]!china_towns_second__2[[Column1]:[Y]],3,FALSE)</f>
        <v>39.743670897237898</v>
      </c>
      <c r="K1170">
        <f>VLOOKUP(F1170,[1]!china_towns_second__2[[Column1]:[Y]],2,FALSE)</f>
        <v>98.490107859999995</v>
      </c>
      <c r="L1170" t="s">
        <v>4016</v>
      </c>
      <c r="M1170" t="str">
        <f>VLOOKUP(I1170,CHOOSE({1,2},Table11[Native],Table11[Name]),2,0)</f>
        <v>Sùzhōu Qū</v>
      </c>
      <c r="N1170" t="str">
        <f>VLOOKUP(H1170,CHOOSE({1,2},Table11[Native],Table11[Name]),2,0)</f>
        <v>Jiŭquán Shì</v>
      </c>
      <c r="O1170" t="str">
        <f t="shared" si="93"/>
        <v>Xincheng Jiedao (Jiŭquán Shì)</v>
      </c>
      <c r="P1170" t="str">
        <f t="shared" si="94"/>
        <v>Xincheng Jiedao (Jiŭquán Shì)</v>
      </c>
    </row>
    <row r="1171" spans="1:16" hidden="1" x14ac:dyDescent="0.25">
      <c r="A1171" t="s">
        <v>2497</v>
      </c>
      <c r="B1171" t="str">
        <f t="shared" si="90"/>
        <v>Xīnchéng Xiāng</v>
      </c>
      <c r="C1171" t="str">
        <f t="shared" si="91"/>
        <v>Xīnchéng Xiāng</v>
      </c>
      <c r="D1171" t="s">
        <v>2498</v>
      </c>
      <c r="E1171" t="s">
        <v>216</v>
      </c>
      <c r="F1171" t="str">
        <f t="shared" si="92"/>
        <v>新城乡, 清水县, 天水市, 甘肃省</v>
      </c>
      <c r="G1171">
        <v>10361</v>
      </c>
      <c r="H1171" t="s">
        <v>169</v>
      </c>
      <c r="I1171" t="s">
        <v>177</v>
      </c>
      <c r="J1171" t="e">
        <f>VLOOKUP(F1171,[1]!china_towns_second__2[[Column1]:[Y]],3,FALSE)</f>
        <v>#N/A</v>
      </c>
      <c r="K1171" t="e">
        <f>VLOOKUP(F1171,[1]!china_towns_second__2[[Column1]:[Y]],2,FALSE)</f>
        <v>#N/A</v>
      </c>
      <c r="L1171" t="s">
        <v>4712</v>
      </c>
      <c r="M1171" t="str">
        <f>VLOOKUP(I1171,CHOOSE({1,2},Table11[Native],Table11[Name]),2,0)</f>
        <v>Qīngshuĭ Xiàn</v>
      </c>
      <c r="N1171" t="str">
        <f>VLOOKUP(H1171,CHOOSE({1,2},Table11[Native],Table11[Name]),2,0)</f>
        <v>Tiānshuĭ Shì</v>
      </c>
      <c r="O1171" t="str">
        <f t="shared" si="93"/>
        <v>Xincheng Xiang (Tiānshuĭ Shì)</v>
      </c>
      <c r="P1171" t="str">
        <f t="shared" si="94"/>
        <v>Xincheng Xiang (Tiānshuĭ Shì)</v>
      </c>
    </row>
    <row r="1172" spans="1:16" hidden="1" x14ac:dyDescent="0.25">
      <c r="A1172" t="s">
        <v>793</v>
      </c>
      <c r="B1172" t="str">
        <f t="shared" si="90"/>
        <v>Xīnchéng Zhèn (Qìngyáng Shì)</v>
      </c>
      <c r="C1172" t="str">
        <f t="shared" si="91"/>
        <v>Xīnchéng Zhèn (Qìngyáng Shì)</v>
      </c>
      <c r="D1172" t="s">
        <v>794</v>
      </c>
      <c r="E1172" t="s">
        <v>213</v>
      </c>
      <c r="F1172" t="str">
        <f t="shared" si="92"/>
        <v>新城镇, 镇原县, 庆阳市, 甘肃省</v>
      </c>
      <c r="G1172">
        <v>33110</v>
      </c>
      <c r="H1172" t="s">
        <v>151</v>
      </c>
      <c r="I1172" t="s">
        <v>167</v>
      </c>
      <c r="J1172">
        <f>VLOOKUP(F1172,[1]!china_towns_second__2[[Column1]:[Y]],3,FALSE)</f>
        <v>35.655104851543904</v>
      </c>
      <c r="K1172">
        <f>VLOOKUP(F1172,[1]!china_towns_second__2[[Column1]:[Y]],2,FALSE)</f>
        <v>106.89549580000001</v>
      </c>
      <c r="L1172" t="s">
        <v>5151</v>
      </c>
      <c r="M1172" t="str">
        <f>VLOOKUP(I1172,CHOOSE({1,2},Table11[Native],Table11[Name]),2,0)</f>
        <v>Zhènyuán Xiàn</v>
      </c>
      <c r="N1172" t="str">
        <f>VLOOKUP(H1172,CHOOSE({1,2},Table11[Native],Table11[Name]),2,0)</f>
        <v>Qìngyáng Shì</v>
      </c>
      <c r="O1172" t="str">
        <f t="shared" si="93"/>
        <v>Xincheng Zhen (Qingyang Shi) (Qìngyáng Shì)</v>
      </c>
      <c r="P1172" t="str">
        <f t="shared" si="94"/>
        <v>Xincheng Zhen (Qingyang Shi) (Qìngyáng Shì)</v>
      </c>
    </row>
    <row r="1173" spans="1:16" hidden="1" x14ac:dyDescent="0.25">
      <c r="A1173" t="s">
        <v>793</v>
      </c>
      <c r="B1173" t="str">
        <f t="shared" si="90"/>
        <v>Xīnchéng Zhèn (Gānnán Zàngzú Zìzhìzhōu)</v>
      </c>
      <c r="C1173" t="str">
        <f t="shared" si="91"/>
        <v>Xīnchéng Zhèn (Gānnán Zàngzú Zìzhìzhōu)</v>
      </c>
      <c r="D1173" t="s">
        <v>794</v>
      </c>
      <c r="E1173" t="s">
        <v>213</v>
      </c>
      <c r="F1173" t="str">
        <f t="shared" si="92"/>
        <v>新城镇, 临潭县, 甘南藏族自治州, 甘肃省</v>
      </c>
      <c r="G1173">
        <v>20535</v>
      </c>
      <c r="H1173" t="s">
        <v>37</v>
      </c>
      <c r="I1173" t="s">
        <v>43</v>
      </c>
      <c r="J1173">
        <f>VLOOKUP(F1173,[1]!china_towns_second__2[[Column1]:[Y]],3,FALSE)</f>
        <v>34.677141970491803</v>
      </c>
      <c r="K1173">
        <f>VLOOKUP(F1173,[1]!china_towns_second__2[[Column1]:[Y]],2,FALSE)</f>
        <v>103.6129115</v>
      </c>
      <c r="L1173" t="s">
        <v>5152</v>
      </c>
      <c r="M1173" t="str">
        <f>VLOOKUP(I1173,CHOOSE({1,2},Table11[Native],Table11[Name]),2,0)</f>
        <v>Líntán Xiàn</v>
      </c>
      <c r="N1173" t="str">
        <f>VLOOKUP(H1173,CHOOSE({1,2},Table11[Native],Table11[Name]),2,0)</f>
        <v>Gānnán Zàngzú Zìzhìzhōu</v>
      </c>
      <c r="O1173" t="str">
        <f t="shared" si="93"/>
        <v>Xincheng Zhen (Gannan Zangzu Zizhizhou) (Gānnán Zàngzú Zìzhìzhōu)</v>
      </c>
      <c r="P1173" t="str">
        <f t="shared" si="94"/>
        <v>Xincheng Zhen (Gannan Zangzu Zizhizhou) (Gānnán Zàngzú Zìzhìzhōu)</v>
      </c>
    </row>
    <row r="1174" spans="1:16" hidden="1" x14ac:dyDescent="0.25">
      <c r="A1174" t="s">
        <v>793</v>
      </c>
      <c r="B1174" t="str">
        <f t="shared" si="90"/>
        <v>Xīnchéng Zhèn (Lánzhōu Shì)</v>
      </c>
      <c r="C1174" t="str">
        <f t="shared" si="91"/>
        <v>Xīnchéng Zhèn (Lánzhōu Shì)</v>
      </c>
      <c r="D1174" t="s">
        <v>794</v>
      </c>
      <c r="E1174" t="s">
        <v>213</v>
      </c>
      <c r="F1174" t="str">
        <f t="shared" si="92"/>
        <v>新城镇, 西固区, 兰州市, 甘肃省</v>
      </c>
      <c r="G1174">
        <v>18673</v>
      </c>
      <c r="H1174" t="s">
        <v>78</v>
      </c>
      <c r="I1174" t="s">
        <v>91</v>
      </c>
      <c r="J1174">
        <f>VLOOKUP(F1174,[1]!china_towns_second__2[[Column1]:[Y]],3,FALSE)</f>
        <v>36.125096578725199</v>
      </c>
      <c r="K1174">
        <f>VLOOKUP(F1174,[1]!china_towns_second__2[[Column1]:[Y]],2,FALSE)</f>
        <v>103.4416681</v>
      </c>
      <c r="L1174" t="s">
        <v>5153</v>
      </c>
      <c r="M1174" t="str">
        <f>VLOOKUP(I1174,CHOOSE({1,2},Table11[Native],Table11[Name]),2,0)</f>
        <v>Xīgù Qū</v>
      </c>
      <c r="N1174" t="str">
        <f>VLOOKUP(H1174,CHOOSE({1,2},Table11[Native],Table11[Name]),2,0)</f>
        <v>Lánzhōu Shì</v>
      </c>
      <c r="O1174" t="str">
        <f t="shared" si="93"/>
        <v>Xincheng Zhen (Lanzhou Shi) (Lánzhōu Shì)</v>
      </c>
      <c r="P1174" t="str">
        <f t="shared" si="94"/>
        <v>Xincheng Zhen (Lanzhou Shi) (Lánzhōu Shì)</v>
      </c>
    </row>
    <row r="1175" spans="1:16" hidden="1" x14ac:dyDescent="0.25">
      <c r="A1175" t="s">
        <v>793</v>
      </c>
      <c r="B1175" t="str">
        <f t="shared" si="90"/>
        <v>Xīnchéng Zhèn (Jiāyùguān Shì)</v>
      </c>
      <c r="C1175" t="str">
        <f t="shared" si="91"/>
        <v>Xīnchéng Zhèn (Jiāyùguān Shì)</v>
      </c>
      <c r="D1175" t="s">
        <v>794</v>
      </c>
      <c r="E1175" t="s">
        <v>213</v>
      </c>
      <c r="F1175" t="str">
        <f t="shared" si="92"/>
        <v>新城镇, 嘉峪关 市辖区, 嘉峪关市, 甘肃省</v>
      </c>
      <c r="G1175">
        <v>7628</v>
      </c>
      <c r="H1175" t="s">
        <v>53</v>
      </c>
      <c r="I1175" t="s">
        <v>55</v>
      </c>
      <c r="J1175">
        <f>VLOOKUP(F1175,[1]!china_towns_second__2[[Column1]:[Y]],3,FALSE)</f>
        <v>39.878251287406599</v>
      </c>
      <c r="K1175">
        <f>VLOOKUP(F1175,[1]!china_towns_second__2[[Column1]:[Y]],2,FALSE)</f>
        <v>98.398408919999994</v>
      </c>
      <c r="L1175" t="s">
        <v>5154</v>
      </c>
      <c r="M1175" t="str">
        <f>VLOOKUP(I1175,CHOOSE({1,2},Table11[Native],Table11[Name]),2,0)</f>
        <v>Jiāyùguān Shìxiáqū</v>
      </c>
      <c r="N1175" t="str">
        <f>VLOOKUP(H1175,CHOOSE({1,2},Table11[Native],Table11[Name]),2,0)</f>
        <v>Jiāyùguān Shì</v>
      </c>
      <c r="O1175" t="str">
        <f t="shared" si="93"/>
        <v>Xincheng Zhen (Jiayuguan Shi) (Jiāyùguān Shì)</v>
      </c>
      <c r="P1175" t="str">
        <f t="shared" si="94"/>
        <v>Xincheng Zhen (Jiayuguan Shi) (Jiāyùguān Shì)</v>
      </c>
    </row>
    <row r="1176" spans="1:16" hidden="1" x14ac:dyDescent="0.25">
      <c r="A1176" t="s">
        <v>1816</v>
      </c>
      <c r="B1176" t="str">
        <f t="shared" si="90"/>
        <v>Xīnchéngzi Zàngzú Xiāng</v>
      </c>
      <c r="C1176" t="str">
        <f t="shared" si="91"/>
        <v>Xīnchéngzi Zàngzú Xiāng</v>
      </c>
      <c r="D1176" t="s">
        <v>1817</v>
      </c>
      <c r="E1176" t="s">
        <v>216</v>
      </c>
      <c r="F1176" t="str">
        <f t="shared" si="92"/>
        <v>新城子藏族乡, 宕昌县, 陇南市, 甘肃省</v>
      </c>
      <c r="G1176">
        <v>6857</v>
      </c>
      <c r="H1176" t="s">
        <v>116</v>
      </c>
      <c r="I1176" t="s">
        <v>128</v>
      </c>
      <c r="J1176" t="e">
        <f>VLOOKUP(F1176,[1]!china_towns_second__2[[Column1]:[Y]],3,FALSE)</f>
        <v>#N/A</v>
      </c>
      <c r="K1176" t="e">
        <f>VLOOKUP(F1176,[1]!china_towns_second__2[[Column1]:[Y]],2,FALSE)</f>
        <v>#N/A</v>
      </c>
      <c r="L1176" t="s">
        <v>4395</v>
      </c>
      <c r="M1176" t="str">
        <f>VLOOKUP(I1176,CHOOSE({1,2},Table11[Native],Table11[Name]),2,0)</f>
        <v>Tànchāng Xiàn</v>
      </c>
      <c r="N1176" t="str">
        <f>VLOOKUP(H1176,CHOOSE({1,2},Table11[Native],Table11[Name]),2,0)</f>
        <v>Lŏngnán Shì</v>
      </c>
      <c r="O1176" t="str">
        <f t="shared" si="93"/>
        <v>Xinchengzi Zangzu Xiang (Lŏngnán Shì)</v>
      </c>
      <c r="P1176" t="str">
        <f t="shared" si="94"/>
        <v>Xinchengzi Zangzu Xiang (Lŏngnán Shì)</v>
      </c>
    </row>
    <row r="1177" spans="1:16" hidden="1" x14ac:dyDescent="0.25">
      <c r="A1177" t="s">
        <v>863</v>
      </c>
      <c r="B1177" t="str">
        <f t="shared" si="90"/>
        <v>Xīnchéngzi Zhèn</v>
      </c>
      <c r="C1177" t="str">
        <f t="shared" si="91"/>
        <v>Xīnchéngzi Zhèn</v>
      </c>
      <c r="D1177" t="s">
        <v>864</v>
      </c>
      <c r="E1177" t="s">
        <v>213</v>
      </c>
      <c r="F1177" t="str">
        <f t="shared" si="92"/>
        <v>新城子镇, 永昌县, 金昌市, 甘肃省</v>
      </c>
      <c r="G1177">
        <v>20624</v>
      </c>
      <c r="H1177" t="s">
        <v>57</v>
      </c>
      <c r="I1177" t="s">
        <v>61</v>
      </c>
      <c r="J1177">
        <f>VLOOKUP(F1177,[1]!china_towns_second__2[[Column1]:[Y]],3,FALSE)</f>
        <v>38.177192376608303</v>
      </c>
      <c r="K1177">
        <f>VLOOKUP(F1177,[1]!china_towns_second__2[[Column1]:[Y]],2,FALSE)</f>
        <v>101.5958023</v>
      </c>
      <c r="L1177" t="s">
        <v>3945</v>
      </c>
      <c r="M1177" t="str">
        <f>VLOOKUP(I1177,CHOOSE({1,2},Table11[Native],Table11[Name]),2,0)</f>
        <v>Yŏngchāng Xiàn</v>
      </c>
      <c r="N1177" t="str">
        <f>VLOOKUP(H1177,CHOOSE({1,2},Table11[Native],Table11[Name]),2,0)</f>
        <v>Jīnchāng Shì</v>
      </c>
      <c r="O1177" t="str">
        <f t="shared" si="93"/>
        <v>Xinchengzi Zhen (Jīnchāng Shì)</v>
      </c>
      <c r="P1177" t="str">
        <f t="shared" si="94"/>
        <v>Xinchengzi Zhen (Jīnchāng Shì)</v>
      </c>
    </row>
    <row r="1178" spans="1:16" hidden="1" x14ac:dyDescent="0.25">
      <c r="A1178" t="s">
        <v>2051</v>
      </c>
      <c r="B1178" t="str">
        <f t="shared" si="90"/>
        <v>Xīndiàn Xiāng</v>
      </c>
      <c r="C1178" t="str">
        <f t="shared" si="91"/>
        <v>Xīndiàn Xiāng</v>
      </c>
      <c r="D1178" t="s">
        <v>2052</v>
      </c>
      <c r="E1178" t="s">
        <v>216</v>
      </c>
      <c r="F1178" t="str">
        <f t="shared" si="92"/>
        <v>新店乡, 静宁县, 平凉市, 甘肃省</v>
      </c>
      <c r="G1178">
        <v>8296</v>
      </c>
      <c r="H1178" t="s">
        <v>136</v>
      </c>
      <c r="I1178" t="s">
        <v>143</v>
      </c>
      <c r="J1178" t="e">
        <f>VLOOKUP(F1178,[1]!china_towns_second__2[[Column1]:[Y]],3,FALSE)</f>
        <v>#N/A</v>
      </c>
      <c r="K1178" t="e">
        <f>VLOOKUP(F1178,[1]!china_towns_second__2[[Column1]:[Y]],2,FALSE)</f>
        <v>#N/A</v>
      </c>
      <c r="L1178" t="s">
        <v>4502</v>
      </c>
      <c r="M1178" t="str">
        <f>VLOOKUP(I1178,CHOOSE({1,2},Table11[Native],Table11[Name]),2,0)</f>
        <v>Jìngníng Xiàn</v>
      </c>
      <c r="N1178" t="str">
        <f>VLOOKUP(H1178,CHOOSE({1,2},Table11[Native],Table11[Name]),2,0)</f>
        <v>Píngliáng Shì</v>
      </c>
      <c r="O1178" t="str">
        <f t="shared" si="93"/>
        <v>Xindian Xiang (Píngliáng Shì)</v>
      </c>
      <c r="P1178" t="str">
        <f t="shared" si="94"/>
        <v>Xindian Xiang (Píngliáng Shì)</v>
      </c>
    </row>
    <row r="1179" spans="1:16" hidden="1" x14ac:dyDescent="0.25">
      <c r="A1179" t="s">
        <v>573</v>
      </c>
      <c r="B1179" t="str">
        <f t="shared" si="90"/>
        <v>Xīndiàn Zhèn</v>
      </c>
      <c r="C1179" t="str">
        <f t="shared" si="91"/>
        <v>Xīndiàn Zhèn</v>
      </c>
      <c r="D1179" t="s">
        <v>574</v>
      </c>
      <c r="E1179" t="s">
        <v>213</v>
      </c>
      <c r="F1179" t="str">
        <f t="shared" si="92"/>
        <v>辛店镇, 临洮县, 定西市, 甘肃省</v>
      </c>
      <c r="G1179">
        <v>34268</v>
      </c>
      <c r="H1179" t="s">
        <v>20</v>
      </c>
      <c r="I1179" t="s">
        <v>24</v>
      </c>
      <c r="J1179">
        <f>VLOOKUP(F1179,[1]!china_towns_second__2[[Column1]:[Y]],3,FALSE)</f>
        <v>35.671332696412598</v>
      </c>
      <c r="K1179">
        <f>VLOOKUP(F1179,[1]!china_towns_second__2[[Column1]:[Y]],2,FALSE)</f>
        <v>103.8930005</v>
      </c>
      <c r="L1179" t="s">
        <v>3812</v>
      </c>
      <c r="M1179" t="str">
        <f>VLOOKUP(I1179,CHOOSE({1,2},Table11[Native],Table11[Name]),2,0)</f>
        <v>Líntáo Xiàn</v>
      </c>
      <c r="N1179" t="str">
        <f>VLOOKUP(H1179,CHOOSE({1,2},Table11[Native],Table11[Name]),2,0)</f>
        <v>Dìngxī Shì</v>
      </c>
      <c r="O1179" t="str">
        <f t="shared" si="93"/>
        <v>Xindian Zhen (Dìngxī Shì)</v>
      </c>
      <c r="P1179" t="str">
        <f t="shared" si="94"/>
        <v>Xindian Zhen (Dìngxī Shì)</v>
      </c>
    </row>
    <row r="1180" spans="1:16" hidden="1" x14ac:dyDescent="0.25">
      <c r="A1180" t="s">
        <v>2848</v>
      </c>
      <c r="B1180" t="str">
        <f t="shared" si="90"/>
        <v>Xīndūn Zhèn</v>
      </c>
      <c r="C1180" t="str">
        <f t="shared" si="91"/>
        <v>Xīndūn Zhèn</v>
      </c>
      <c r="D1180" t="s">
        <v>2849</v>
      </c>
      <c r="E1180" t="s">
        <v>213</v>
      </c>
      <c r="F1180" t="str">
        <f t="shared" si="92"/>
        <v>新墩镇, 甘州区, 张掖市, 甘肃省</v>
      </c>
      <c r="G1180">
        <v>26152</v>
      </c>
      <c r="H1180" t="s">
        <v>194</v>
      </c>
      <c r="I1180" t="s">
        <v>196</v>
      </c>
      <c r="J1180">
        <f>VLOOKUP(F1180,[1]!china_towns_second__2[[Column1]:[Y]],3,FALSE)</f>
        <v>38.936793940388903</v>
      </c>
      <c r="K1180">
        <f>VLOOKUP(F1180,[1]!china_towns_second__2[[Column1]:[Y]],2,FALSE)</f>
        <v>100.4039896</v>
      </c>
      <c r="L1180" t="s">
        <v>4885</v>
      </c>
      <c r="M1180" t="str">
        <f>VLOOKUP(I1180,CHOOSE({1,2},Table11[Native],Table11[Name]),2,0)</f>
        <v>Gānzhōu Qū</v>
      </c>
      <c r="N1180" t="str">
        <f>VLOOKUP(H1180,CHOOSE({1,2},Table11[Native],Table11[Name]),2,0)</f>
        <v>Zhāngyè Shì</v>
      </c>
      <c r="O1180" t="str">
        <f t="shared" si="93"/>
        <v>Xindun Zhen (Zhāngyè Shì)</v>
      </c>
      <c r="P1180" t="str">
        <f t="shared" si="94"/>
        <v>Xindun Zhen (Zhāngyè Shì)</v>
      </c>
    </row>
    <row r="1181" spans="1:16" hidden="1" x14ac:dyDescent="0.25">
      <c r="A1181" t="s">
        <v>2499</v>
      </c>
      <c r="B1181" t="str">
        <f t="shared" si="90"/>
        <v>Xīngfēng Zhèn</v>
      </c>
      <c r="C1181" t="str">
        <f t="shared" si="91"/>
        <v>Xīngfēng Zhèn</v>
      </c>
      <c r="D1181" t="s">
        <v>2500</v>
      </c>
      <c r="E1181" t="s">
        <v>213</v>
      </c>
      <c r="F1181" t="str">
        <f t="shared" si="92"/>
        <v>兴丰镇, 秦安县, 天水市, 甘肃省</v>
      </c>
      <c r="G1181">
        <v>23922</v>
      </c>
      <c r="H1181" t="s">
        <v>169</v>
      </c>
      <c r="I1181" t="s">
        <v>175</v>
      </c>
      <c r="J1181">
        <f>VLOOKUP(F1181,[1]!china_towns_second__2[[Column1]:[Y]],3,FALSE)</f>
        <v>34.862409181398696</v>
      </c>
      <c r="K1181">
        <f>VLOOKUP(F1181,[1]!china_towns_second__2[[Column1]:[Y]],2,FALSE)</f>
        <v>105.8298595</v>
      </c>
      <c r="L1181" t="s">
        <v>4713</v>
      </c>
      <c r="M1181" t="str">
        <f>VLOOKUP(I1181,CHOOSE({1,2},Table11[Native],Table11[Name]),2,0)</f>
        <v>Qín'ān Xiàn</v>
      </c>
      <c r="N1181" t="str">
        <f>VLOOKUP(H1181,CHOOSE({1,2},Table11[Native],Table11[Name]),2,0)</f>
        <v>Tiānshuĭ Shì</v>
      </c>
      <c r="O1181" t="str">
        <f t="shared" si="93"/>
        <v>Xingfeng Zhen (Tiānshuĭ Shì)</v>
      </c>
      <c r="P1181" t="str">
        <f t="shared" si="94"/>
        <v>Xingfeng Zhen (Tiānshuĭ Shì)</v>
      </c>
    </row>
    <row r="1182" spans="1:16" hidden="1" x14ac:dyDescent="0.25">
      <c r="A1182" t="s">
        <v>2501</v>
      </c>
      <c r="B1182" t="str">
        <f t="shared" si="90"/>
        <v>Xīngguó Zhèn</v>
      </c>
      <c r="C1182" t="str">
        <f t="shared" si="91"/>
        <v>Xīngguó Zhèn</v>
      </c>
      <c r="D1182" t="s">
        <v>2502</v>
      </c>
      <c r="E1182" t="s">
        <v>213</v>
      </c>
      <c r="F1182" t="str">
        <f t="shared" si="92"/>
        <v>兴国镇, 秦安县, 天水市, 甘肃省</v>
      </c>
      <c r="G1182">
        <v>95211</v>
      </c>
      <c r="H1182" t="s">
        <v>169</v>
      </c>
      <c r="I1182" t="s">
        <v>175</v>
      </c>
      <c r="J1182">
        <f>VLOOKUP(F1182,[1]!china_towns_second__2[[Column1]:[Y]],3,FALSE)</f>
        <v>34.836193660035299</v>
      </c>
      <c r="K1182">
        <f>VLOOKUP(F1182,[1]!china_towns_second__2[[Column1]:[Y]],2,FALSE)</f>
        <v>105.69007379999999</v>
      </c>
      <c r="L1182" t="s">
        <v>4714</v>
      </c>
      <c r="M1182" t="str">
        <f>VLOOKUP(I1182,CHOOSE({1,2},Table11[Native],Table11[Name]),2,0)</f>
        <v>Qín'ān Xiàn</v>
      </c>
      <c r="N1182" t="str">
        <f>VLOOKUP(H1182,CHOOSE({1,2},Table11[Native],Table11[Name]),2,0)</f>
        <v>Tiānshuĭ Shì</v>
      </c>
      <c r="O1182" t="str">
        <f t="shared" si="93"/>
        <v>Xingguo Zhen (Tiānshuĭ Shì)</v>
      </c>
      <c r="P1182" t="str">
        <f t="shared" si="94"/>
        <v>Xingguo Zhen (Tiānshuĭ Shì)</v>
      </c>
    </row>
    <row r="1183" spans="1:16" hidden="1" x14ac:dyDescent="0.25">
      <c r="A1183" t="s">
        <v>1818</v>
      </c>
      <c r="B1183" t="str">
        <f t="shared" si="90"/>
        <v>Xīnghuà Xiāng (Lŏngnán Shì)</v>
      </c>
      <c r="C1183" t="str">
        <f t="shared" si="91"/>
        <v>Xīnghuà Xiāng (Liăngdāng Xiàn)</v>
      </c>
      <c r="D1183" t="s">
        <v>1819</v>
      </c>
      <c r="E1183" t="s">
        <v>216</v>
      </c>
      <c r="F1183" t="str">
        <f t="shared" si="92"/>
        <v>兴化乡, 两当县, 陇南市, 甘肃省</v>
      </c>
      <c r="G1183">
        <v>2110</v>
      </c>
      <c r="H1183" t="s">
        <v>116</v>
      </c>
      <c r="I1183" t="s">
        <v>124</v>
      </c>
      <c r="J1183" t="e">
        <f>VLOOKUP(F1183,[1]!china_towns_second__2[[Column1]:[Y]],3,FALSE)</f>
        <v>#N/A</v>
      </c>
      <c r="K1183" t="e">
        <f>VLOOKUP(F1183,[1]!china_towns_second__2[[Column1]:[Y]],2,FALSE)</f>
        <v>#N/A</v>
      </c>
      <c r="L1183" t="s">
        <v>4943</v>
      </c>
      <c r="M1183" t="str">
        <f>VLOOKUP(I1183,CHOOSE({1,2},Table11[Native],Table11[Name]),2,0)</f>
        <v>Liăngdāng Xiàn</v>
      </c>
      <c r="N1183" t="str">
        <f>VLOOKUP(H1183,CHOOSE({1,2},Table11[Native],Table11[Name]),2,0)</f>
        <v>Lŏngnán Shì</v>
      </c>
      <c r="O1183" t="str">
        <f t="shared" si="93"/>
        <v>Xinghua Xiang (Liangdang Xian) (Lŏngnán Shì)</v>
      </c>
      <c r="P1183" t="str">
        <f t="shared" si="94"/>
        <v>Xinghua Xiang (Liangdang Xian) (Lŏngnán Shì)</v>
      </c>
    </row>
    <row r="1184" spans="1:16" hidden="1" x14ac:dyDescent="0.25">
      <c r="A1184" t="s">
        <v>1818</v>
      </c>
      <c r="B1184" t="str">
        <f t="shared" si="90"/>
        <v>Xīnghuà Xiāng (Lŏngnán Shì)</v>
      </c>
      <c r="C1184" t="str">
        <f t="shared" si="91"/>
        <v>Xīnghuà Xiāng (Tànchāng Xiàn)</v>
      </c>
      <c r="D1184" t="s">
        <v>1819</v>
      </c>
      <c r="E1184" t="s">
        <v>216</v>
      </c>
      <c r="F1184" t="str">
        <f t="shared" si="92"/>
        <v>兴化乡, 宕昌县, 陇南市, 甘肃省</v>
      </c>
      <c r="G1184">
        <v>10342</v>
      </c>
      <c r="H1184" t="s">
        <v>116</v>
      </c>
      <c r="I1184" t="s">
        <v>128</v>
      </c>
      <c r="J1184" t="e">
        <f>VLOOKUP(F1184,[1]!china_towns_second__2[[Column1]:[Y]],3,FALSE)</f>
        <v>#N/A</v>
      </c>
      <c r="K1184" t="e">
        <f>VLOOKUP(F1184,[1]!china_towns_second__2[[Column1]:[Y]],2,FALSE)</f>
        <v>#N/A</v>
      </c>
      <c r="L1184" t="s">
        <v>4944</v>
      </c>
      <c r="M1184" t="str">
        <f>VLOOKUP(I1184,CHOOSE({1,2},Table11[Native],Table11[Name]),2,0)</f>
        <v>Tànchāng Xiàn</v>
      </c>
      <c r="N1184" t="str">
        <f>VLOOKUP(H1184,CHOOSE({1,2},Table11[Native],Table11[Name]),2,0)</f>
        <v>Lŏngnán Shì</v>
      </c>
      <c r="O1184" t="str">
        <f t="shared" si="93"/>
        <v>Xinghua Xiang (Tanchang Xian) (Lŏngnán Shì)</v>
      </c>
      <c r="P1184" t="str">
        <f t="shared" si="94"/>
        <v>Xinghua Xiang (Tanchang Xian) (Lŏngnán Shì)</v>
      </c>
    </row>
    <row r="1185" spans="1:16" hidden="1" x14ac:dyDescent="0.25">
      <c r="A1185" t="s">
        <v>2053</v>
      </c>
      <c r="B1185" t="str">
        <f t="shared" si="90"/>
        <v>Xīnghuŏ Xiāng</v>
      </c>
      <c r="C1185" t="str">
        <f t="shared" si="91"/>
        <v>Xīnghuŏ Xiāng</v>
      </c>
      <c r="D1185" t="s">
        <v>2054</v>
      </c>
      <c r="E1185" t="s">
        <v>216</v>
      </c>
      <c r="F1185" t="str">
        <f t="shared" si="92"/>
        <v>星火乡, 灵台县, 平凉市, 甘肃省</v>
      </c>
      <c r="G1185">
        <v>9315</v>
      </c>
      <c r="H1185" t="s">
        <v>136</v>
      </c>
      <c r="I1185" t="s">
        <v>147</v>
      </c>
      <c r="J1185" t="e">
        <f>VLOOKUP(F1185,[1]!china_towns_second__2[[Column1]:[Y]],3,FALSE)</f>
        <v>#N/A</v>
      </c>
      <c r="K1185" t="e">
        <f>VLOOKUP(F1185,[1]!china_towns_second__2[[Column1]:[Y]],2,FALSE)</f>
        <v>#N/A</v>
      </c>
      <c r="L1185" t="s">
        <v>4503</v>
      </c>
      <c r="M1185" t="str">
        <f>VLOOKUP(I1185,CHOOSE({1,2},Table11[Native],Table11[Name]),2,0)</f>
        <v>Língtái Xiàn</v>
      </c>
      <c r="N1185" t="str">
        <f>VLOOKUP(H1185,CHOOSE({1,2},Table11[Native],Table11[Name]),2,0)</f>
        <v>Píngliáng Shì</v>
      </c>
      <c r="O1185" t="str">
        <f t="shared" si="93"/>
        <v>Xinghuo Xiang (Píngliáng Shì)</v>
      </c>
      <c r="P1185" t="str">
        <f t="shared" si="94"/>
        <v>Xinghuo Xiang (Píngliáng Shì)</v>
      </c>
    </row>
    <row r="1186" spans="1:16" hidden="1" x14ac:dyDescent="0.25">
      <c r="A1186" t="s">
        <v>345</v>
      </c>
      <c r="B1186" t="str">
        <f t="shared" si="90"/>
        <v>Xīnglóng Xiāng</v>
      </c>
      <c r="C1186" t="str">
        <f t="shared" si="91"/>
        <v>Xīnglóng Xiāng</v>
      </c>
      <c r="D1186" t="s">
        <v>346</v>
      </c>
      <c r="E1186" t="s">
        <v>216</v>
      </c>
      <c r="F1186" t="str">
        <f t="shared" si="92"/>
        <v>兴隆乡, 靖远县, 白银市, 甘肃省</v>
      </c>
      <c r="G1186">
        <v>9340</v>
      </c>
      <c r="H1186" t="s">
        <v>6</v>
      </c>
      <c r="I1186" t="s">
        <v>16</v>
      </c>
      <c r="J1186" t="e">
        <f>VLOOKUP(F1186,[1]!china_towns_second__2[[Column1]:[Y]],3,FALSE)</f>
        <v>#N/A</v>
      </c>
      <c r="K1186" t="e">
        <f>VLOOKUP(F1186,[1]!china_towns_second__2[[Column1]:[Y]],2,FALSE)</f>
        <v>#N/A</v>
      </c>
      <c r="L1186" t="s">
        <v>3708</v>
      </c>
      <c r="M1186" t="str">
        <f>VLOOKUP(I1186,CHOOSE({1,2},Table11[Native],Table11[Name]),2,0)</f>
        <v>Jìngyuăn Xiàn</v>
      </c>
      <c r="N1186" t="str">
        <f>VLOOKUP(H1186,CHOOSE({1,2},Table11[Native],Table11[Name]),2,0)</f>
        <v>Báiyín Shì</v>
      </c>
      <c r="O1186" t="str">
        <f t="shared" si="93"/>
        <v>Xinglong Xiang (Báiyín Shì)</v>
      </c>
      <c r="P1186" t="str">
        <f t="shared" si="94"/>
        <v>Xinglong Xiang (Báiyín Shì)</v>
      </c>
    </row>
    <row r="1187" spans="1:16" hidden="1" x14ac:dyDescent="0.25">
      <c r="A1187" t="s">
        <v>1820</v>
      </c>
      <c r="B1187" t="str">
        <f t="shared" si="90"/>
        <v>Xīnglóng Zhèn</v>
      </c>
      <c r="C1187" t="str">
        <f t="shared" si="91"/>
        <v>Xīnglóng Zhèn</v>
      </c>
      <c r="D1187" t="s">
        <v>1821</v>
      </c>
      <c r="E1187" t="s">
        <v>213</v>
      </c>
      <c r="F1187" t="str">
        <f t="shared" si="92"/>
        <v>兴隆镇, 西和县, 陇南市, 甘肃省</v>
      </c>
      <c r="G1187">
        <v>19803</v>
      </c>
      <c r="H1187" t="s">
        <v>116</v>
      </c>
      <c r="I1187" t="s">
        <v>134</v>
      </c>
      <c r="J1187">
        <f>VLOOKUP(F1187,[1]!china_towns_second__2[[Column1]:[Y]],3,FALSE)</f>
        <v>34.023202616046099</v>
      </c>
      <c r="K1187">
        <f>VLOOKUP(F1187,[1]!china_towns_second__2[[Column1]:[Y]],2,FALSE)</f>
        <v>105.4078334</v>
      </c>
      <c r="L1187" t="s">
        <v>4396</v>
      </c>
      <c r="M1187" t="str">
        <f>VLOOKUP(I1187,CHOOSE({1,2},Table11[Native],Table11[Name]),2,0)</f>
        <v>Xīhé Xiàn</v>
      </c>
      <c r="N1187" t="str">
        <f>VLOOKUP(H1187,CHOOSE({1,2},Table11[Native],Table11[Name]),2,0)</f>
        <v>Lŏngnán Shì</v>
      </c>
      <c r="O1187" t="str">
        <f t="shared" si="93"/>
        <v>Xinglong Zhen (Lŏngnán Shì)</v>
      </c>
      <c r="P1187" t="str">
        <f t="shared" si="94"/>
        <v>Xinglong Zhen (Lŏngnán Shì)</v>
      </c>
    </row>
    <row r="1188" spans="1:16" hidden="1" x14ac:dyDescent="0.25">
      <c r="A1188" t="s">
        <v>347</v>
      </c>
      <c r="B1188" t="str">
        <f t="shared" si="90"/>
        <v>Xīngpínglù Jiēdào</v>
      </c>
      <c r="C1188" t="str">
        <f t="shared" si="91"/>
        <v>Xīngpínglù Jiēdào</v>
      </c>
      <c r="D1188" t="s">
        <v>348</v>
      </c>
      <c r="E1188" t="s">
        <v>231</v>
      </c>
      <c r="F1188" t="str">
        <f t="shared" si="92"/>
        <v>兴平路街道, 平川区, 白银市, 甘肃省</v>
      </c>
      <c r="G1188">
        <v>32662</v>
      </c>
      <c r="H1188" t="s">
        <v>6</v>
      </c>
      <c r="I1188" t="s">
        <v>18</v>
      </c>
      <c r="J1188">
        <f>VLOOKUP(F1188,[1]!china_towns_second__2[[Column1]:[Y]],3,FALSE)</f>
        <v>36.729695967917003</v>
      </c>
      <c r="K1188">
        <f>VLOOKUP(F1188,[1]!china_towns_second__2[[Column1]:[Y]],2,FALSE)</f>
        <v>104.8152874</v>
      </c>
      <c r="L1188" t="s">
        <v>3709</v>
      </c>
      <c r="M1188" t="str">
        <f>VLOOKUP(I1188,CHOOSE({1,2},Table11[Native],Table11[Name]),2,0)</f>
        <v>Píngchuān Qū</v>
      </c>
      <c r="N1188" t="str">
        <f>VLOOKUP(H1188,CHOOSE({1,2},Table11[Native],Table11[Name]),2,0)</f>
        <v>Báiyín Shì</v>
      </c>
      <c r="O1188" t="str">
        <f t="shared" si="93"/>
        <v>Xingpinglu Jiedao (Báiyín Shì)</v>
      </c>
      <c r="P1188" t="str">
        <f t="shared" si="94"/>
        <v>Xingpinglu Jiedao (Báiyín Shì)</v>
      </c>
    </row>
    <row r="1189" spans="1:16" hidden="1" x14ac:dyDescent="0.25">
      <c r="A1189" t="s">
        <v>575</v>
      </c>
      <c r="B1189" t="str">
        <f t="shared" si="90"/>
        <v>Xìngyuán Xiāng</v>
      </c>
      <c r="C1189" t="str">
        <f t="shared" si="91"/>
        <v>Xìngyuán Xiāng</v>
      </c>
      <c r="D1189" t="s">
        <v>576</v>
      </c>
      <c r="E1189" t="s">
        <v>216</v>
      </c>
      <c r="F1189" t="str">
        <f t="shared" si="92"/>
        <v>杏园乡, 安定区, 定西市, 甘肃省</v>
      </c>
      <c r="G1189">
        <v>6659</v>
      </c>
      <c r="H1189" t="s">
        <v>20</v>
      </c>
      <c r="I1189" t="s">
        <v>22</v>
      </c>
      <c r="J1189" t="e">
        <f>VLOOKUP(F1189,[1]!china_towns_second__2[[Column1]:[Y]],3,FALSE)</f>
        <v>#N/A</v>
      </c>
      <c r="K1189" t="e">
        <f>VLOOKUP(F1189,[1]!china_towns_second__2[[Column1]:[Y]],2,FALSE)</f>
        <v>#N/A</v>
      </c>
      <c r="L1189" t="s">
        <v>3813</v>
      </c>
      <c r="M1189" t="str">
        <f>VLOOKUP(I1189,CHOOSE({1,2},Table11[Native],Table11[Name]),2,0)</f>
        <v>Āndìng Qū</v>
      </c>
      <c r="N1189" t="str">
        <f>VLOOKUP(H1189,CHOOSE({1,2},Table11[Native],Table11[Name]),2,0)</f>
        <v>Dìngxī Shì</v>
      </c>
      <c r="O1189" t="str">
        <f t="shared" si="93"/>
        <v>Xingyuan Xiang (Dìngxī Shì)</v>
      </c>
      <c r="P1189" t="str">
        <f t="shared" si="94"/>
        <v>Xingyuan Xiang (Dìngxī Shì)</v>
      </c>
    </row>
    <row r="1190" spans="1:16" hidden="1" x14ac:dyDescent="0.25">
      <c r="A1190" t="s">
        <v>1237</v>
      </c>
      <c r="B1190" t="str">
        <f t="shared" si="90"/>
        <v>Xīnhélù Jiēdào</v>
      </c>
      <c r="C1190" t="str">
        <f t="shared" si="91"/>
        <v>Xīnhélù Jiēdào</v>
      </c>
      <c r="D1190" t="s">
        <v>1238</v>
      </c>
      <c r="E1190" t="s">
        <v>326</v>
      </c>
      <c r="F1190" t="str">
        <f t="shared" si="92"/>
        <v>新和路街道, 西固区, 兰州市, 甘肃省</v>
      </c>
      <c r="G1190">
        <v>2899</v>
      </c>
      <c r="H1190" t="s">
        <v>78</v>
      </c>
      <c r="I1190" t="s">
        <v>91</v>
      </c>
      <c r="J1190">
        <f>VLOOKUP(F1190,[1]!china_towns_second__2[[Column1]:[Y]],3,FALSE)</f>
        <v>36.1541292855146</v>
      </c>
      <c r="K1190">
        <f>VLOOKUP(F1190,[1]!china_towns_second__2[[Column1]:[Y]],2,FALSE)</f>
        <v>103.4874804</v>
      </c>
      <c r="L1190" t="s">
        <v>4122</v>
      </c>
      <c r="M1190" t="str">
        <f>VLOOKUP(I1190,CHOOSE({1,2},Table11[Native],Table11[Name]),2,0)</f>
        <v>Xīgù Qū</v>
      </c>
      <c r="N1190" t="str">
        <f>VLOOKUP(H1190,CHOOSE({1,2},Table11[Native],Table11[Name]),2,0)</f>
        <v>Lánzhōu Shì</v>
      </c>
      <c r="O1190" t="str">
        <f t="shared" si="93"/>
        <v>Xinhelu Jiedao (Lánzhōu Shì)</v>
      </c>
      <c r="P1190" t="str">
        <f t="shared" si="94"/>
        <v>Xinhelu Jiedao (Lánzhōu Shì)</v>
      </c>
    </row>
    <row r="1191" spans="1:16" hidden="1" x14ac:dyDescent="0.25">
      <c r="A1191" t="s">
        <v>829</v>
      </c>
      <c r="B1191" t="str">
        <f t="shared" si="90"/>
        <v>Xīnhuá Jiēdào</v>
      </c>
      <c r="C1191" t="str">
        <f t="shared" si="91"/>
        <v>Xīnhuá Jiēdào</v>
      </c>
      <c r="D1191" t="s">
        <v>830</v>
      </c>
      <c r="E1191" t="s">
        <v>231</v>
      </c>
      <c r="F1191" t="str">
        <f t="shared" si="92"/>
        <v>新华街道, 嘉峪关 市辖区, 嘉峪关市, 甘肃省</v>
      </c>
      <c r="G1191">
        <v>19229</v>
      </c>
      <c r="H1191" t="s">
        <v>53</v>
      </c>
      <c r="I1191" t="s">
        <v>55</v>
      </c>
      <c r="J1191" t="e">
        <f>VLOOKUP(F1191,[1]!china_towns_second__2[[Column1]:[Y]],3,FALSE)</f>
        <v>#N/A</v>
      </c>
      <c r="K1191" t="e">
        <f>VLOOKUP(F1191,[1]!china_towns_second__2[[Column1]:[Y]],2,FALSE)</f>
        <v>#N/A</v>
      </c>
      <c r="L1191" t="s">
        <v>3930</v>
      </c>
      <c r="M1191" t="str">
        <f>VLOOKUP(I1191,CHOOSE({1,2},Table11[Native],Table11[Name]),2,0)</f>
        <v>Jiāyùguān Shìxiáqū</v>
      </c>
      <c r="N1191" t="str">
        <f>VLOOKUP(H1191,CHOOSE({1,2},Table11[Native],Table11[Name]),2,0)</f>
        <v>Jiāyùguān Shì</v>
      </c>
      <c r="O1191" t="str">
        <f t="shared" si="93"/>
        <v>Xinhua Jiedao (Jiāyùguān Shì)</v>
      </c>
      <c r="P1191" t="str">
        <f t="shared" si="94"/>
        <v>Xinhua Jiedao (Jiāyùguān Shì)</v>
      </c>
    </row>
    <row r="1192" spans="1:16" hidden="1" x14ac:dyDescent="0.25">
      <c r="A1192" t="s">
        <v>2699</v>
      </c>
      <c r="B1192" t="str">
        <f t="shared" si="90"/>
        <v>Xīnhuá Zhèn (Wŭwēi Shì)</v>
      </c>
      <c r="C1192" t="str">
        <f t="shared" si="91"/>
        <v>Xīnhuá Zhèn (Wŭwēi Shì)</v>
      </c>
      <c r="D1192" t="s">
        <v>2700</v>
      </c>
      <c r="E1192" t="s">
        <v>213</v>
      </c>
      <c r="F1192" t="str">
        <f t="shared" si="92"/>
        <v>新华镇, 凉州区, 武威市, 甘肃省</v>
      </c>
      <c r="G1192">
        <v>18798</v>
      </c>
      <c r="H1192" t="s">
        <v>185</v>
      </c>
      <c r="I1192" t="s">
        <v>189</v>
      </c>
      <c r="J1192">
        <f>VLOOKUP(F1192,[1]!china_towns_second__2[[Column1]:[Y]],3,FALSE)</f>
        <v>37.787458137318502</v>
      </c>
      <c r="K1192">
        <f>VLOOKUP(F1192,[1]!china_towns_second__2[[Column1]:[Y]],2,FALSE)</f>
        <v>102.54591569999999</v>
      </c>
      <c r="L1192" t="s">
        <v>5155</v>
      </c>
      <c r="M1192" t="str">
        <f>VLOOKUP(I1192,CHOOSE({1,2},Table11[Native],Table11[Name]),2,0)</f>
        <v>Liángzhōu Qū</v>
      </c>
      <c r="N1192" t="str">
        <f>VLOOKUP(H1192,CHOOSE({1,2},Table11[Native],Table11[Name]),2,0)</f>
        <v>Wŭwēi Shì</v>
      </c>
      <c r="O1192" t="str">
        <f t="shared" si="93"/>
        <v>Xinhua Zhen (Wuwei Shi) (Wŭwēi Shì)</v>
      </c>
      <c r="P1192" t="str">
        <f t="shared" si="94"/>
        <v>Xinhua Zhen (Wuwei Shi) (Wŭwēi Shì)</v>
      </c>
    </row>
    <row r="1193" spans="1:16" hidden="1" x14ac:dyDescent="0.25">
      <c r="A1193" t="s">
        <v>2699</v>
      </c>
      <c r="B1193" t="str">
        <f t="shared" si="90"/>
        <v>Xīnhuá Zhèn (Zhāngyè Shì)</v>
      </c>
      <c r="C1193" t="str">
        <f t="shared" si="91"/>
        <v>Xīnhuá Zhèn (Zhāngyè Shì)</v>
      </c>
      <c r="D1193" t="s">
        <v>2700</v>
      </c>
      <c r="E1193" t="s">
        <v>213</v>
      </c>
      <c r="F1193" t="str">
        <f t="shared" si="92"/>
        <v>新华镇, 临泽县, 张掖市, 甘肃省</v>
      </c>
      <c r="G1193">
        <v>15138</v>
      </c>
      <c r="H1193" t="s">
        <v>194</v>
      </c>
      <c r="I1193" t="s">
        <v>200</v>
      </c>
      <c r="J1193">
        <f>VLOOKUP(F1193,[1]!china_towns_second__2[[Column1]:[Y]],3,FALSE)</f>
        <v>39.167811763576502</v>
      </c>
      <c r="K1193">
        <f>VLOOKUP(F1193,[1]!china_towns_second__2[[Column1]:[Y]],2,FALSE)</f>
        <v>99.992867540000006</v>
      </c>
      <c r="L1193" t="s">
        <v>5156</v>
      </c>
      <c r="M1193" t="str">
        <f>VLOOKUP(I1193,CHOOSE({1,2},Table11[Native],Table11[Name]),2,0)</f>
        <v>Línzé Xiàn</v>
      </c>
      <c r="N1193" t="str">
        <f>VLOOKUP(H1193,CHOOSE({1,2},Table11[Native],Table11[Name]),2,0)</f>
        <v>Zhāngyè Shì</v>
      </c>
      <c r="O1193" t="str">
        <f t="shared" si="93"/>
        <v>Xinhua Zhen (Zhangye Shi) (Zhāngyè Shì)</v>
      </c>
      <c r="P1193" t="str">
        <f t="shared" si="94"/>
        <v>Xinhua Zhen (Zhangye Shi) (Zhāngyè Shì)</v>
      </c>
    </row>
    <row r="1194" spans="1:16" hidden="1" x14ac:dyDescent="0.25">
      <c r="A1194" t="s">
        <v>865</v>
      </c>
      <c r="B1194" t="str">
        <f t="shared" si="90"/>
        <v>Xīnhuálù Jiēdào</v>
      </c>
      <c r="C1194" t="str">
        <f t="shared" si="91"/>
        <v>Xīnhuálù Jiēdào</v>
      </c>
      <c r="D1194" t="s">
        <v>866</v>
      </c>
      <c r="E1194" t="s">
        <v>231</v>
      </c>
      <c r="F1194" t="str">
        <f t="shared" si="92"/>
        <v>新华路街道, 金川区, 金昌市, 甘肃省</v>
      </c>
      <c r="G1194">
        <v>21688</v>
      </c>
      <c r="H1194" t="s">
        <v>57</v>
      </c>
      <c r="I1194" t="s">
        <v>59</v>
      </c>
      <c r="J1194">
        <f>VLOOKUP(F1194,[1]!china_towns_second__2[[Column1]:[Y]],3,FALSE)</f>
        <v>38.5378618321228</v>
      </c>
      <c r="K1194">
        <f>VLOOKUP(F1194,[1]!china_towns_second__2[[Column1]:[Y]],2,FALSE)</f>
        <v>102.17172909999999</v>
      </c>
      <c r="L1194" t="s">
        <v>3946</v>
      </c>
      <c r="M1194" t="str">
        <f>VLOOKUP(I1194,CHOOSE({1,2},Table11[Native],Table11[Name]),2,0)</f>
        <v>Jīnchuān Qū</v>
      </c>
      <c r="N1194" t="str">
        <f>VLOOKUP(H1194,CHOOSE({1,2},Table11[Native],Table11[Name]),2,0)</f>
        <v>Jīnchāng Shì</v>
      </c>
      <c r="O1194" t="str">
        <f t="shared" si="93"/>
        <v>Xinhualu Jiedao (Jīnchāng Shì)</v>
      </c>
      <c r="P1194" t="str">
        <f t="shared" si="94"/>
        <v>Xinhualu Jiedao (Jīnchāng Shì)</v>
      </c>
    </row>
    <row r="1195" spans="1:16" hidden="1" x14ac:dyDescent="0.25">
      <c r="A1195" t="s">
        <v>579</v>
      </c>
      <c r="B1195" t="str">
        <f t="shared" si="90"/>
        <v>Xīnjí Xiāng</v>
      </c>
      <c r="C1195" t="str">
        <f t="shared" si="91"/>
        <v>Xīnjí Xiāng</v>
      </c>
      <c r="D1195" t="s">
        <v>580</v>
      </c>
      <c r="E1195" t="s">
        <v>216</v>
      </c>
      <c r="F1195" t="str">
        <f t="shared" si="92"/>
        <v>新集乡, 安定区, 定西市, 甘肃省</v>
      </c>
      <c r="G1195">
        <v>11314</v>
      </c>
      <c r="H1195" t="s">
        <v>20</v>
      </c>
      <c r="I1195" t="s">
        <v>22</v>
      </c>
      <c r="J1195" t="e">
        <f>VLOOKUP(F1195,[1]!china_towns_second__2[[Column1]:[Y]],3,FALSE)</f>
        <v>#N/A</v>
      </c>
      <c r="K1195" t="e">
        <f>VLOOKUP(F1195,[1]!china_towns_second__2[[Column1]:[Y]],2,FALSE)</f>
        <v>#N/A</v>
      </c>
      <c r="L1195" t="s">
        <v>3815</v>
      </c>
      <c r="M1195" t="str">
        <f>VLOOKUP(I1195,CHOOSE({1,2},Table11[Native],Table11[Name]),2,0)</f>
        <v>Āndìng Qū</v>
      </c>
      <c r="N1195" t="str">
        <f>VLOOKUP(H1195,CHOOSE({1,2},Table11[Native],Table11[Name]),2,0)</f>
        <v>Dìngxī Shì</v>
      </c>
      <c r="O1195" t="str">
        <f t="shared" si="93"/>
        <v>Xinji Xiang (Dìngxī Shì)</v>
      </c>
      <c r="P1195" t="str">
        <f t="shared" si="94"/>
        <v>Xinji Xiang (Dìngxī Shì)</v>
      </c>
    </row>
    <row r="1196" spans="1:16" hidden="1" x14ac:dyDescent="0.25">
      <c r="A1196" t="s">
        <v>1485</v>
      </c>
      <c r="B1196" t="str">
        <f t="shared" si="90"/>
        <v>Xīnjí Zhèn (Línxià Huízú Zìzhìzhōu)</v>
      </c>
      <c r="C1196" t="str">
        <f t="shared" si="91"/>
        <v>Xīnjí Zhèn (Línxià Huízú Zìzhìzhōu)</v>
      </c>
      <c r="D1196" t="s">
        <v>1486</v>
      </c>
      <c r="E1196" t="s">
        <v>213</v>
      </c>
      <c r="F1196" t="str">
        <f t="shared" si="92"/>
        <v>新集镇, 临夏县, 临夏回族自治州, 甘肃省</v>
      </c>
      <c r="G1196">
        <v>18594</v>
      </c>
      <c r="H1196" t="s">
        <v>98</v>
      </c>
      <c r="I1196" t="s">
        <v>112</v>
      </c>
      <c r="J1196">
        <f>VLOOKUP(F1196,[1]!china_towns_second__2[[Column1]:[Y]],3,FALSE)</f>
        <v>35.516783324480897</v>
      </c>
      <c r="K1196">
        <f>VLOOKUP(F1196,[1]!china_towns_second__2[[Column1]:[Y]],2,FALSE)</f>
        <v>103.06966660000001</v>
      </c>
      <c r="L1196" t="s">
        <v>5157</v>
      </c>
      <c r="M1196" t="str">
        <f>VLOOKUP(I1196,CHOOSE({1,2},Table11[Native],Table11[Name]),2,0)</f>
        <v>Línxià Xiàn</v>
      </c>
      <c r="N1196" t="str">
        <f>VLOOKUP(H1196,CHOOSE({1,2},Table11[Native],Table11[Name]),2,0)</f>
        <v>Línxià Huízú Zìzhìzhōu</v>
      </c>
      <c r="O1196" t="str">
        <f t="shared" si="93"/>
        <v>Xinji Zhen (Linxia Huizu Zizhizhou) (Línxià Huízú Zìzhìzhōu)</v>
      </c>
      <c r="P1196" t="str">
        <f t="shared" si="94"/>
        <v>Xinji Zhen (Linxia Huizu Zizhizhou) (Línxià Huízú Zìzhìzhōu)</v>
      </c>
    </row>
    <row r="1197" spans="1:16" hidden="1" x14ac:dyDescent="0.25">
      <c r="A1197" t="s">
        <v>1485</v>
      </c>
      <c r="B1197" t="str">
        <f t="shared" si="90"/>
        <v>Xīnjí Zhèn (Qìngyáng Shì)</v>
      </c>
      <c r="C1197" t="str">
        <f t="shared" si="91"/>
        <v>Xīnjí Zhèn (Qìngyáng Shì)</v>
      </c>
      <c r="D1197" t="s">
        <v>1486</v>
      </c>
      <c r="E1197" t="s">
        <v>213</v>
      </c>
      <c r="F1197" t="str">
        <f t="shared" si="92"/>
        <v>新集镇, 镇原县, 庆阳市, 甘肃省</v>
      </c>
      <c r="G1197">
        <v>17240</v>
      </c>
      <c r="H1197" t="s">
        <v>151</v>
      </c>
      <c r="I1197" t="s">
        <v>167</v>
      </c>
      <c r="J1197">
        <f>VLOOKUP(F1197,[1]!china_towns_second__2[[Column1]:[Y]],3,FALSE)</f>
        <v>35.868341736157902</v>
      </c>
      <c r="K1197">
        <f>VLOOKUP(F1197,[1]!china_towns_second__2[[Column1]:[Y]],2,FALSE)</f>
        <v>107.3870993</v>
      </c>
      <c r="L1197" t="s">
        <v>5158</v>
      </c>
      <c r="M1197" t="str">
        <f>VLOOKUP(I1197,CHOOSE({1,2},Table11[Native],Table11[Name]),2,0)</f>
        <v>Zhènyuán Xiàn</v>
      </c>
      <c r="N1197" t="str">
        <f>VLOOKUP(H1197,CHOOSE({1,2},Table11[Native],Table11[Name]),2,0)</f>
        <v>Qìngyáng Shì</v>
      </c>
      <c r="O1197" t="str">
        <f t="shared" si="93"/>
        <v>Xinji Zhen (Qingyang Shi) (Qìngyáng Shì)</v>
      </c>
      <c r="P1197" t="str">
        <f t="shared" si="94"/>
        <v>Xinji Zhen (Qingyang Shi) (Qìngyáng Shì)</v>
      </c>
    </row>
    <row r="1198" spans="1:16" hidden="1" x14ac:dyDescent="0.25">
      <c r="A1198" t="s">
        <v>577</v>
      </c>
      <c r="B1198" t="str">
        <f t="shared" si="90"/>
        <v>Xīnjĭng Xiāng</v>
      </c>
      <c r="C1198" t="str">
        <f t="shared" si="91"/>
        <v>Xīnjĭng Xiāng</v>
      </c>
      <c r="D1198" t="s">
        <v>578</v>
      </c>
      <c r="E1198" t="s">
        <v>216</v>
      </c>
      <c r="F1198" t="str">
        <f t="shared" si="92"/>
        <v>新景乡, 通渭县, 定西市, 甘肃省</v>
      </c>
      <c r="G1198">
        <v>9973</v>
      </c>
      <c r="H1198" t="s">
        <v>20</v>
      </c>
      <c r="I1198" t="s">
        <v>30</v>
      </c>
      <c r="J1198" t="e">
        <f>VLOOKUP(F1198,[1]!china_towns_second__2[[Column1]:[Y]],3,FALSE)</f>
        <v>#N/A</v>
      </c>
      <c r="K1198" t="e">
        <f>VLOOKUP(F1198,[1]!china_towns_second__2[[Column1]:[Y]],2,FALSE)</f>
        <v>#N/A</v>
      </c>
      <c r="L1198" t="s">
        <v>3814</v>
      </c>
      <c r="M1198" t="str">
        <f>VLOOKUP(I1198,CHOOSE({1,2},Table11[Native],Table11[Name]),2,0)</f>
        <v>Tōngwèi Xiàn</v>
      </c>
      <c r="N1198" t="str">
        <f>VLOOKUP(H1198,CHOOSE({1,2},Table11[Native],Table11[Name]),2,0)</f>
        <v>Dìngxī Shì</v>
      </c>
      <c r="O1198" t="str">
        <f t="shared" si="93"/>
        <v>Xinjing Xiang (Dìngxī Shì)</v>
      </c>
      <c r="P1198" t="str">
        <f t="shared" si="94"/>
        <v>Xinjing Xiang (Dìngxī Shì)</v>
      </c>
    </row>
    <row r="1199" spans="1:16" hidden="1" x14ac:dyDescent="0.25">
      <c r="A1199" t="s">
        <v>2055</v>
      </c>
      <c r="B1199" t="str">
        <f t="shared" si="90"/>
        <v>Xīnkāi Xiāng</v>
      </c>
      <c r="C1199" t="str">
        <f t="shared" si="91"/>
        <v>Xīnkāi Xiāng</v>
      </c>
      <c r="D1199" t="s">
        <v>2056</v>
      </c>
      <c r="E1199" t="s">
        <v>216</v>
      </c>
      <c r="F1199" t="str">
        <f t="shared" si="92"/>
        <v>新开乡, 灵台县, 平凉市, 甘肃省</v>
      </c>
      <c r="G1199">
        <v>6929</v>
      </c>
      <c r="H1199" t="s">
        <v>136</v>
      </c>
      <c r="I1199" t="s">
        <v>147</v>
      </c>
      <c r="J1199" t="e">
        <f>VLOOKUP(F1199,[1]!china_towns_second__2[[Column1]:[Y]],3,FALSE)</f>
        <v>#N/A</v>
      </c>
      <c r="K1199" t="e">
        <f>VLOOKUP(F1199,[1]!china_towns_second__2[[Column1]:[Y]],2,FALSE)</f>
        <v>#N/A</v>
      </c>
      <c r="L1199" t="s">
        <v>4504</v>
      </c>
      <c r="M1199" t="str">
        <f>VLOOKUP(I1199,CHOOSE({1,2},Table11[Native],Table11[Name]),2,0)</f>
        <v>Língtái Xiàn</v>
      </c>
      <c r="N1199" t="str">
        <f>VLOOKUP(H1199,CHOOSE({1,2},Table11[Native],Table11[Name]),2,0)</f>
        <v>Píngliáng Shì</v>
      </c>
      <c r="O1199" t="str">
        <f t="shared" si="93"/>
        <v>Xinkai Xiang (Píngliáng Shì)</v>
      </c>
      <c r="P1199" t="str">
        <f t="shared" si="94"/>
        <v>Xinkai Xiang (Píngliáng Shì)</v>
      </c>
    </row>
    <row r="1200" spans="1:16" hidden="1" x14ac:dyDescent="0.25">
      <c r="A1200" t="s">
        <v>2286</v>
      </c>
      <c r="B1200" t="str">
        <f t="shared" si="90"/>
        <v>Xīnníng Zhèn</v>
      </c>
      <c r="C1200" t="str">
        <f t="shared" si="91"/>
        <v>Xīnníng Zhèn</v>
      </c>
      <c r="D1200" t="s">
        <v>2287</v>
      </c>
      <c r="E1200" t="s">
        <v>213</v>
      </c>
      <c r="F1200" t="str">
        <f t="shared" si="92"/>
        <v>新宁镇, 宁县, 庆阳市, 甘肃省</v>
      </c>
      <c r="G1200">
        <v>38999</v>
      </c>
      <c r="H1200" t="s">
        <v>151</v>
      </c>
      <c r="I1200" t="s">
        <v>159</v>
      </c>
      <c r="J1200">
        <f>VLOOKUP(F1200,[1]!china_towns_second__2[[Column1]:[Y]],3,FALSE)</f>
        <v>35.515014572449303</v>
      </c>
      <c r="K1200">
        <f>VLOOKUP(F1200,[1]!china_towns_second__2[[Column1]:[Y]],2,FALSE)</f>
        <v>107.9056116</v>
      </c>
      <c r="L1200" t="s">
        <v>4615</v>
      </c>
      <c r="M1200" t="str">
        <f>VLOOKUP(I1200,CHOOSE({1,2},Table11[Native],Table11[Name]),2,0)</f>
        <v>Níng Xiàn</v>
      </c>
      <c r="N1200" t="str">
        <f>VLOOKUP(H1200,CHOOSE({1,2},Table11[Native],Table11[Name]),2,0)</f>
        <v>Qìngyáng Shì</v>
      </c>
      <c r="O1200" t="str">
        <f t="shared" si="93"/>
        <v>Xinning Zhen (Qìngyáng Shì)</v>
      </c>
      <c r="P1200" t="str">
        <f t="shared" si="94"/>
        <v>Xinning Zhen (Qìngyáng Shì)</v>
      </c>
    </row>
    <row r="1201" spans="1:16" hidden="1" x14ac:dyDescent="0.25">
      <c r="A1201" t="s">
        <v>1021</v>
      </c>
      <c r="B1201" t="str">
        <f t="shared" si="90"/>
        <v>Xīnshìqū Jiēdào</v>
      </c>
      <c r="C1201" t="str">
        <f t="shared" si="91"/>
        <v>Xīnshìqū Jiēdào</v>
      </c>
      <c r="D1201" t="s">
        <v>1022</v>
      </c>
      <c r="E1201" t="s">
        <v>231</v>
      </c>
      <c r="F1201" t="str">
        <f t="shared" si="92"/>
        <v>新市区街道, 玉门市, 酒泉市, 甘肃省</v>
      </c>
      <c r="G1201">
        <v>22944</v>
      </c>
      <c r="H1201" t="s">
        <v>63</v>
      </c>
      <c r="I1201" t="s">
        <v>76</v>
      </c>
      <c r="J1201">
        <f>VLOOKUP(F1201,[1]!china_towns_second__2[[Column1]:[Y]],3,FALSE)</f>
        <v>40.297105818709603</v>
      </c>
      <c r="K1201">
        <f>VLOOKUP(F1201,[1]!china_towns_second__2[[Column1]:[Y]],2,FALSE)</f>
        <v>97.044864680000003</v>
      </c>
      <c r="L1201" t="s">
        <v>4017</v>
      </c>
      <c r="M1201" t="str">
        <f>VLOOKUP(I1201,CHOOSE({1,2},Table11[Native],Table11[Name]),2,0)</f>
        <v>Yùmén Shì</v>
      </c>
      <c r="N1201" t="str">
        <f>VLOOKUP(H1201,CHOOSE({1,2},Table11[Native],Table11[Name]),2,0)</f>
        <v>Jiŭquán Shì</v>
      </c>
      <c r="O1201" t="str">
        <f t="shared" si="93"/>
        <v>Xinshiqu Jiedao (Jiŭquán Shì)</v>
      </c>
      <c r="P1201" t="str">
        <f t="shared" si="94"/>
        <v>Xinshiqu Jiedao (Jiŭquán Shì)</v>
      </c>
    </row>
    <row r="1202" spans="1:16" hidden="1" x14ac:dyDescent="0.25">
      <c r="A1202" t="s">
        <v>1487</v>
      </c>
      <c r="B1202" t="str">
        <f t="shared" si="90"/>
        <v>Xīnsì Xiāng</v>
      </c>
      <c r="C1202" t="str">
        <f t="shared" si="91"/>
        <v>Xīnsì Xiāng</v>
      </c>
      <c r="D1202" t="s">
        <v>1488</v>
      </c>
      <c r="E1202" t="s">
        <v>216</v>
      </c>
      <c r="F1202" t="str">
        <f t="shared" si="92"/>
        <v>新寺乡, 永靖县, 临夏回族自治州, 甘肃省</v>
      </c>
      <c r="G1202">
        <v>6174</v>
      </c>
      <c r="H1202" t="s">
        <v>98</v>
      </c>
      <c r="I1202" t="s">
        <v>114</v>
      </c>
      <c r="J1202" t="e">
        <f>VLOOKUP(F1202,[1]!china_towns_second__2[[Column1]:[Y]],3,FALSE)</f>
        <v>#N/A</v>
      </c>
      <c r="K1202" t="e">
        <f>VLOOKUP(F1202,[1]!china_towns_second__2[[Column1]:[Y]],2,FALSE)</f>
        <v>#N/A</v>
      </c>
      <c r="L1202" t="s">
        <v>4241</v>
      </c>
      <c r="M1202" t="str">
        <f>VLOOKUP(I1202,CHOOSE({1,2},Table11[Native],Table11[Name]),2,0)</f>
        <v>Yŏngjìng Xiàn</v>
      </c>
      <c r="N1202" t="str">
        <f>VLOOKUP(H1202,CHOOSE({1,2},Table11[Native],Table11[Name]),2,0)</f>
        <v>Línxià Huízú Zìzhìzhōu</v>
      </c>
      <c r="O1202" t="str">
        <f t="shared" si="93"/>
        <v>Xinsi Xiang (Línxià Huízú Zìzhìzhōu)</v>
      </c>
      <c r="P1202" t="str">
        <f t="shared" si="94"/>
        <v>Xinsi Xiang (Línxià Huízú Zìzhìzhōu)</v>
      </c>
    </row>
    <row r="1203" spans="1:16" hidden="1" x14ac:dyDescent="0.25">
      <c r="A1203" t="s">
        <v>581</v>
      </c>
      <c r="B1203" t="str">
        <f t="shared" si="90"/>
        <v>Xīnsì Zhèn</v>
      </c>
      <c r="C1203" t="str">
        <f t="shared" si="91"/>
        <v>Xīnsì Zhèn</v>
      </c>
      <c r="D1203" t="s">
        <v>582</v>
      </c>
      <c r="E1203" t="s">
        <v>213</v>
      </c>
      <c r="F1203" t="str">
        <f t="shared" si="92"/>
        <v>新寺镇, 漳县, 定西市, 甘肃省</v>
      </c>
      <c r="G1203">
        <v>22829</v>
      </c>
      <c r="H1203" t="s">
        <v>20</v>
      </c>
      <c r="I1203" t="s">
        <v>34</v>
      </c>
      <c r="J1203">
        <f>VLOOKUP(F1203,[1]!china_towns_second__2[[Column1]:[Y]],3,FALSE)</f>
        <v>34.634881300001297</v>
      </c>
      <c r="K1203">
        <f>VLOOKUP(F1203,[1]!china_towns_second__2[[Column1]:[Y]],2,FALSE)</f>
        <v>104.60155520000001</v>
      </c>
      <c r="L1203" t="s">
        <v>3816</v>
      </c>
      <c r="M1203" t="str">
        <f>VLOOKUP(I1203,CHOOSE({1,2},Table11[Native],Table11[Name]),2,0)</f>
        <v>Zhāng Xiàn</v>
      </c>
      <c r="N1203" t="str">
        <f>VLOOKUP(H1203,CHOOSE({1,2},Table11[Native],Table11[Name]),2,0)</f>
        <v>Dìngxī Shì</v>
      </c>
      <c r="O1203" t="str">
        <f t="shared" si="93"/>
        <v>Xinsi Zhen (Dìngxī Shì)</v>
      </c>
      <c r="P1203" t="str">
        <f t="shared" si="94"/>
        <v>Xinsi Zhen (Dìngxī Shì)</v>
      </c>
    </row>
    <row r="1204" spans="1:16" hidden="1" x14ac:dyDescent="0.25">
      <c r="A1204" t="s">
        <v>583</v>
      </c>
      <c r="B1204" t="str">
        <f t="shared" si="90"/>
        <v>Xīntiān Zhèn (Dìngxī Shì)</v>
      </c>
      <c r="C1204" t="str">
        <f t="shared" si="91"/>
        <v>Xīntiān Zhèn (Dìngxī Shì)</v>
      </c>
      <c r="D1204" t="s">
        <v>584</v>
      </c>
      <c r="E1204" t="s">
        <v>213</v>
      </c>
      <c r="F1204" t="str">
        <f t="shared" si="92"/>
        <v>新添镇, 临洮县, 定西市, 甘肃省</v>
      </c>
      <c r="G1204">
        <v>40324</v>
      </c>
      <c r="H1204" t="s">
        <v>20</v>
      </c>
      <c r="I1204" t="s">
        <v>24</v>
      </c>
      <c r="J1204">
        <f>VLOOKUP(F1204,[1]!china_towns_second__2[[Column1]:[Y]],3,FALSE)</f>
        <v>35.563023799236703</v>
      </c>
      <c r="K1204">
        <f>VLOOKUP(F1204,[1]!china_towns_second__2[[Column1]:[Y]],2,FALSE)</f>
        <v>103.87499010000001</v>
      </c>
      <c r="L1204" t="s">
        <v>5159</v>
      </c>
      <c r="M1204" t="str">
        <f>VLOOKUP(I1204,CHOOSE({1,2},Table11[Native],Table11[Name]),2,0)</f>
        <v>Líntáo Xiàn</v>
      </c>
      <c r="N1204" t="str">
        <f>VLOOKUP(H1204,CHOOSE({1,2},Table11[Native],Table11[Name]),2,0)</f>
        <v>Dìngxī Shì</v>
      </c>
      <c r="O1204" t="str">
        <f t="shared" si="93"/>
        <v>Xintian Zhen (Dingxi Shi) (Dìngxī Shì)</v>
      </c>
      <c r="P1204" t="str">
        <f t="shared" si="94"/>
        <v>Xintian Zhen (Dingxi Shi) (Dìngxī Shì)</v>
      </c>
    </row>
    <row r="1205" spans="1:16" hidden="1" x14ac:dyDescent="0.25">
      <c r="A1205" t="s">
        <v>583</v>
      </c>
      <c r="B1205" t="str">
        <f t="shared" si="90"/>
        <v>Xīntiān Zhèn (Zhāngyè Shì)</v>
      </c>
      <c r="C1205" t="str">
        <f t="shared" si="91"/>
        <v>Xīntiān Zhèn (Zhāngyè Shì)</v>
      </c>
      <c r="D1205" t="s">
        <v>2850</v>
      </c>
      <c r="E1205" t="s">
        <v>213</v>
      </c>
      <c r="F1205" t="str">
        <f t="shared" si="92"/>
        <v>新天镇, 民乐县, 张掖市, 甘肃省</v>
      </c>
      <c r="G1205">
        <v>22860</v>
      </c>
      <c r="H1205" t="s">
        <v>194</v>
      </c>
      <c r="I1205" t="s">
        <v>202</v>
      </c>
      <c r="J1205">
        <f>VLOOKUP(F1205,[1]!china_towns_second__2[[Column1]:[Y]],3,FALSE)</f>
        <v>38.572355751253802</v>
      </c>
      <c r="K1205">
        <f>VLOOKUP(F1205,[1]!china_towns_second__2[[Column1]:[Y]],2,FALSE)</f>
        <v>100.5947733</v>
      </c>
      <c r="L1205" t="s">
        <v>5160</v>
      </c>
      <c r="M1205" t="str">
        <f>VLOOKUP(I1205,CHOOSE({1,2},Table11[Native],Table11[Name]),2,0)</f>
        <v>Mínlè Xiàn</v>
      </c>
      <c r="N1205" t="str">
        <f>VLOOKUP(H1205,CHOOSE({1,2},Table11[Native],Table11[Name]),2,0)</f>
        <v>Zhāngyè Shì</v>
      </c>
      <c r="O1205" t="str">
        <f t="shared" si="93"/>
        <v>Xintian Zhen (Zhangye Shi) (Zhāngyè Shì)</v>
      </c>
      <c r="P1205" t="str">
        <f t="shared" si="94"/>
        <v>Xintian Zhen (Zhangye Shi) (Zhāngyè Shì)</v>
      </c>
    </row>
    <row r="1206" spans="1:16" hidden="1" x14ac:dyDescent="0.25">
      <c r="A1206" t="s">
        <v>349</v>
      </c>
      <c r="B1206" t="str">
        <f t="shared" si="90"/>
        <v>Xīntiānbăo Huízú Xiāng</v>
      </c>
      <c r="C1206" t="str">
        <f t="shared" si="91"/>
        <v>Xīntiānbăo Huízú Xiāng</v>
      </c>
      <c r="D1206" t="s">
        <v>350</v>
      </c>
      <c r="E1206" t="s">
        <v>216</v>
      </c>
      <c r="F1206" t="str">
        <f t="shared" si="92"/>
        <v>新添堡回族乡, 会宁县, 白银市, 甘肃省</v>
      </c>
      <c r="G1206">
        <v>13055</v>
      </c>
      <c r="H1206" t="s">
        <v>6</v>
      </c>
      <c r="I1206" t="s">
        <v>12</v>
      </c>
      <c r="J1206" t="e">
        <f>VLOOKUP(F1206,[1]!china_towns_second__2[[Column1]:[Y]],3,FALSE)</f>
        <v>#N/A</v>
      </c>
      <c r="K1206" t="e">
        <f>VLOOKUP(F1206,[1]!china_towns_second__2[[Column1]:[Y]],2,FALSE)</f>
        <v>#N/A</v>
      </c>
      <c r="L1206" t="s">
        <v>3710</v>
      </c>
      <c r="M1206" t="str">
        <f>VLOOKUP(I1206,CHOOSE({1,2},Table11[Native],Table11[Name]),2,0)</f>
        <v>Huìníng Xiàn</v>
      </c>
      <c r="N1206" t="str">
        <f>VLOOKUP(H1206,CHOOSE({1,2},Table11[Native],Table11[Name]),2,0)</f>
        <v>Báiyín Shì</v>
      </c>
      <c r="O1206" t="str">
        <f t="shared" si="93"/>
        <v>Xintianbao Huizu Xiang (Báiyín Shì)</v>
      </c>
      <c r="P1206" t="str">
        <f t="shared" si="94"/>
        <v>Xintianbao Huizu Xiang (Báiyín Shì)</v>
      </c>
    </row>
    <row r="1207" spans="1:16" hidden="1" x14ac:dyDescent="0.25">
      <c r="A1207" t="s">
        <v>2503</v>
      </c>
      <c r="B1207" t="str">
        <f t="shared" si="90"/>
        <v>Xīnxīng Zhèn</v>
      </c>
      <c r="C1207" t="str">
        <f t="shared" si="91"/>
        <v>Xīnxīng Zhèn</v>
      </c>
      <c r="D1207" t="s">
        <v>2504</v>
      </c>
      <c r="E1207" t="s">
        <v>213</v>
      </c>
      <c r="F1207" t="str">
        <f t="shared" si="92"/>
        <v>新兴镇, 甘谷县, 天水市, 甘肃省</v>
      </c>
      <c r="G1207">
        <v>97483</v>
      </c>
      <c r="H1207" t="s">
        <v>169</v>
      </c>
      <c r="I1207" t="s">
        <v>171</v>
      </c>
      <c r="J1207">
        <f>VLOOKUP(F1207,[1]!china_towns_second__2[[Column1]:[Y]],3,FALSE)</f>
        <v>34.779534128778899</v>
      </c>
      <c r="K1207">
        <f>VLOOKUP(F1207,[1]!china_towns_second__2[[Column1]:[Y]],2,FALSE)</f>
        <v>105.3054884</v>
      </c>
      <c r="L1207" t="s">
        <v>4715</v>
      </c>
      <c r="M1207" t="str">
        <f>VLOOKUP(I1207,CHOOSE({1,2},Table11[Native],Table11[Name]),2,0)</f>
        <v>Gāngŭ Xiàn</v>
      </c>
      <c r="N1207" t="str">
        <f>VLOOKUP(H1207,CHOOSE({1,2},Table11[Native],Table11[Name]),2,0)</f>
        <v>Tiānshuĭ Shì</v>
      </c>
      <c r="O1207" t="str">
        <f t="shared" si="93"/>
        <v>Xinxing Zhen (Tiānshuĭ Shì)</v>
      </c>
      <c r="P1207" t="str">
        <f t="shared" si="94"/>
        <v>Xinxing Zhen (Tiānshuĭ Shì)</v>
      </c>
    </row>
    <row r="1208" spans="1:16" hidden="1" x14ac:dyDescent="0.25">
      <c r="A1208" t="s">
        <v>2505</v>
      </c>
      <c r="B1208" t="str">
        <f t="shared" si="90"/>
        <v>Xīnyáng Zhèn</v>
      </c>
      <c r="C1208" t="str">
        <f t="shared" si="91"/>
        <v>Xīnyáng Zhèn</v>
      </c>
      <c r="D1208" t="s">
        <v>2506</v>
      </c>
      <c r="E1208" t="s">
        <v>213</v>
      </c>
      <c r="F1208" t="str">
        <f t="shared" si="92"/>
        <v>新阳镇, 麦积区, 天水市, 甘肃省</v>
      </c>
      <c r="G1208">
        <v>27592</v>
      </c>
      <c r="H1208" t="s">
        <v>169</v>
      </c>
      <c r="I1208" t="s">
        <v>173</v>
      </c>
      <c r="J1208">
        <f>VLOOKUP(F1208,[1]!china_towns_second__2[[Column1]:[Y]],3,FALSE)</f>
        <v>34.666683990339799</v>
      </c>
      <c r="K1208">
        <f>VLOOKUP(F1208,[1]!china_towns_second__2[[Column1]:[Y]],2,FALSE)</f>
        <v>105.5308682</v>
      </c>
      <c r="L1208" t="s">
        <v>4716</v>
      </c>
      <c r="M1208" t="str">
        <f>VLOOKUP(I1208,CHOOSE({1,2},Table11[Native],Table11[Name]),2,0)</f>
        <v>Màijī Qū</v>
      </c>
      <c r="N1208" t="str">
        <f>VLOOKUP(H1208,CHOOSE({1,2},Table11[Native],Table11[Name]),2,0)</f>
        <v>Tiānshuĭ Shì</v>
      </c>
      <c r="O1208" t="str">
        <f t="shared" si="93"/>
        <v>Xinyang Zhen (Tiānshuĭ Shì)</v>
      </c>
      <c r="P1208" t="str">
        <f t="shared" si="94"/>
        <v>Xinyang Zhen (Tiānshuĭ Shì)</v>
      </c>
    </row>
    <row r="1209" spans="1:16" hidden="1" x14ac:dyDescent="0.25">
      <c r="A1209" t="s">
        <v>2057</v>
      </c>
      <c r="B1209" t="str">
        <f t="shared" si="90"/>
        <v>Xīnyáo Jiēdào</v>
      </c>
      <c r="C1209" t="str">
        <f t="shared" si="91"/>
        <v>Xīnyáo Jiēdào</v>
      </c>
      <c r="D1209" t="s">
        <v>2058</v>
      </c>
      <c r="E1209" t="s">
        <v>326</v>
      </c>
      <c r="F1209" t="str">
        <f t="shared" si="92"/>
        <v>新窑街道, 崇信县, 平凉市, 甘肃省</v>
      </c>
      <c r="G1209">
        <v>8306</v>
      </c>
      <c r="H1209" t="s">
        <v>136</v>
      </c>
      <c r="I1209" t="s">
        <v>138</v>
      </c>
      <c r="J1209" t="e">
        <f>VLOOKUP(F1209,[1]!china_towns_second__2[[Column1]:[Y]],3,FALSE)</f>
        <v>#N/A</v>
      </c>
      <c r="K1209" t="e">
        <f>VLOOKUP(F1209,[1]!china_towns_second__2[[Column1]:[Y]],2,FALSE)</f>
        <v>#N/A</v>
      </c>
      <c r="L1209" t="s">
        <v>4505</v>
      </c>
      <c r="M1209" t="str">
        <f>VLOOKUP(I1209,CHOOSE({1,2},Table11[Native],Table11[Name]),2,0)</f>
        <v>Chóngxìn Xiàn</v>
      </c>
      <c r="N1209" t="str">
        <f>VLOOKUP(H1209,CHOOSE({1,2},Table11[Native],Table11[Name]),2,0)</f>
        <v>Píngliáng Shì</v>
      </c>
      <c r="O1209" t="str">
        <f t="shared" si="93"/>
        <v>Xinyao Jiedao (Píngliáng Shì)</v>
      </c>
      <c r="P1209" t="str">
        <f t="shared" si="94"/>
        <v>Xinyao Jiedao (Píngliáng Shì)</v>
      </c>
    </row>
    <row r="1210" spans="1:16" hidden="1" x14ac:dyDescent="0.25">
      <c r="A1210" t="s">
        <v>2059</v>
      </c>
      <c r="B1210" t="str">
        <f t="shared" si="90"/>
        <v>Xīnyáo Zhèn</v>
      </c>
      <c r="C1210" t="str">
        <f t="shared" si="91"/>
        <v>Xīnyáo Zhèn</v>
      </c>
      <c r="D1210" t="s">
        <v>2060</v>
      </c>
      <c r="E1210" t="s">
        <v>213</v>
      </c>
      <c r="F1210" t="str">
        <f t="shared" si="92"/>
        <v>新窑镇, 崇信县, 平凉市, 甘肃省</v>
      </c>
      <c r="G1210">
        <v>9914</v>
      </c>
      <c r="H1210" t="s">
        <v>136</v>
      </c>
      <c r="I1210" t="s">
        <v>138</v>
      </c>
      <c r="J1210">
        <f>VLOOKUP(F1210,[1]!china_towns_second__2[[Column1]:[Y]],3,FALSE)</f>
        <v>35.150221518055801</v>
      </c>
      <c r="K1210">
        <f>VLOOKUP(F1210,[1]!china_towns_second__2[[Column1]:[Y]],2,FALSE)</f>
        <v>106.9252698</v>
      </c>
      <c r="L1210" t="s">
        <v>4506</v>
      </c>
      <c r="M1210" t="str">
        <f>VLOOKUP(I1210,CHOOSE({1,2},Table11[Native],Table11[Name]),2,0)</f>
        <v>Chóngxìn Xiàn</v>
      </c>
      <c r="N1210" t="str">
        <f>VLOOKUP(H1210,CHOOSE({1,2},Table11[Native],Table11[Name]),2,0)</f>
        <v>Píngliáng Shì</v>
      </c>
      <c r="O1210" t="str">
        <f t="shared" si="93"/>
        <v>Xinyao Zhen (Píngliáng Shì)</v>
      </c>
      <c r="P1210" t="str">
        <f t="shared" si="94"/>
        <v>Xinyao Zhen (Píngliáng Shì)</v>
      </c>
    </row>
    <row r="1211" spans="1:16" hidden="1" x14ac:dyDescent="0.25">
      <c r="A1211" t="s">
        <v>1239</v>
      </c>
      <c r="B1211" t="str">
        <f t="shared" si="90"/>
        <v>Xīnyíng Zhèn (Lánzhōu Shì)</v>
      </c>
      <c r="C1211" t="str">
        <f t="shared" si="91"/>
        <v>Xīnyíng Zhèn (Lánzhōu Shì)</v>
      </c>
      <c r="D1211" t="s">
        <v>1240</v>
      </c>
      <c r="E1211" t="s">
        <v>213</v>
      </c>
      <c r="F1211" t="str">
        <f t="shared" si="92"/>
        <v>新营镇, 榆中县, 兰州市, 甘肃省</v>
      </c>
      <c r="G1211">
        <v>17018</v>
      </c>
      <c r="H1211" t="s">
        <v>78</v>
      </c>
      <c r="I1211" t="s">
        <v>95</v>
      </c>
      <c r="J1211">
        <f>VLOOKUP(F1211,[1]!china_towns_second__2[[Column1]:[Y]],3,FALSE)</f>
        <v>35.684684655376302</v>
      </c>
      <c r="K1211">
        <f>VLOOKUP(F1211,[1]!china_towns_second__2[[Column1]:[Y]],2,FALSE)</f>
        <v>104.15384109999999</v>
      </c>
      <c r="L1211" t="s">
        <v>5161</v>
      </c>
      <c r="M1211" t="str">
        <f>VLOOKUP(I1211,CHOOSE({1,2},Table11[Native],Table11[Name]),2,0)</f>
        <v>Yúzhōng Xiàn</v>
      </c>
      <c r="N1211" t="str">
        <f>VLOOKUP(H1211,CHOOSE({1,2},Table11[Native],Table11[Name]),2,0)</f>
        <v>Lánzhōu Shì</v>
      </c>
      <c r="O1211" t="str">
        <f t="shared" si="93"/>
        <v>Xinying Zhen (Lanzhou Shi) (Lánzhōu Shì)</v>
      </c>
      <c r="P1211" t="str">
        <f t="shared" si="94"/>
        <v>Xinying Zhen (Lanzhou Shi) (Lánzhōu Shì)</v>
      </c>
    </row>
    <row r="1212" spans="1:16" hidden="1" x14ac:dyDescent="0.25">
      <c r="A1212" t="s">
        <v>1239</v>
      </c>
      <c r="B1212" t="str">
        <f t="shared" si="90"/>
        <v>Xīnyíng Zhèn (Línxià Huízú Zìzhìzhōu)</v>
      </c>
      <c r="C1212" t="str">
        <f t="shared" si="91"/>
        <v>Xīnyíng Zhèn (Línxià Huízú Zìzhìzhōu)</v>
      </c>
      <c r="D1212" t="s">
        <v>1240</v>
      </c>
      <c r="E1212" t="s">
        <v>213</v>
      </c>
      <c r="F1212" t="str">
        <f t="shared" si="92"/>
        <v>新营镇, 和政县, 临夏回族自治州, 甘肃省</v>
      </c>
      <c r="G1212">
        <v>12461</v>
      </c>
      <c r="H1212" t="s">
        <v>98</v>
      </c>
      <c r="I1212" t="s">
        <v>104</v>
      </c>
      <c r="J1212">
        <f>VLOOKUP(F1212,[1]!china_towns_second__2[[Column1]:[Y]],3,FALSE)</f>
        <v>35.286623256191604</v>
      </c>
      <c r="K1212">
        <f>VLOOKUP(F1212,[1]!china_towns_second__2[[Column1]:[Y]],2,FALSE)</f>
        <v>103.24188839999999</v>
      </c>
      <c r="L1212" t="s">
        <v>5162</v>
      </c>
      <c r="M1212" t="str">
        <f>VLOOKUP(I1212,CHOOSE({1,2},Table11[Native],Table11[Name]),2,0)</f>
        <v>Hézhèng Xiàn</v>
      </c>
      <c r="N1212" t="str">
        <f>VLOOKUP(H1212,CHOOSE({1,2},Table11[Native],Table11[Name]),2,0)</f>
        <v>Línxià Huízú Zìzhìzhōu</v>
      </c>
      <c r="O1212" t="str">
        <f t="shared" si="93"/>
        <v>Xinying Zhen (Linxia Huizu Zizhizhou) (Línxià Huízú Zìzhìzhōu)</v>
      </c>
      <c r="P1212" t="str">
        <f t="shared" si="94"/>
        <v>Xinying Zhen (Linxia Huizu Zizhizhou) (Línxià Huízú Zìzhìzhōu)</v>
      </c>
    </row>
    <row r="1213" spans="1:16" hidden="1" x14ac:dyDescent="0.25">
      <c r="A1213" t="s">
        <v>351</v>
      </c>
      <c r="B1213" t="str">
        <f t="shared" si="90"/>
        <v>Xīnyuán Zhèn</v>
      </c>
      <c r="C1213" t="str">
        <f t="shared" si="91"/>
        <v>Xīnyuán Zhèn</v>
      </c>
      <c r="D1213" t="s">
        <v>352</v>
      </c>
      <c r="E1213" t="s">
        <v>213</v>
      </c>
      <c r="F1213" t="str">
        <f t="shared" si="92"/>
        <v>新塬镇, 会宁县, 白银市, 甘肃省</v>
      </c>
      <c r="G1213">
        <v>13840</v>
      </c>
      <c r="H1213" t="s">
        <v>6</v>
      </c>
      <c r="I1213" t="s">
        <v>12</v>
      </c>
      <c r="J1213">
        <f>VLOOKUP(F1213,[1]!china_towns_second__2[[Column1]:[Y]],3,FALSE)</f>
        <v>36.146664322850903</v>
      </c>
      <c r="K1213">
        <f>VLOOKUP(F1213,[1]!china_towns_second__2[[Column1]:[Y]],2,FALSE)</f>
        <v>105.4019354</v>
      </c>
      <c r="L1213" t="s">
        <v>3711</v>
      </c>
      <c r="M1213" t="str">
        <f>VLOOKUP(I1213,CHOOSE({1,2},Table11[Native],Table11[Name]),2,0)</f>
        <v>Huìníng Xiàn</v>
      </c>
      <c r="N1213" t="str">
        <f>VLOOKUP(H1213,CHOOSE({1,2},Table11[Native],Table11[Name]),2,0)</f>
        <v>Báiyín Shì</v>
      </c>
      <c r="O1213" t="str">
        <f t="shared" si="93"/>
        <v>Xinyuan Zhen (Báiyín Shì)</v>
      </c>
      <c r="P1213" t="str">
        <f t="shared" si="94"/>
        <v>Xinyuan Zhen (Báiyín Shì)</v>
      </c>
    </row>
    <row r="1214" spans="1:16" hidden="1" x14ac:dyDescent="0.25">
      <c r="A1214" t="s">
        <v>1822</v>
      </c>
      <c r="B1214" t="str">
        <f t="shared" si="90"/>
        <v>Xīnzhài Xiāng</v>
      </c>
      <c r="C1214" t="str">
        <f t="shared" si="91"/>
        <v>Xīnzhài Xiāng</v>
      </c>
      <c r="D1214" t="s">
        <v>1823</v>
      </c>
      <c r="E1214" t="s">
        <v>216</v>
      </c>
      <c r="F1214" t="str">
        <f t="shared" si="92"/>
        <v>新寨乡, 宕昌县, 陇南市, 甘肃省</v>
      </c>
      <c r="G1214">
        <v>11242</v>
      </c>
      <c r="H1214" t="s">
        <v>116</v>
      </c>
      <c r="I1214" t="s">
        <v>128</v>
      </c>
      <c r="J1214" t="e">
        <f>VLOOKUP(F1214,[1]!china_towns_second__2[[Column1]:[Y]],3,FALSE)</f>
        <v>#N/A</v>
      </c>
      <c r="K1214" t="e">
        <f>VLOOKUP(F1214,[1]!china_towns_second__2[[Column1]:[Y]],2,FALSE)</f>
        <v>#N/A</v>
      </c>
      <c r="L1214" t="s">
        <v>4397</v>
      </c>
      <c r="M1214" t="str">
        <f>VLOOKUP(I1214,CHOOSE({1,2},Table11[Native],Table11[Name]),2,0)</f>
        <v>Tànchāng Xiàn</v>
      </c>
      <c r="N1214" t="str">
        <f>VLOOKUP(H1214,CHOOSE({1,2},Table11[Native],Table11[Name]),2,0)</f>
        <v>Lŏngnán Shì</v>
      </c>
      <c r="O1214" t="str">
        <f t="shared" si="93"/>
        <v>Xinzhai Xiang (Lŏngnán Shì)</v>
      </c>
      <c r="P1214" t="str">
        <f t="shared" si="94"/>
        <v>Xinzhai Xiang (Lŏngnán Shì)</v>
      </c>
    </row>
    <row r="1215" spans="1:16" hidden="1" x14ac:dyDescent="0.25">
      <c r="A1215" t="s">
        <v>585</v>
      </c>
      <c r="B1215" t="str">
        <f t="shared" si="90"/>
        <v>Xīnzhài Zhèn</v>
      </c>
      <c r="C1215" t="str">
        <f t="shared" si="91"/>
        <v>Xīnzhài Zhèn</v>
      </c>
      <c r="D1215" t="s">
        <v>586</v>
      </c>
      <c r="E1215" t="s">
        <v>213</v>
      </c>
      <c r="F1215" t="str">
        <f t="shared" si="92"/>
        <v>新寨镇, 渭源县, 定西市, 甘肃省</v>
      </c>
      <c r="G1215">
        <v>20377</v>
      </c>
      <c r="H1215" t="s">
        <v>20</v>
      </c>
      <c r="I1215" t="s">
        <v>32</v>
      </c>
      <c r="J1215">
        <f>VLOOKUP(F1215,[1]!china_towns_second__2[[Column1]:[Y]],3,FALSE)</f>
        <v>35.285696796716699</v>
      </c>
      <c r="K1215">
        <f>VLOOKUP(F1215,[1]!china_towns_second__2[[Column1]:[Y]],2,FALSE)</f>
        <v>104.1871113</v>
      </c>
      <c r="L1215" t="s">
        <v>3817</v>
      </c>
      <c r="M1215" t="str">
        <f>VLOOKUP(I1215,CHOOSE({1,2},Table11[Native],Table11[Name]),2,0)</f>
        <v>Wèiyuán Xiàn</v>
      </c>
      <c r="N1215" t="str">
        <f>VLOOKUP(H1215,CHOOSE({1,2},Table11[Native],Table11[Name]),2,0)</f>
        <v>Dìngxī Shì</v>
      </c>
      <c r="O1215" t="str">
        <f t="shared" si="93"/>
        <v>Xinzhai Zhen (Dìngxī Shì)</v>
      </c>
      <c r="P1215" t="str">
        <f t="shared" si="94"/>
        <v>Xinzhai Zhen (Dìngxī Shì)</v>
      </c>
    </row>
    <row r="1216" spans="1:16" hidden="1" x14ac:dyDescent="0.25">
      <c r="A1216" t="s">
        <v>1489</v>
      </c>
      <c r="B1216" t="str">
        <f t="shared" si="90"/>
        <v>Xīnzhuāng Xiāng</v>
      </c>
      <c r="C1216" t="str">
        <f t="shared" si="91"/>
        <v>Xīnzhuāng Xiāng</v>
      </c>
      <c r="D1216" t="s">
        <v>1490</v>
      </c>
      <c r="E1216" t="s">
        <v>216</v>
      </c>
      <c r="F1216" t="str">
        <f t="shared" si="92"/>
        <v>新庄乡, 和政县, 临夏回族自治州, 甘肃省</v>
      </c>
      <c r="G1216">
        <v>16135</v>
      </c>
      <c r="H1216" t="s">
        <v>98</v>
      </c>
      <c r="I1216" t="s">
        <v>104</v>
      </c>
      <c r="J1216" t="e">
        <f>VLOOKUP(F1216,[1]!china_towns_second__2[[Column1]:[Y]],3,FALSE)</f>
        <v>#N/A</v>
      </c>
      <c r="K1216" t="e">
        <f>VLOOKUP(F1216,[1]!china_towns_second__2[[Column1]:[Y]],2,FALSE)</f>
        <v>#N/A</v>
      </c>
      <c r="L1216" t="s">
        <v>4242</v>
      </c>
      <c r="M1216" t="str">
        <f>VLOOKUP(I1216,CHOOSE({1,2},Table11[Native],Table11[Name]),2,0)</f>
        <v>Hézhèng Xiàn</v>
      </c>
      <c r="N1216" t="str">
        <f>VLOOKUP(H1216,CHOOSE({1,2},Table11[Native],Table11[Name]),2,0)</f>
        <v>Línxià Huízú Zìzhìzhōu</v>
      </c>
      <c r="O1216" t="str">
        <f t="shared" si="93"/>
        <v>Xinzhuang Xiang (Línxià Huízú Zìzhìzhōu)</v>
      </c>
      <c r="P1216" t="str">
        <f t="shared" si="94"/>
        <v>Xinzhuang Xiang (Línxià Huízú Zìzhìzhōu)</v>
      </c>
    </row>
    <row r="1217" spans="1:16" hidden="1" x14ac:dyDescent="0.25">
      <c r="A1217" t="s">
        <v>353</v>
      </c>
      <c r="B1217" t="str">
        <f t="shared" si="90"/>
        <v>Xīnzhuāng Zhèn (Qìngyáng Shì)</v>
      </c>
      <c r="C1217" t="str">
        <f t="shared" si="91"/>
        <v>Xīnzhuāng Zhèn (Qìngyáng Shì)</v>
      </c>
      <c r="D1217" t="s">
        <v>354</v>
      </c>
      <c r="E1217" t="s">
        <v>213</v>
      </c>
      <c r="F1217" t="str">
        <f t="shared" si="92"/>
        <v>新庄镇, 宁县, 庆阳市, 甘肃省</v>
      </c>
      <c r="G1217">
        <v>34282</v>
      </c>
      <c r="H1217" t="s">
        <v>151</v>
      </c>
      <c r="I1217" t="s">
        <v>159</v>
      </c>
      <c r="J1217">
        <f>VLOOKUP(F1217,[1]!china_towns_second__2[[Column1]:[Y]],3,FALSE)</f>
        <v>35.3202565199853</v>
      </c>
      <c r="K1217">
        <f>VLOOKUP(F1217,[1]!china_towns_second__2[[Column1]:[Y]],2,FALSE)</f>
        <v>107.8499954</v>
      </c>
      <c r="L1217" t="s">
        <v>5163</v>
      </c>
      <c r="M1217" t="str">
        <f>VLOOKUP(I1217,CHOOSE({1,2},Table11[Native],Table11[Name]),2,0)</f>
        <v>Níng Xiàn</v>
      </c>
      <c r="N1217" t="str">
        <f>VLOOKUP(H1217,CHOOSE({1,2},Table11[Native],Table11[Name]),2,0)</f>
        <v>Qìngyáng Shì</v>
      </c>
      <c r="O1217" t="str">
        <f t="shared" si="93"/>
        <v>Xinzhuang Zhen (Qingyang Shi) (Qìngyáng Shì)</v>
      </c>
      <c r="P1217" t="str">
        <f t="shared" si="94"/>
        <v>Xinzhuang Zhen (Qingyang Shi) (Qìngyáng Shì)</v>
      </c>
    </row>
    <row r="1218" spans="1:16" hidden="1" x14ac:dyDescent="0.25">
      <c r="A1218" t="s">
        <v>353</v>
      </c>
      <c r="B1218" t="str">
        <f t="shared" ref="B1218:B1281" si="95">IF(COUNTIF(A:A,A1218)&gt;1,_xlfn.CONCAT(A1218," (",N1218,")"),A1218)</f>
        <v>Xīnzhuāng Zhèn (Báiyín Shì)</v>
      </c>
      <c r="C1218" t="str">
        <f t="shared" ref="C1218:C1281" si="96">IF(COUNTIF(B:B,B1218)&gt;1,_xlfn.CONCAT(A1218," (",M1218,")"),B1218)</f>
        <v>Xīnzhuāng Zhèn (Báiyín Shì)</v>
      </c>
      <c r="D1218" t="s">
        <v>354</v>
      </c>
      <c r="E1218" t="s">
        <v>213</v>
      </c>
      <c r="F1218" t="str">
        <f t="shared" ref="F1218:F1281" si="97">_xlfn.CONCAT(D1218,", ",I1218,", ",H1218,", ","甘肃省")</f>
        <v>新庄镇, 会宁县, 白银市, 甘肃省</v>
      </c>
      <c r="G1218">
        <v>12800</v>
      </c>
      <c r="H1218" t="s">
        <v>6</v>
      </c>
      <c r="I1218" t="s">
        <v>12</v>
      </c>
      <c r="J1218">
        <f>VLOOKUP(F1218,[1]!china_towns_second__2[[Column1]:[Y]],3,FALSE)</f>
        <v>36.186836109988199</v>
      </c>
      <c r="K1218">
        <f>VLOOKUP(F1218,[1]!china_towns_second__2[[Column1]:[Y]],2,FALSE)</f>
        <v>104.70126380000001</v>
      </c>
      <c r="L1218" t="s">
        <v>5164</v>
      </c>
      <c r="M1218" t="str">
        <f>VLOOKUP(I1218,CHOOSE({1,2},Table11[Native],Table11[Name]),2,0)</f>
        <v>Huìníng Xiàn</v>
      </c>
      <c r="N1218" t="str">
        <f>VLOOKUP(H1218,CHOOSE({1,2},Table11[Native],Table11[Name]),2,0)</f>
        <v>Báiyín Shì</v>
      </c>
      <c r="O1218" t="str">
        <f t="shared" ref="O1218:O1281" si="98">_xlfn.CONCAT(L1218," (",N1218,")")</f>
        <v>Xinzhuang Zhen (Baiyin Shi) (Báiyín Shì)</v>
      </c>
      <c r="P1218" t="str">
        <f t="shared" ref="P1218:P1281" si="99">IF(COUNTIF(O:O,O1218)&gt;1,_xlfn.CONCAT(L1218," (",M1218,")"),O1218)</f>
        <v>Xinzhuang Zhen (Baiyin Shi) (Báiyín Shì)</v>
      </c>
    </row>
    <row r="1219" spans="1:16" hidden="1" x14ac:dyDescent="0.25">
      <c r="A1219" t="s">
        <v>2507</v>
      </c>
      <c r="B1219" t="str">
        <f t="shared" si="95"/>
        <v>Xīpíng Zhèn</v>
      </c>
      <c r="C1219" t="str">
        <f t="shared" si="96"/>
        <v>Xīpíng Zhèn</v>
      </c>
      <c r="D1219" t="s">
        <v>2508</v>
      </c>
      <c r="E1219" t="s">
        <v>213</v>
      </c>
      <c r="F1219" t="str">
        <f t="shared" si="97"/>
        <v>西坪镇, 甘谷县, 天水市, 甘肃省</v>
      </c>
      <c r="G1219">
        <v>15165</v>
      </c>
      <c r="H1219" t="s">
        <v>169</v>
      </c>
      <c r="I1219" t="s">
        <v>171</v>
      </c>
      <c r="J1219">
        <f>VLOOKUP(F1219,[1]!china_towns_second__2[[Column1]:[Y]],3,FALSE)</f>
        <v>34.927063463490803</v>
      </c>
      <c r="K1219">
        <f>VLOOKUP(F1219,[1]!china_towns_second__2[[Column1]:[Y]],2,FALSE)</f>
        <v>105.4289969</v>
      </c>
      <c r="L1219" t="s">
        <v>4717</v>
      </c>
      <c r="M1219" t="str">
        <f>VLOOKUP(I1219,CHOOSE({1,2},Table11[Native],Table11[Name]),2,0)</f>
        <v>Gāngŭ Xiàn</v>
      </c>
      <c r="N1219" t="str">
        <f>VLOOKUP(H1219,CHOOSE({1,2},Table11[Native],Table11[Name]),2,0)</f>
        <v>Tiānshuĭ Shì</v>
      </c>
      <c r="O1219" t="str">
        <f t="shared" si="98"/>
        <v>Xiping Zhen (Tiānshuĭ Shì)</v>
      </c>
      <c r="P1219" t="str">
        <f t="shared" si="99"/>
        <v>Xiping Zhen (Tiānshuĭ Shì)</v>
      </c>
    </row>
    <row r="1220" spans="1:16" hidden="1" x14ac:dyDescent="0.25">
      <c r="A1220" t="s">
        <v>1824</v>
      </c>
      <c r="B1220" t="str">
        <f t="shared" si="95"/>
        <v>Xīpō Zhèn (Qìngyáng Shì)</v>
      </c>
      <c r="C1220" t="str">
        <f t="shared" si="96"/>
        <v>Xīpō Zhèn (Qìngyáng Shì)</v>
      </c>
      <c r="D1220" t="s">
        <v>1825</v>
      </c>
      <c r="E1220" t="s">
        <v>213</v>
      </c>
      <c r="F1220" t="str">
        <f t="shared" si="97"/>
        <v>西坡镇, 正宁县, 庆阳市, 甘肃省</v>
      </c>
      <c r="G1220">
        <v>11370</v>
      </c>
      <c r="H1220" t="s">
        <v>151</v>
      </c>
      <c r="I1220" t="s">
        <v>165</v>
      </c>
      <c r="J1220">
        <f>VLOOKUP(F1220,[1]!china_towns_second__2[[Column1]:[Y]],3,FALSE)</f>
        <v>35.530808315630701</v>
      </c>
      <c r="K1220">
        <f>VLOOKUP(F1220,[1]!china_towns_second__2[[Column1]:[Y]],2,FALSE)</f>
        <v>108.48774450000001</v>
      </c>
      <c r="L1220" t="s">
        <v>5165</v>
      </c>
      <c r="M1220" t="str">
        <f>VLOOKUP(I1220,CHOOSE({1,2},Table11[Native],Table11[Name]),2,0)</f>
        <v>Zhèngníng Xiàn</v>
      </c>
      <c r="N1220" t="str">
        <f>VLOOKUP(H1220,CHOOSE({1,2},Table11[Native],Table11[Name]),2,0)</f>
        <v>Qìngyáng Shì</v>
      </c>
      <c r="O1220" t="str">
        <f t="shared" si="98"/>
        <v>Xipo Zhen (Qingyang Shi) (Qìngyáng Shì)</v>
      </c>
      <c r="P1220" t="str">
        <f t="shared" si="99"/>
        <v>Xipo Zhen (Qingyang Shi) (Qìngyáng Shì)</v>
      </c>
    </row>
    <row r="1221" spans="1:16" hidden="1" x14ac:dyDescent="0.25">
      <c r="A1221" t="s">
        <v>1824</v>
      </c>
      <c r="B1221" t="str">
        <f t="shared" si="95"/>
        <v>Xīpō Zhèn (Lŏngnán Shì)</v>
      </c>
      <c r="C1221" t="str">
        <f t="shared" si="96"/>
        <v>Xīpō Zhèn (Lŏngnán Shì)</v>
      </c>
      <c r="D1221" t="s">
        <v>1825</v>
      </c>
      <c r="E1221" t="s">
        <v>213</v>
      </c>
      <c r="F1221" t="str">
        <f t="shared" si="97"/>
        <v>西坡镇, 两当县, 陇南市, 甘肃省</v>
      </c>
      <c r="G1221">
        <v>5075</v>
      </c>
      <c r="H1221" t="s">
        <v>116</v>
      </c>
      <c r="I1221" t="s">
        <v>124</v>
      </c>
      <c r="J1221">
        <f>VLOOKUP(F1221,[1]!china_towns_second__2[[Column1]:[Y]],3,FALSE)</f>
        <v>33.839294367186497</v>
      </c>
      <c r="K1221">
        <f>VLOOKUP(F1221,[1]!china_towns_second__2[[Column1]:[Y]],2,FALSE)</f>
        <v>106.4248614</v>
      </c>
      <c r="L1221" t="s">
        <v>5166</v>
      </c>
      <c r="M1221" t="str">
        <f>VLOOKUP(I1221,CHOOSE({1,2},Table11[Native],Table11[Name]),2,0)</f>
        <v>Liăngdāng Xiàn</v>
      </c>
      <c r="N1221" t="str">
        <f>VLOOKUP(H1221,CHOOSE({1,2},Table11[Native],Table11[Name]),2,0)</f>
        <v>Lŏngnán Shì</v>
      </c>
      <c r="O1221" t="str">
        <f t="shared" si="98"/>
        <v>Xipo Zhen (Longnan Shi) (Lŏngnán Shì)</v>
      </c>
      <c r="P1221" t="str">
        <f t="shared" si="99"/>
        <v>Xipo Zhen (Longnan Shi) (Lŏngnán Shì)</v>
      </c>
    </row>
    <row r="1222" spans="1:16" hidden="1" x14ac:dyDescent="0.25">
      <c r="A1222" t="s">
        <v>2701</v>
      </c>
      <c r="B1222" t="str">
        <f t="shared" si="95"/>
        <v>Xīqú Zhèn</v>
      </c>
      <c r="C1222" t="str">
        <f t="shared" si="96"/>
        <v>Xīqú Zhèn</v>
      </c>
      <c r="D1222" t="s">
        <v>2702</v>
      </c>
      <c r="E1222" t="s">
        <v>213</v>
      </c>
      <c r="F1222" t="str">
        <f t="shared" si="97"/>
        <v>西渠镇, 民勤县, 武威市, 甘肃省</v>
      </c>
      <c r="G1222">
        <v>21864</v>
      </c>
      <c r="H1222" t="s">
        <v>185</v>
      </c>
      <c r="I1222" t="s">
        <v>191</v>
      </c>
      <c r="J1222">
        <f>VLOOKUP(F1222,[1]!china_towns_second__2[[Column1]:[Y]],3,FALSE)</f>
        <v>38.984011552680698</v>
      </c>
      <c r="K1222">
        <f>VLOOKUP(F1222,[1]!china_towns_second__2[[Column1]:[Y]],2,FALSE)</f>
        <v>103.5482659</v>
      </c>
      <c r="L1222" t="s">
        <v>4812</v>
      </c>
      <c r="M1222" t="str">
        <f>VLOOKUP(I1222,CHOOSE({1,2},Table11[Native],Table11[Name]),2,0)</f>
        <v>Mínqín Xiàn</v>
      </c>
      <c r="N1222" t="str">
        <f>VLOOKUP(H1222,CHOOSE({1,2},Table11[Native],Table11[Name]),2,0)</f>
        <v>Wŭwēi Shì</v>
      </c>
      <c r="O1222" t="str">
        <f t="shared" si="98"/>
        <v>Xiqu Zhen (Wŭwēi Shì)</v>
      </c>
      <c r="P1222" t="str">
        <f t="shared" si="99"/>
        <v>Xiqu Zhen (Wŭwēi Shì)</v>
      </c>
    </row>
    <row r="1223" spans="1:16" hidden="1" x14ac:dyDescent="0.25">
      <c r="A1223" t="s">
        <v>355</v>
      </c>
      <c r="B1223" t="str">
        <f t="shared" si="95"/>
        <v>Xĭquán Zhèn</v>
      </c>
      <c r="C1223" t="str">
        <f t="shared" si="96"/>
        <v>Xĭquán Zhèn</v>
      </c>
      <c r="D1223" t="s">
        <v>356</v>
      </c>
      <c r="E1223" t="s">
        <v>213</v>
      </c>
      <c r="F1223" t="str">
        <f t="shared" si="97"/>
        <v>喜泉镇, 景泰县, 白银市, 甘肃省</v>
      </c>
      <c r="G1223">
        <v>20771</v>
      </c>
      <c r="H1223" t="s">
        <v>6</v>
      </c>
      <c r="I1223" t="s">
        <v>14</v>
      </c>
      <c r="J1223">
        <f>VLOOKUP(F1223,[1]!china_towns_second__2[[Column1]:[Y]],3,FALSE)</f>
        <v>36.966187797323599</v>
      </c>
      <c r="K1223">
        <f>VLOOKUP(F1223,[1]!china_towns_second__2[[Column1]:[Y]],2,FALSE)</f>
        <v>103.9369916</v>
      </c>
      <c r="L1223" t="s">
        <v>3712</v>
      </c>
      <c r="M1223" t="str">
        <f>VLOOKUP(I1223,CHOOSE({1,2},Table11[Native],Table11[Name]),2,0)</f>
        <v>Jĭngtài Xiàn</v>
      </c>
      <c r="N1223" t="str">
        <f>VLOOKUP(H1223,CHOOSE({1,2},Table11[Native],Table11[Name]),2,0)</f>
        <v>Báiyín Shì</v>
      </c>
      <c r="O1223" t="str">
        <f t="shared" si="98"/>
        <v>Xiquan Zhen (Báiyín Shì)</v>
      </c>
      <c r="P1223" t="str">
        <f t="shared" si="99"/>
        <v>Xiquan Zhen (Báiyín Shì)</v>
      </c>
    </row>
    <row r="1224" spans="1:16" hidden="1" x14ac:dyDescent="0.25">
      <c r="A1224" t="s">
        <v>2061</v>
      </c>
      <c r="B1224" t="str">
        <f t="shared" si="95"/>
        <v>Xītún Zhèn</v>
      </c>
      <c r="C1224" t="str">
        <f t="shared" si="96"/>
        <v>Xītún Zhèn</v>
      </c>
      <c r="D1224" t="s">
        <v>2062</v>
      </c>
      <c r="E1224" t="s">
        <v>213</v>
      </c>
      <c r="F1224" t="str">
        <f t="shared" si="97"/>
        <v>西屯镇, 灵台县, 平凉市, 甘肃省</v>
      </c>
      <c r="G1224">
        <v>13359</v>
      </c>
      <c r="H1224" t="s">
        <v>136</v>
      </c>
      <c r="I1224" t="s">
        <v>147</v>
      </c>
      <c r="J1224">
        <f>VLOOKUP(F1224,[1]!china_towns_second__2[[Column1]:[Y]],3,FALSE)</f>
        <v>35.140574928228098</v>
      </c>
      <c r="K1224">
        <f>VLOOKUP(F1224,[1]!china_towns_second__2[[Column1]:[Y]],2,FALSE)</f>
        <v>107.512231</v>
      </c>
      <c r="L1224" t="s">
        <v>4507</v>
      </c>
      <c r="M1224" t="str">
        <f>VLOOKUP(I1224,CHOOSE({1,2},Table11[Native],Table11[Name]),2,0)</f>
        <v>Língtái Xiàn</v>
      </c>
      <c r="N1224" t="str">
        <f>VLOOKUP(H1224,CHOOSE({1,2},Table11[Native],Table11[Name]),2,0)</f>
        <v>Píngliáng Shì</v>
      </c>
      <c r="O1224" t="str">
        <f t="shared" si="98"/>
        <v>Xitun Zhen (Píngliáng Shì)</v>
      </c>
      <c r="P1224" t="str">
        <f t="shared" si="99"/>
        <v>Xitun Zhen (Píngliáng Shì)</v>
      </c>
    </row>
    <row r="1225" spans="1:16" hidden="1" x14ac:dyDescent="0.25">
      <c r="A1225" t="s">
        <v>1241</v>
      </c>
      <c r="B1225" t="str">
        <f t="shared" si="95"/>
        <v>Xiùchuān Jiēdào</v>
      </c>
      <c r="C1225" t="str">
        <f t="shared" si="96"/>
        <v>Xiùchuān Jiēdào</v>
      </c>
      <c r="D1225" t="s">
        <v>1242</v>
      </c>
      <c r="E1225" t="s">
        <v>231</v>
      </c>
      <c r="F1225" t="str">
        <f t="shared" si="97"/>
        <v>秀川街道, 七里河区, 兰州市, 甘肃省</v>
      </c>
      <c r="G1225">
        <v>37557</v>
      </c>
      <c r="H1225" t="s">
        <v>78</v>
      </c>
      <c r="I1225" t="s">
        <v>89</v>
      </c>
      <c r="J1225">
        <f>VLOOKUP(F1225,[1]!china_towns_second__2[[Column1]:[Y]],3,FALSE)</f>
        <v>36.077270249213697</v>
      </c>
      <c r="K1225">
        <f>VLOOKUP(F1225,[1]!china_towns_second__2[[Column1]:[Y]],2,FALSE)</f>
        <v>103.70069959999999</v>
      </c>
      <c r="L1225" t="s">
        <v>4123</v>
      </c>
      <c r="M1225" t="str">
        <f>VLOOKUP(I1225,CHOOSE({1,2},Table11[Native],Table11[Name]),2,0)</f>
        <v>Qīlĭhé Qū</v>
      </c>
      <c r="N1225" t="str">
        <f>VLOOKUP(H1225,CHOOSE({1,2},Table11[Native],Table11[Name]),2,0)</f>
        <v>Lánzhōu Shì</v>
      </c>
      <c r="O1225" t="str">
        <f t="shared" si="98"/>
        <v>Xiuchuan Jiedao (Lánzhōu Shì)</v>
      </c>
      <c r="P1225" t="str">
        <f t="shared" si="99"/>
        <v>Xiuchuan Jiedao (Lánzhōu Shì)</v>
      </c>
    </row>
    <row r="1226" spans="1:16" hidden="1" x14ac:dyDescent="0.25">
      <c r="A1226" t="s">
        <v>2063</v>
      </c>
      <c r="B1226" t="str">
        <f t="shared" si="95"/>
        <v>Xìxiàng Zhèn</v>
      </c>
      <c r="C1226" t="str">
        <f t="shared" si="96"/>
        <v>Xìxiàng Zhèn</v>
      </c>
      <c r="D1226" t="s">
        <v>2064</v>
      </c>
      <c r="E1226" t="s">
        <v>213</v>
      </c>
      <c r="F1226" t="str">
        <f t="shared" si="97"/>
        <v>细巷镇, 静宁县, 平凉市, 甘肃省</v>
      </c>
      <c r="G1226">
        <v>15535</v>
      </c>
      <c r="H1226" t="s">
        <v>136</v>
      </c>
      <c r="I1226" t="s">
        <v>143</v>
      </c>
      <c r="J1226">
        <f>VLOOKUP(F1226,[1]!china_towns_second__2[[Column1]:[Y]],3,FALSE)</f>
        <v>35.488152580739197</v>
      </c>
      <c r="K1226">
        <f>VLOOKUP(F1226,[1]!china_towns_second__2[[Column1]:[Y]],2,FALSE)</f>
        <v>105.60550430000001</v>
      </c>
      <c r="L1226" t="s">
        <v>4508</v>
      </c>
      <c r="M1226" t="str">
        <f>VLOOKUP(I1226,CHOOSE({1,2},Table11[Native],Table11[Name]),2,0)</f>
        <v>Jìngníng Xiàn</v>
      </c>
      <c r="N1226" t="str">
        <f>VLOOKUP(H1226,CHOOSE({1,2},Table11[Native],Table11[Name]),2,0)</f>
        <v>Píngliáng Shì</v>
      </c>
      <c r="O1226" t="str">
        <f t="shared" si="98"/>
        <v>Xixiang Zhen (Píngliáng Shì)</v>
      </c>
      <c r="P1226" t="str">
        <f t="shared" si="99"/>
        <v>Xixiang Zhen (Píngliáng Shì)</v>
      </c>
    </row>
    <row r="1227" spans="1:16" hidden="1" x14ac:dyDescent="0.25">
      <c r="A1227" t="s">
        <v>2065</v>
      </c>
      <c r="B1227" t="str">
        <f t="shared" si="95"/>
        <v>Xīyáng Xiāng</v>
      </c>
      <c r="C1227" t="str">
        <f t="shared" si="96"/>
        <v>Xīyáng Xiāng</v>
      </c>
      <c r="D1227" t="s">
        <v>2066</v>
      </c>
      <c r="E1227" t="s">
        <v>216</v>
      </c>
      <c r="F1227" t="str">
        <f t="shared" si="97"/>
        <v>西阳乡, 崆峒区, 平凉市, 甘肃省</v>
      </c>
      <c r="G1227">
        <v>12078</v>
      </c>
      <c r="H1227" t="s">
        <v>136</v>
      </c>
      <c r="I1227" t="s">
        <v>145</v>
      </c>
      <c r="J1227" t="e">
        <f>VLOOKUP(F1227,[1]!china_towns_second__2[[Column1]:[Y]],3,FALSE)</f>
        <v>#N/A</v>
      </c>
      <c r="K1227" t="e">
        <f>VLOOKUP(F1227,[1]!china_towns_second__2[[Column1]:[Y]],2,FALSE)</f>
        <v>#N/A</v>
      </c>
      <c r="L1227" t="s">
        <v>4509</v>
      </c>
      <c r="M1227" t="str">
        <f>VLOOKUP(I1227,CHOOSE({1,2},Table11[Native],Table11[Name]),2,0)</f>
        <v>Kōngtóng Qū</v>
      </c>
      <c r="N1227" t="str">
        <f>VLOOKUP(H1227,CHOOSE({1,2},Table11[Native],Table11[Name]),2,0)</f>
        <v>Píngliáng Shì</v>
      </c>
      <c r="O1227" t="str">
        <f t="shared" si="98"/>
        <v>Xiyang Xiang (Píngliáng Shì)</v>
      </c>
      <c r="P1227" t="str">
        <f t="shared" si="99"/>
        <v>Xiyang Xiang (Píngliáng Shì)</v>
      </c>
    </row>
    <row r="1228" spans="1:16" hidden="1" x14ac:dyDescent="0.25">
      <c r="A1228" t="s">
        <v>2703</v>
      </c>
      <c r="B1228" t="str">
        <f t="shared" si="95"/>
        <v>Xīyíng Zhèn</v>
      </c>
      <c r="C1228" t="str">
        <f t="shared" si="96"/>
        <v>Xīyíng Zhèn</v>
      </c>
      <c r="D1228" t="s">
        <v>2704</v>
      </c>
      <c r="E1228" t="s">
        <v>213</v>
      </c>
      <c r="F1228" t="str">
        <f t="shared" si="97"/>
        <v>西营镇, 凉州区, 武威市, 甘肃省</v>
      </c>
      <c r="G1228">
        <v>24142</v>
      </c>
      <c r="H1228" t="s">
        <v>185</v>
      </c>
      <c r="I1228" t="s">
        <v>189</v>
      </c>
      <c r="J1228">
        <f>VLOOKUP(F1228,[1]!china_towns_second__2[[Column1]:[Y]],3,FALSE)</f>
        <v>37.941834758911597</v>
      </c>
      <c r="K1228">
        <f>VLOOKUP(F1228,[1]!china_towns_second__2[[Column1]:[Y]],2,FALSE)</f>
        <v>102.3162631</v>
      </c>
      <c r="L1228" t="s">
        <v>4813</v>
      </c>
      <c r="M1228" t="str">
        <f>VLOOKUP(I1228,CHOOSE({1,2},Table11[Native],Table11[Name]),2,0)</f>
        <v>Liángzhōu Qū</v>
      </c>
      <c r="N1228" t="str">
        <f>VLOOKUP(H1228,CHOOSE({1,2},Table11[Native],Table11[Name]),2,0)</f>
        <v>Wŭwēi Shì</v>
      </c>
      <c r="O1228" t="str">
        <f t="shared" si="98"/>
        <v>Xiying Zhen (Wŭwēi Shì)</v>
      </c>
      <c r="P1228" t="str">
        <f t="shared" si="99"/>
        <v>Xiying Zhen (Wŭwēi Shì)</v>
      </c>
    </row>
    <row r="1229" spans="1:16" hidden="1" x14ac:dyDescent="0.25">
      <c r="A1229" t="s">
        <v>1826</v>
      </c>
      <c r="B1229" t="str">
        <f t="shared" si="95"/>
        <v>Xīyù Zhèn</v>
      </c>
      <c r="C1229" t="str">
        <f t="shared" si="96"/>
        <v>Xīyù Zhèn</v>
      </c>
      <c r="D1229" t="s">
        <v>1827</v>
      </c>
      <c r="E1229" t="s">
        <v>213</v>
      </c>
      <c r="F1229" t="str">
        <f t="shared" si="97"/>
        <v>西峪镇, 西和县, 陇南市, 甘肃省</v>
      </c>
      <c r="G1229">
        <v>24452</v>
      </c>
      <c r="H1229" t="s">
        <v>116</v>
      </c>
      <c r="I1229" t="s">
        <v>134</v>
      </c>
      <c r="J1229">
        <f>VLOOKUP(F1229,[1]!china_towns_second__2[[Column1]:[Y]],3,FALSE)</f>
        <v>34.044420832580897</v>
      </c>
      <c r="K1229">
        <f>VLOOKUP(F1229,[1]!china_towns_second__2[[Column1]:[Y]],2,FALSE)</f>
        <v>105.28839019999999</v>
      </c>
      <c r="L1229" t="s">
        <v>4398</v>
      </c>
      <c r="M1229" t="str">
        <f>VLOOKUP(I1229,CHOOSE({1,2},Table11[Native],Table11[Name]),2,0)</f>
        <v>Xīhé Xiàn</v>
      </c>
      <c r="N1229" t="str">
        <f>VLOOKUP(H1229,CHOOSE({1,2},Table11[Native],Table11[Name]),2,0)</f>
        <v>Lŏngnán Shì</v>
      </c>
      <c r="O1229" t="str">
        <f t="shared" si="98"/>
        <v>Xiyu Zhen (Lŏngnán Shì)</v>
      </c>
      <c r="P1229" t="str">
        <f t="shared" si="99"/>
        <v>Xiyu Zhen (Lŏngnán Shì)</v>
      </c>
    </row>
    <row r="1230" spans="1:16" hidden="1" x14ac:dyDescent="0.25">
      <c r="A1230" t="s">
        <v>1243</v>
      </c>
      <c r="B1230" t="str">
        <f t="shared" si="95"/>
        <v>Xīyuán Jiēdào</v>
      </c>
      <c r="C1230" t="str">
        <f t="shared" si="96"/>
        <v>Xīyuán Jiēdào</v>
      </c>
      <c r="D1230" t="s">
        <v>1244</v>
      </c>
      <c r="E1230" t="s">
        <v>231</v>
      </c>
      <c r="F1230" t="str">
        <f t="shared" si="97"/>
        <v>西园街道, 七里河区, 兰州市, 甘肃省</v>
      </c>
      <c r="G1230">
        <v>62655</v>
      </c>
      <c r="H1230" t="s">
        <v>78</v>
      </c>
      <c r="I1230" t="s">
        <v>89</v>
      </c>
      <c r="J1230">
        <f>VLOOKUP(F1230,[1]!china_towns_second__2[[Column1]:[Y]],3,FALSE)</f>
        <v>36.056488867475302</v>
      </c>
      <c r="K1230">
        <f>VLOOKUP(F1230,[1]!china_towns_second__2[[Column1]:[Y]],2,FALSE)</f>
        <v>103.7925504</v>
      </c>
      <c r="L1230" t="s">
        <v>4124</v>
      </c>
      <c r="M1230" t="str">
        <f>VLOOKUP(I1230,CHOOSE({1,2},Table11[Native],Table11[Name]),2,0)</f>
        <v>Qīlĭhé Qū</v>
      </c>
      <c r="N1230" t="str">
        <f>VLOOKUP(H1230,CHOOSE({1,2},Table11[Native],Table11[Name]),2,0)</f>
        <v>Lánzhōu Shì</v>
      </c>
      <c r="O1230" t="str">
        <f t="shared" si="98"/>
        <v>Xiyuan Jiedao (Lánzhōu Shì)</v>
      </c>
      <c r="P1230" t="str">
        <f t="shared" si="99"/>
        <v>Xiyuan Jiedao (Lánzhōu Shì)</v>
      </c>
    </row>
    <row r="1231" spans="1:16" hidden="1" x14ac:dyDescent="0.25">
      <c r="A1231" t="s">
        <v>587</v>
      </c>
      <c r="B1231" t="str">
        <f t="shared" si="95"/>
        <v>Xīzhài Zhèn</v>
      </c>
      <c r="C1231" t="str">
        <f t="shared" si="96"/>
        <v>Xīzhài Zhèn</v>
      </c>
      <c r="D1231" t="s">
        <v>588</v>
      </c>
      <c r="E1231" t="s">
        <v>213</v>
      </c>
      <c r="F1231" t="str">
        <f t="shared" si="97"/>
        <v>西寨镇, 岷县, 定西市, 甘肃省</v>
      </c>
      <c r="G1231">
        <v>18400</v>
      </c>
      <c r="H1231" t="s">
        <v>20</v>
      </c>
      <c r="I1231" t="s">
        <v>28</v>
      </c>
      <c r="J1231">
        <f>VLOOKUP(F1231,[1]!china_towns_second__2[[Column1]:[Y]],3,FALSE)</f>
        <v>34.494444928983597</v>
      </c>
      <c r="K1231">
        <f>VLOOKUP(F1231,[1]!china_towns_second__2[[Column1]:[Y]],2,FALSE)</f>
        <v>103.82959889999999</v>
      </c>
      <c r="L1231" t="s">
        <v>3818</v>
      </c>
      <c r="M1231" t="str">
        <f>VLOOKUP(I1231,CHOOSE({1,2},Table11[Native],Table11[Name]),2,0)</f>
        <v>Mín Xiàn</v>
      </c>
      <c r="N1231" t="str">
        <f>VLOOKUP(H1231,CHOOSE({1,2},Table11[Native],Table11[Name]),2,0)</f>
        <v>Dìngxī Shì</v>
      </c>
      <c r="O1231" t="str">
        <f t="shared" si="98"/>
        <v>Xizhai Zhen (Dìngxī Shì)</v>
      </c>
      <c r="P1231" t="str">
        <f t="shared" si="99"/>
        <v>Xizhai Zhen (Dìngxī Shì)</v>
      </c>
    </row>
    <row r="1232" spans="1:16" hidden="1" x14ac:dyDescent="0.25">
      <c r="A1232" t="s">
        <v>1245</v>
      </c>
      <c r="B1232" t="str">
        <f t="shared" si="95"/>
        <v>Xīzhàn Jiēdào</v>
      </c>
      <c r="C1232" t="str">
        <f t="shared" si="96"/>
        <v>Xīzhàn Jiēdào</v>
      </c>
      <c r="D1232" t="s">
        <v>1246</v>
      </c>
      <c r="E1232" t="s">
        <v>231</v>
      </c>
      <c r="F1232" t="str">
        <f t="shared" si="97"/>
        <v>西站街道, 七里河区, 兰州市, 甘肃省</v>
      </c>
      <c r="G1232">
        <v>40467</v>
      </c>
      <c r="H1232" t="s">
        <v>78</v>
      </c>
      <c r="I1232" t="s">
        <v>89</v>
      </c>
      <c r="J1232">
        <f>VLOOKUP(F1232,[1]!china_towns_second__2[[Column1]:[Y]],3,FALSE)</f>
        <v>36.065560918385103</v>
      </c>
      <c r="K1232">
        <f>VLOOKUP(F1232,[1]!china_towns_second__2[[Column1]:[Y]],2,FALSE)</f>
        <v>103.7586057</v>
      </c>
      <c r="L1232" t="s">
        <v>4125</v>
      </c>
      <c r="M1232" t="str">
        <f>VLOOKUP(I1232,CHOOSE({1,2},Table11[Native],Table11[Name]),2,0)</f>
        <v>Qīlĭhé Qū</v>
      </c>
      <c r="N1232" t="str">
        <f>VLOOKUP(H1232,CHOOSE({1,2},Table11[Native],Table11[Name]),2,0)</f>
        <v>Lánzhōu Shì</v>
      </c>
      <c r="O1232" t="str">
        <f t="shared" si="98"/>
        <v>Xizhan Jiedao (Lánzhōu Shì)</v>
      </c>
      <c r="P1232" t="str">
        <f t="shared" si="99"/>
        <v>Xizhan Jiedao (Lánzhōu Shì)</v>
      </c>
    </row>
    <row r="1233" spans="1:16" hidden="1" x14ac:dyDescent="0.25">
      <c r="A1233" t="s">
        <v>2851</v>
      </c>
      <c r="B1233" t="str">
        <f t="shared" si="95"/>
        <v>Xuānhuà Zhèn</v>
      </c>
      <c r="C1233" t="str">
        <f t="shared" si="96"/>
        <v>Xuānhuà Zhèn</v>
      </c>
      <c r="D1233" t="s">
        <v>2852</v>
      </c>
      <c r="E1233" t="s">
        <v>213</v>
      </c>
      <c r="F1233" t="str">
        <f t="shared" si="97"/>
        <v>宣化镇, 高台县, 张掖市, 甘肃省</v>
      </c>
      <c r="G1233">
        <v>14276</v>
      </c>
      <c r="H1233" t="s">
        <v>194</v>
      </c>
      <c r="I1233" t="s">
        <v>198</v>
      </c>
      <c r="J1233">
        <f>VLOOKUP(F1233,[1]!china_towns_second__2[[Column1]:[Y]],3,FALSE)</f>
        <v>39.429509029253097</v>
      </c>
      <c r="K1233">
        <f>VLOOKUP(F1233,[1]!china_towns_second__2[[Column1]:[Y]],2,FALSE)</f>
        <v>99.682564429999999</v>
      </c>
      <c r="L1233" t="s">
        <v>4886</v>
      </c>
      <c r="M1233" t="str">
        <f>VLOOKUP(I1233,CHOOSE({1,2},Table11[Native],Table11[Name]),2,0)</f>
        <v>Gāotái Xiàn</v>
      </c>
      <c r="N1233" t="str">
        <f>VLOOKUP(H1233,CHOOSE({1,2},Table11[Native],Table11[Name]),2,0)</f>
        <v>Zhāngyè Shì</v>
      </c>
      <c r="O1233" t="str">
        <f t="shared" si="98"/>
        <v>Xuanhua Zhen (Zhāngyè Shì)</v>
      </c>
      <c r="P1233" t="str">
        <f t="shared" si="99"/>
        <v>Xuanhua Zhen (Zhāngyè Shì)</v>
      </c>
    </row>
    <row r="1234" spans="1:16" hidden="1" x14ac:dyDescent="0.25">
      <c r="A1234" t="s">
        <v>2288</v>
      </c>
      <c r="B1234" t="str">
        <f t="shared" si="95"/>
        <v>Xuánmă Zhèn</v>
      </c>
      <c r="C1234" t="str">
        <f t="shared" si="96"/>
        <v>Xuánmă Zhèn</v>
      </c>
      <c r="D1234" t="s">
        <v>2289</v>
      </c>
      <c r="E1234" t="s">
        <v>213</v>
      </c>
      <c r="F1234" t="str">
        <f t="shared" si="97"/>
        <v>玄马镇, 庆城县, 庆阳市, 甘肃省</v>
      </c>
      <c r="G1234">
        <v>15022</v>
      </c>
      <c r="H1234" t="s">
        <v>151</v>
      </c>
      <c r="I1234" t="s">
        <v>161</v>
      </c>
      <c r="J1234">
        <f>VLOOKUP(F1234,[1]!china_towns_second__2[[Column1]:[Y]],3,FALSE)</f>
        <v>36.131927968869803</v>
      </c>
      <c r="K1234">
        <f>VLOOKUP(F1234,[1]!china_towns_second__2[[Column1]:[Y]],2,FALSE)</f>
        <v>107.8911178</v>
      </c>
      <c r="L1234" t="s">
        <v>4616</v>
      </c>
      <c r="M1234" t="str">
        <f>VLOOKUP(I1234,CHOOSE({1,2},Table11[Native],Table11[Name]),2,0)</f>
        <v>Qìngchéng Xiàn</v>
      </c>
      <c r="N1234" t="str">
        <f>VLOOKUP(H1234,CHOOSE({1,2},Table11[Native],Table11[Name]),2,0)</f>
        <v>Qìngyáng Shì</v>
      </c>
      <c r="O1234" t="str">
        <f t="shared" si="98"/>
        <v>Xuanma Zhen (Qìngyáng Shì)</v>
      </c>
      <c r="P1234" t="str">
        <f t="shared" si="99"/>
        <v>Xuanma Zhen (Qìngyáng Shì)</v>
      </c>
    </row>
    <row r="1235" spans="1:16" hidden="1" x14ac:dyDescent="0.25">
      <c r="A1235" t="s">
        <v>1491</v>
      </c>
      <c r="B1235" t="str">
        <f t="shared" si="95"/>
        <v>Xúdĭng Xiāng</v>
      </c>
      <c r="C1235" t="str">
        <f t="shared" si="96"/>
        <v>Xúdĭng Xiāng</v>
      </c>
      <c r="D1235" t="s">
        <v>1492</v>
      </c>
      <c r="E1235" t="s">
        <v>216</v>
      </c>
      <c r="F1235" t="str">
        <f t="shared" si="97"/>
        <v>徐顶乡, 永靖县, 临夏回族自治州, 甘肃省</v>
      </c>
      <c r="G1235">
        <v>3348</v>
      </c>
      <c r="H1235" t="s">
        <v>98</v>
      </c>
      <c r="I1235" t="s">
        <v>114</v>
      </c>
      <c r="J1235" t="e">
        <f>VLOOKUP(F1235,[1]!china_towns_second__2[[Column1]:[Y]],3,FALSE)</f>
        <v>#N/A</v>
      </c>
      <c r="K1235" t="e">
        <f>VLOOKUP(F1235,[1]!china_towns_second__2[[Column1]:[Y]],2,FALSE)</f>
        <v>#N/A</v>
      </c>
      <c r="L1235" t="s">
        <v>4243</v>
      </c>
      <c r="M1235" t="str">
        <f>VLOOKUP(I1235,CHOOSE({1,2},Table11[Native],Table11[Name]),2,0)</f>
        <v>Yŏngjìng Xiàn</v>
      </c>
      <c r="N1235" t="str">
        <f>VLOOKUP(H1235,CHOOSE({1,2},Table11[Native],Table11[Name]),2,0)</f>
        <v>Línxià Huízú Zìzhìzhōu</v>
      </c>
      <c r="O1235" t="str">
        <f t="shared" si="98"/>
        <v>Xuding Xiang (Línxià Huízú Zìzhìzhōu)</v>
      </c>
      <c r="P1235" t="str">
        <f t="shared" si="99"/>
        <v>Xuding Xiang (Línxià Huízú Zìzhìzhōu)</v>
      </c>
    </row>
    <row r="1236" spans="1:16" hidden="1" x14ac:dyDescent="0.25">
      <c r="A1236" t="s">
        <v>2705</v>
      </c>
      <c r="B1236" t="str">
        <f t="shared" si="95"/>
        <v>Xuēbăi Zhèn</v>
      </c>
      <c r="C1236" t="str">
        <f t="shared" si="96"/>
        <v>Xuēbăi Zhèn</v>
      </c>
      <c r="D1236" t="s">
        <v>2706</v>
      </c>
      <c r="E1236" t="s">
        <v>213</v>
      </c>
      <c r="F1236" t="str">
        <f t="shared" si="97"/>
        <v>薛百镇, 民勤县, 武威市, 甘肃省</v>
      </c>
      <c r="G1236">
        <v>14272</v>
      </c>
      <c r="H1236" t="s">
        <v>185</v>
      </c>
      <c r="I1236" t="s">
        <v>191</v>
      </c>
      <c r="J1236">
        <f>VLOOKUP(F1236,[1]!china_towns_second__2[[Column1]:[Y]],3,FALSE)</f>
        <v>38.540603841802003</v>
      </c>
      <c r="K1236">
        <f>VLOOKUP(F1236,[1]!china_towns_second__2[[Column1]:[Y]],2,FALSE)</f>
        <v>102.99774069999999</v>
      </c>
      <c r="L1236" t="s">
        <v>4814</v>
      </c>
      <c r="M1236" t="str">
        <f>VLOOKUP(I1236,CHOOSE({1,2},Table11[Native],Table11[Name]),2,0)</f>
        <v>Mínqín Xiàn</v>
      </c>
      <c r="N1236" t="str">
        <f>VLOOKUP(H1236,CHOOSE({1,2},Table11[Native],Table11[Name]),2,0)</f>
        <v>Wŭwēi Shì</v>
      </c>
      <c r="O1236" t="str">
        <f t="shared" si="98"/>
        <v>Xuebai Zhen (Wŭwēi Shì)</v>
      </c>
      <c r="P1236" t="str">
        <f t="shared" si="99"/>
        <v>Xuebai Zhen (Wŭwēi Shì)</v>
      </c>
    </row>
    <row r="1237" spans="1:16" hidden="1" x14ac:dyDescent="0.25">
      <c r="A1237" t="s">
        <v>1493</v>
      </c>
      <c r="B1237" t="str">
        <f t="shared" si="95"/>
        <v>Xúhùjiā Xiāng</v>
      </c>
      <c r="C1237" t="str">
        <f t="shared" si="96"/>
        <v>Xúhùjiā Xiāng</v>
      </c>
      <c r="D1237" t="s">
        <v>1494</v>
      </c>
      <c r="E1237" t="s">
        <v>216</v>
      </c>
      <c r="F1237" t="str">
        <f t="shared" si="97"/>
        <v>徐扈家乡, 积石山保安族东乡族撒拉族自治县, 临夏回族自治州, 甘肃省</v>
      </c>
      <c r="G1237">
        <v>9413</v>
      </c>
      <c r="H1237" t="s">
        <v>98</v>
      </c>
      <c r="I1237" t="s">
        <v>106</v>
      </c>
      <c r="J1237" t="e">
        <f>VLOOKUP(F1237,[1]!china_towns_second__2[[Column1]:[Y]],3,FALSE)</f>
        <v>#N/A</v>
      </c>
      <c r="K1237" t="e">
        <f>VLOOKUP(F1237,[1]!china_towns_second__2[[Column1]:[Y]],2,FALSE)</f>
        <v>#N/A</v>
      </c>
      <c r="L1237" t="s">
        <v>4244</v>
      </c>
      <c r="M1237" t="str">
        <f>VLOOKUP(I1237,CHOOSE({1,2},Table11[Native],Table11[Name]),2,0)</f>
        <v>Jīshíshān Băo'ānzú Dōngxiāngzú Sālāzú Zìzhìxiàn</v>
      </c>
      <c r="N1237" t="str">
        <f>VLOOKUP(H1237,CHOOSE({1,2},Table11[Native],Table11[Name]),2,0)</f>
        <v>Línxià Huízú Zìzhìzhōu</v>
      </c>
      <c r="O1237" t="str">
        <f t="shared" si="98"/>
        <v>Xuhujia Xiang (Línxià Huízú Zìzhìzhōu)</v>
      </c>
      <c r="P1237" t="str">
        <f t="shared" si="99"/>
        <v>Xuhujia Xiang (Línxià Huízú Zìzhìzhōu)</v>
      </c>
    </row>
    <row r="1238" spans="1:16" hidden="1" x14ac:dyDescent="0.25">
      <c r="A1238" t="s">
        <v>1828</v>
      </c>
      <c r="B1238" t="str">
        <f t="shared" si="95"/>
        <v>Yáchéng Zhèn</v>
      </c>
      <c r="C1238" t="str">
        <f t="shared" si="96"/>
        <v>Yáchéng Zhèn</v>
      </c>
      <c r="D1238" t="s">
        <v>1829</v>
      </c>
      <c r="E1238" t="s">
        <v>213</v>
      </c>
      <c r="F1238" t="str">
        <f t="shared" si="97"/>
        <v>崖城镇, 礼县, 陇南市, 甘肃省</v>
      </c>
      <c r="G1238">
        <v>10267</v>
      </c>
      <c r="H1238" t="s">
        <v>116</v>
      </c>
      <c r="I1238" t="s">
        <v>126</v>
      </c>
      <c r="J1238">
        <f>VLOOKUP(F1238,[1]!china_towns_second__2[[Column1]:[Y]],3,FALSE)</f>
        <v>34.378764703394197</v>
      </c>
      <c r="K1238">
        <f>VLOOKUP(F1238,[1]!china_towns_second__2[[Column1]:[Y]],2,FALSE)</f>
        <v>105.1269325</v>
      </c>
      <c r="L1238" t="s">
        <v>4399</v>
      </c>
      <c r="M1238" t="str">
        <f>VLOOKUP(I1238,CHOOSE({1,2},Table11[Native],Table11[Name]),2,0)</f>
        <v>Lĭ Xiàn</v>
      </c>
      <c r="N1238" t="str">
        <f>VLOOKUP(H1238,CHOOSE({1,2},Table11[Native],Table11[Name]),2,0)</f>
        <v>Lŏngnán Shì</v>
      </c>
      <c r="O1238" t="str">
        <f t="shared" si="98"/>
        <v>Yacheng Zhen (Lŏngnán Shì)</v>
      </c>
      <c r="P1238" t="str">
        <f t="shared" si="99"/>
        <v>Yacheng Zhen (Lŏngnán Shì)</v>
      </c>
    </row>
    <row r="1239" spans="1:16" hidden="1" x14ac:dyDescent="0.25">
      <c r="A1239" t="s">
        <v>2509</v>
      </c>
      <c r="B1239" t="str">
        <f t="shared" si="95"/>
        <v>Yán'ān Xiāng</v>
      </c>
      <c r="C1239" t="str">
        <f t="shared" si="96"/>
        <v>Yán'ān Xiāng</v>
      </c>
      <c r="D1239" t="s">
        <v>2510</v>
      </c>
      <c r="E1239" t="s">
        <v>216</v>
      </c>
      <c r="F1239" t="str">
        <f t="shared" si="97"/>
        <v>沿安乡, 武山县, 天水市, 甘肃省</v>
      </c>
      <c r="G1239">
        <v>13871</v>
      </c>
      <c r="H1239" t="s">
        <v>169</v>
      </c>
      <c r="I1239" t="s">
        <v>181</v>
      </c>
      <c r="J1239" t="e">
        <f>VLOOKUP(F1239,[1]!china_towns_second__2[[Column1]:[Y]],3,FALSE)</f>
        <v>#N/A</v>
      </c>
      <c r="K1239" t="e">
        <f>VLOOKUP(F1239,[1]!china_towns_second__2[[Column1]:[Y]],2,FALSE)</f>
        <v>#N/A</v>
      </c>
      <c r="L1239" t="s">
        <v>4718</v>
      </c>
      <c r="M1239" t="str">
        <f>VLOOKUP(I1239,CHOOSE({1,2},Table11[Native],Table11[Name]),2,0)</f>
        <v>Wŭshān Xiàn</v>
      </c>
      <c r="N1239" t="str">
        <f>VLOOKUP(H1239,CHOOSE({1,2},Table11[Native],Table11[Name]),2,0)</f>
        <v>Tiānshuĭ Shì</v>
      </c>
      <c r="O1239" t="str">
        <f t="shared" si="98"/>
        <v>Yan'an Xiang (Tiānshuĭ Shì)</v>
      </c>
      <c r="P1239" t="str">
        <f t="shared" si="99"/>
        <v>Yan'an Xiang (Tiānshuĭ Shì)</v>
      </c>
    </row>
    <row r="1240" spans="1:16" hidden="1" x14ac:dyDescent="0.25">
      <c r="A1240" t="s">
        <v>1247</v>
      </c>
      <c r="B1240" t="str">
        <f t="shared" si="95"/>
        <v>Yànbĕi Jiēdào</v>
      </c>
      <c r="C1240" t="str">
        <f t="shared" si="96"/>
        <v>Yànbĕi Jiēdào</v>
      </c>
      <c r="D1240" t="s">
        <v>1248</v>
      </c>
      <c r="E1240" t="s">
        <v>231</v>
      </c>
      <c r="F1240" t="str">
        <f t="shared" si="97"/>
        <v>雁北街道, 城关区, 兰州市, 甘肃省</v>
      </c>
      <c r="G1240">
        <v>114988</v>
      </c>
      <c r="H1240" t="s">
        <v>78</v>
      </c>
      <c r="I1240" t="s">
        <v>82</v>
      </c>
      <c r="J1240">
        <f>VLOOKUP(F1240,[1]!china_towns_second__2[[Column1]:[Y]],3,FALSE)</f>
        <v>36.0663126569371</v>
      </c>
      <c r="K1240">
        <f>VLOOKUP(F1240,[1]!china_towns_second__2[[Column1]:[Y]],2,FALSE)</f>
        <v>103.8880066</v>
      </c>
      <c r="L1240" t="s">
        <v>4126</v>
      </c>
      <c r="M1240" t="str">
        <f>VLOOKUP(I1240,CHOOSE({1,2},Table11[Native],Table11[Name]),2,0)</f>
        <v>Chéngguān Qū</v>
      </c>
      <c r="N1240" t="str">
        <f>VLOOKUP(H1240,CHOOSE({1,2},Table11[Native],Table11[Name]),2,0)</f>
        <v>Lánzhōu Shì</v>
      </c>
      <c r="O1240" t="str">
        <f t="shared" si="98"/>
        <v>Yanbei Jiedao (Lánzhōu Shì)</v>
      </c>
      <c r="P1240" t="str">
        <f t="shared" si="99"/>
        <v>Yanbei Jiedao (Lánzhōu Shì)</v>
      </c>
    </row>
    <row r="1241" spans="1:16" hidden="1" x14ac:dyDescent="0.25">
      <c r="A1241" t="s">
        <v>1249</v>
      </c>
      <c r="B1241" t="str">
        <f t="shared" si="95"/>
        <v>Yánchănglù Jiēdào</v>
      </c>
      <c r="C1241" t="str">
        <f t="shared" si="96"/>
        <v>Yánchănglù Jiēdào</v>
      </c>
      <c r="D1241" t="s">
        <v>1250</v>
      </c>
      <c r="E1241" t="s">
        <v>231</v>
      </c>
      <c r="F1241" t="str">
        <f t="shared" si="97"/>
        <v>盐场路街道, 城关区, 兰州市, 甘肃省</v>
      </c>
      <c r="G1241">
        <v>47404</v>
      </c>
      <c r="H1241" t="s">
        <v>78</v>
      </c>
      <c r="I1241" t="s">
        <v>82</v>
      </c>
      <c r="J1241">
        <f>VLOOKUP(F1241,[1]!china_towns_second__2[[Column1]:[Y]],3,FALSE)</f>
        <v>36.114275051898304</v>
      </c>
      <c r="K1241">
        <f>VLOOKUP(F1241,[1]!china_towns_second__2[[Column1]:[Y]],2,FALSE)</f>
        <v>103.8438017</v>
      </c>
      <c r="L1241" t="s">
        <v>4127</v>
      </c>
      <c r="M1241" t="str">
        <f>VLOOKUP(I1241,CHOOSE({1,2},Table11[Native],Table11[Name]),2,0)</f>
        <v>Chéngguān Qū</v>
      </c>
      <c r="N1241" t="str">
        <f>VLOOKUP(H1241,CHOOSE({1,2},Table11[Native],Table11[Name]),2,0)</f>
        <v>Lánzhōu Shì</v>
      </c>
      <c r="O1241" t="str">
        <f t="shared" si="98"/>
        <v>Yanchanglu Jiedao (Lánzhōu Shì)</v>
      </c>
      <c r="P1241" t="str">
        <f t="shared" si="99"/>
        <v>Yanchanglu Jiedao (Lánzhōu Shì)</v>
      </c>
    </row>
    <row r="1242" spans="1:16" hidden="1" x14ac:dyDescent="0.25">
      <c r="A1242" t="s">
        <v>1830</v>
      </c>
      <c r="B1242" t="str">
        <f t="shared" si="95"/>
        <v>Yángbà Zhèn</v>
      </c>
      <c r="C1242" t="str">
        <f t="shared" si="96"/>
        <v>Yángbà Zhèn</v>
      </c>
      <c r="D1242" t="s">
        <v>1831</v>
      </c>
      <c r="E1242" t="s">
        <v>213</v>
      </c>
      <c r="F1242" t="str">
        <f t="shared" si="97"/>
        <v>阳坝镇, 康县, 陇南市, 甘肃省</v>
      </c>
      <c r="G1242">
        <v>11583</v>
      </c>
      <c r="H1242" t="s">
        <v>116</v>
      </c>
      <c r="I1242" t="s">
        <v>122</v>
      </c>
      <c r="J1242">
        <f>VLOOKUP(F1242,[1]!china_towns_second__2[[Column1]:[Y]],3,FALSE)</f>
        <v>33.008383562050497</v>
      </c>
      <c r="K1242">
        <f>VLOOKUP(F1242,[1]!china_towns_second__2[[Column1]:[Y]],2,FALSE)</f>
        <v>105.7099264</v>
      </c>
      <c r="L1242" t="s">
        <v>4400</v>
      </c>
      <c r="M1242" t="str">
        <f>VLOOKUP(I1242,CHOOSE({1,2},Table11[Native],Table11[Name]),2,0)</f>
        <v>Kāng Xiàn</v>
      </c>
      <c r="N1242" t="str">
        <f>VLOOKUP(H1242,CHOOSE({1,2},Table11[Native],Table11[Name]),2,0)</f>
        <v>Lŏngnán Shì</v>
      </c>
      <c r="O1242" t="str">
        <f t="shared" si="98"/>
        <v>Yangba Zhen (Lŏngnán Shì)</v>
      </c>
      <c r="P1242" t="str">
        <f t="shared" si="99"/>
        <v>Yangba Zhen (Lŏngnán Shì)</v>
      </c>
    </row>
    <row r="1243" spans="1:16" hidden="1" x14ac:dyDescent="0.25">
      <c r="A1243" t="s">
        <v>2067</v>
      </c>
      <c r="B1243" t="str">
        <f t="shared" si="95"/>
        <v>Yángchuān Zhèn</v>
      </c>
      <c r="C1243" t="str">
        <f t="shared" si="96"/>
        <v>Yángchuān Zhèn</v>
      </c>
      <c r="D1243" t="s">
        <v>2068</v>
      </c>
      <c r="E1243" t="s">
        <v>213</v>
      </c>
      <c r="F1243" t="str">
        <f t="shared" si="97"/>
        <v>阳川镇, 庄浪县, 平凉市, 甘肃省</v>
      </c>
      <c r="G1243">
        <v>23150</v>
      </c>
      <c r="H1243" t="s">
        <v>136</v>
      </c>
      <c r="I1243" t="s">
        <v>149</v>
      </c>
      <c r="J1243">
        <f>VLOOKUP(F1243,[1]!china_towns_second__2[[Column1]:[Y]],3,FALSE)</f>
        <v>35.167344169926103</v>
      </c>
      <c r="K1243">
        <f>VLOOKUP(F1243,[1]!china_towns_second__2[[Column1]:[Y]],2,FALSE)</f>
        <v>105.8191709</v>
      </c>
      <c r="L1243" t="s">
        <v>4510</v>
      </c>
      <c r="M1243" t="str">
        <f>VLOOKUP(I1243,CHOOSE({1,2},Table11[Native],Table11[Name]),2,0)</f>
        <v>Zhuānglàng Xiàn</v>
      </c>
      <c r="N1243" t="str">
        <f>VLOOKUP(H1243,CHOOSE({1,2},Table11[Native],Table11[Name]),2,0)</f>
        <v>Píngliáng Shì</v>
      </c>
      <c r="O1243" t="str">
        <f t="shared" si="98"/>
        <v>Yangchuan Zhen (Píngliáng Shì)</v>
      </c>
      <c r="P1243" t="str">
        <f t="shared" si="99"/>
        <v>Yangchuan Zhen (Píngliáng Shì)</v>
      </c>
    </row>
    <row r="1244" spans="1:16" hidden="1" x14ac:dyDescent="0.25">
      <c r="A1244" t="s">
        <v>1832</v>
      </c>
      <c r="B1244" t="str">
        <f t="shared" si="95"/>
        <v>Yángdiàn Zhèn</v>
      </c>
      <c r="C1244" t="str">
        <f t="shared" si="96"/>
        <v>Yángdiàn Zhèn</v>
      </c>
      <c r="D1244" t="s">
        <v>1833</v>
      </c>
      <c r="E1244" t="s">
        <v>213</v>
      </c>
      <c r="F1244" t="str">
        <f t="shared" si="97"/>
        <v>杨店镇, 两当县, 陇南市, 甘肃省</v>
      </c>
      <c r="G1244">
        <v>3695</v>
      </c>
      <c r="H1244" t="s">
        <v>116</v>
      </c>
      <c r="I1244" t="s">
        <v>124</v>
      </c>
      <c r="J1244">
        <f>VLOOKUP(F1244,[1]!china_towns_second__2[[Column1]:[Y]],3,FALSE)</f>
        <v>33.937921338594499</v>
      </c>
      <c r="K1244">
        <f>VLOOKUP(F1244,[1]!china_towns_second__2[[Column1]:[Y]],2,FALSE)</f>
        <v>106.3870895</v>
      </c>
      <c r="L1244" t="s">
        <v>4401</v>
      </c>
      <c r="M1244" t="str">
        <f>VLOOKUP(I1244,CHOOSE({1,2},Table11[Native],Table11[Name]),2,0)</f>
        <v>Liăngdāng Xiàn</v>
      </c>
      <c r="N1244" t="str">
        <f>VLOOKUP(H1244,CHOOSE({1,2},Table11[Native],Table11[Name]),2,0)</f>
        <v>Lŏngnán Shì</v>
      </c>
      <c r="O1244" t="str">
        <f t="shared" si="98"/>
        <v>Yangdian Zhen (Lŏngnán Shì)</v>
      </c>
      <c r="P1244" t="str">
        <f t="shared" si="99"/>
        <v>Yangdian Zhen (Lŏngnán Shì)</v>
      </c>
    </row>
    <row r="1245" spans="1:16" hidden="1" x14ac:dyDescent="0.25">
      <c r="A1245" t="s">
        <v>1023</v>
      </c>
      <c r="B1245" t="str">
        <f t="shared" si="95"/>
        <v>Yángguān Zhèn</v>
      </c>
      <c r="C1245" t="str">
        <f t="shared" si="96"/>
        <v>Yángguān Zhèn</v>
      </c>
      <c r="D1245" t="s">
        <v>1024</v>
      </c>
      <c r="E1245" t="s">
        <v>213</v>
      </c>
      <c r="F1245" t="str">
        <f t="shared" si="97"/>
        <v>阳关镇, 敦煌市, 酒泉市, 甘肃省</v>
      </c>
      <c r="G1245">
        <v>4961</v>
      </c>
      <c r="H1245" t="s">
        <v>63</v>
      </c>
      <c r="I1245" t="s">
        <v>67</v>
      </c>
      <c r="J1245">
        <f>VLOOKUP(F1245,[1]!china_towns_second__2[[Column1]:[Y]],3,FALSE)</f>
        <v>40.102099612972502</v>
      </c>
      <c r="K1245">
        <f>VLOOKUP(F1245,[1]!china_towns_second__2[[Column1]:[Y]],2,FALSE)</f>
        <v>93.465154339999998</v>
      </c>
      <c r="L1245" t="s">
        <v>4018</v>
      </c>
      <c r="M1245" t="str">
        <f>VLOOKUP(I1245,CHOOSE({1,2},Table11[Native],Table11[Name]),2,0)</f>
        <v>Dūnhuáng Shì</v>
      </c>
      <c r="N1245" t="str">
        <f>VLOOKUP(H1245,CHOOSE({1,2},Table11[Native],Table11[Name]),2,0)</f>
        <v>Jiŭquán Shì</v>
      </c>
      <c r="O1245" t="str">
        <f t="shared" si="98"/>
        <v>Yangguan Zhen (Jiŭquán Shì)</v>
      </c>
      <c r="P1245" t="str">
        <f t="shared" si="99"/>
        <v>Yangguan Zhen (Jiŭquán Shì)</v>
      </c>
    </row>
    <row r="1246" spans="1:16" hidden="1" x14ac:dyDescent="0.25">
      <c r="A1246" t="s">
        <v>2069</v>
      </c>
      <c r="B1246" t="str">
        <f t="shared" si="95"/>
        <v>Yánghé Xiāng</v>
      </c>
      <c r="C1246" t="str">
        <f t="shared" si="96"/>
        <v>Yánghé Xiāng</v>
      </c>
      <c r="D1246" t="s">
        <v>2070</v>
      </c>
      <c r="E1246" t="s">
        <v>216</v>
      </c>
      <c r="F1246" t="str">
        <f t="shared" si="97"/>
        <v>杨河乡, 庄浪县, 平凉市, 甘肃省</v>
      </c>
      <c r="G1246">
        <v>11621</v>
      </c>
      <c r="H1246" t="s">
        <v>136</v>
      </c>
      <c r="I1246" t="s">
        <v>149</v>
      </c>
      <c r="J1246" t="e">
        <f>VLOOKUP(F1246,[1]!china_towns_second__2[[Column1]:[Y]],3,FALSE)</f>
        <v>#N/A</v>
      </c>
      <c r="K1246" t="e">
        <f>VLOOKUP(F1246,[1]!china_towns_second__2[[Column1]:[Y]],2,FALSE)</f>
        <v>#N/A</v>
      </c>
      <c r="L1246" t="s">
        <v>4511</v>
      </c>
      <c r="M1246" t="str">
        <f>VLOOKUP(I1246,CHOOSE({1,2},Table11[Native],Table11[Name]),2,0)</f>
        <v>Zhuānglàng Xiàn</v>
      </c>
      <c r="N1246" t="str">
        <f>VLOOKUP(H1246,CHOOSE({1,2},Table11[Native],Table11[Name]),2,0)</f>
        <v>Píngliáng Shì</v>
      </c>
      <c r="O1246" t="str">
        <f t="shared" si="98"/>
        <v>Yanghe Xiang (Píngliáng Shì)</v>
      </c>
      <c r="P1246" t="str">
        <f t="shared" si="99"/>
        <v>Yanghe Xiang (Píngliáng Shì)</v>
      </c>
    </row>
    <row r="1247" spans="1:16" hidden="1" x14ac:dyDescent="0.25">
      <c r="A1247" t="s">
        <v>2511</v>
      </c>
      <c r="B1247" t="str">
        <f t="shared" si="95"/>
        <v>Yánghé Zhèn</v>
      </c>
      <c r="C1247" t="str">
        <f t="shared" si="96"/>
        <v>Yánghé Zhèn</v>
      </c>
      <c r="D1247" t="s">
        <v>2512</v>
      </c>
      <c r="E1247" t="s">
        <v>213</v>
      </c>
      <c r="F1247" t="str">
        <f t="shared" si="97"/>
        <v>杨河镇, 武山县, 天水市, 甘肃省</v>
      </c>
      <c r="G1247">
        <v>13400</v>
      </c>
      <c r="H1247" t="s">
        <v>169</v>
      </c>
      <c r="I1247" t="s">
        <v>181</v>
      </c>
      <c r="J1247">
        <f>VLOOKUP(F1247,[1]!china_towns_second__2[[Column1]:[Y]],3,FALSE)</f>
        <v>34.491526540909597</v>
      </c>
      <c r="K1247">
        <f>VLOOKUP(F1247,[1]!china_towns_second__2[[Column1]:[Y]],2,FALSE)</f>
        <v>105.0189893</v>
      </c>
      <c r="L1247" t="s">
        <v>4719</v>
      </c>
      <c r="M1247" t="str">
        <f>VLOOKUP(I1247,CHOOSE({1,2},Table11[Native],Table11[Name]),2,0)</f>
        <v>Wŭshān Xiàn</v>
      </c>
      <c r="N1247" t="str">
        <f>VLOOKUP(H1247,CHOOSE({1,2},Table11[Native],Table11[Name]),2,0)</f>
        <v>Tiānshuĭ Shì</v>
      </c>
      <c r="O1247" t="str">
        <f t="shared" si="98"/>
        <v>Yanghe Zhen (Tiānshuĭ Shì)</v>
      </c>
      <c r="P1247" t="str">
        <f t="shared" si="99"/>
        <v>Yanghe Zhen (Tiānshuĭ Shì)</v>
      </c>
    </row>
    <row r="1248" spans="1:16" hidden="1" x14ac:dyDescent="0.25">
      <c r="A1248" t="s">
        <v>2513</v>
      </c>
      <c r="B1248" t="str">
        <f t="shared" si="95"/>
        <v>Yángjiāsì Zhèn</v>
      </c>
      <c r="C1248" t="str">
        <f t="shared" si="96"/>
        <v>Yángjiāsì Zhèn</v>
      </c>
      <c r="D1248" t="s">
        <v>2514</v>
      </c>
      <c r="E1248" t="s">
        <v>213</v>
      </c>
      <c r="F1248" t="str">
        <f t="shared" si="97"/>
        <v>杨家寺镇, 秦州区, 天水市, 甘肃省</v>
      </c>
      <c r="G1248">
        <v>11510</v>
      </c>
      <c r="H1248" t="s">
        <v>169</v>
      </c>
      <c r="I1248" t="s">
        <v>179</v>
      </c>
      <c r="J1248">
        <f>VLOOKUP(F1248,[1]!china_towns_second__2[[Column1]:[Y]],3,FALSE)</f>
        <v>34.468858040912899</v>
      </c>
      <c r="K1248">
        <f>VLOOKUP(F1248,[1]!china_towns_second__2[[Column1]:[Y]],2,FALSE)</f>
        <v>105.32904310000001</v>
      </c>
      <c r="L1248" t="s">
        <v>4720</v>
      </c>
      <c r="M1248" t="str">
        <f>VLOOKUP(I1248,CHOOSE({1,2},Table11[Native],Table11[Name]),2,0)</f>
        <v>Qínzhōu Qū</v>
      </c>
      <c r="N1248" t="str">
        <f>VLOOKUP(H1248,CHOOSE({1,2},Table11[Native],Table11[Name]),2,0)</f>
        <v>Tiānshuĭ Shì</v>
      </c>
      <c r="O1248" t="str">
        <f t="shared" si="98"/>
        <v>Yangjiasi Zhen (Tiānshuĭ Shì)</v>
      </c>
      <c r="P1248" t="str">
        <f t="shared" si="99"/>
        <v>Yangjiasi Zhen (Tiānshuĭ Shì)</v>
      </c>
    </row>
    <row r="1249" spans="1:16" hidden="1" x14ac:dyDescent="0.25">
      <c r="A1249" t="s">
        <v>1025</v>
      </c>
      <c r="B1249" t="str">
        <f t="shared" si="95"/>
        <v>Yángjĭng Ziwān Xiāng</v>
      </c>
      <c r="C1249" t="str">
        <f t="shared" si="96"/>
        <v>Yángjĭng Ziwān Xiāng</v>
      </c>
      <c r="D1249" t="s">
        <v>1026</v>
      </c>
      <c r="E1249" t="s">
        <v>216</v>
      </c>
      <c r="F1249" t="str">
        <f t="shared" si="97"/>
        <v>羊井子湾乡, 金塔县, 酒泉市, 甘肃省</v>
      </c>
      <c r="G1249">
        <v>5030</v>
      </c>
      <c r="H1249" t="s">
        <v>63</v>
      </c>
      <c r="I1249" t="s">
        <v>70</v>
      </c>
      <c r="J1249" t="e">
        <f>VLOOKUP(F1249,[1]!china_towns_second__2[[Column1]:[Y]],3,FALSE)</f>
        <v>#N/A</v>
      </c>
      <c r="K1249" t="e">
        <f>VLOOKUP(F1249,[1]!china_towns_second__2[[Column1]:[Y]],2,FALSE)</f>
        <v>#N/A</v>
      </c>
      <c r="L1249" t="s">
        <v>4019</v>
      </c>
      <c r="M1249" t="str">
        <f>VLOOKUP(I1249,CHOOSE({1,2},Table11[Native],Table11[Name]),2,0)</f>
        <v>Jīntă Xiàn</v>
      </c>
      <c r="N1249" t="str">
        <f>VLOOKUP(H1249,CHOOSE({1,2},Table11[Native],Table11[Name]),2,0)</f>
        <v>Jiŭquán Shì</v>
      </c>
      <c r="O1249" t="str">
        <f t="shared" si="98"/>
        <v>Yangjing Ziwan Xiang (Jiŭquán Shì)</v>
      </c>
      <c r="P1249" t="str">
        <f t="shared" si="99"/>
        <v>Yangjing Ziwan Xiang (Jiŭquán Shì)</v>
      </c>
    </row>
    <row r="1250" spans="1:16" hidden="1" x14ac:dyDescent="0.25">
      <c r="A1250" t="s">
        <v>795</v>
      </c>
      <c r="B1250" t="str">
        <f t="shared" si="95"/>
        <v>Yángshā Zhèn</v>
      </c>
      <c r="C1250" t="str">
        <f t="shared" si="96"/>
        <v>Yángshā Zhèn</v>
      </c>
      <c r="D1250" t="s">
        <v>796</v>
      </c>
      <c r="E1250" t="s">
        <v>213</v>
      </c>
      <c r="F1250" t="str">
        <f t="shared" si="97"/>
        <v>羊沙镇, 临潭县, 甘南藏族自治州, 甘肃省</v>
      </c>
      <c r="G1250">
        <v>6042</v>
      </c>
      <c r="H1250" t="s">
        <v>37</v>
      </c>
      <c r="I1250" t="s">
        <v>43</v>
      </c>
      <c r="J1250">
        <f>VLOOKUP(F1250,[1]!china_towns_second__2[[Column1]:[Y]],3,FALSE)</f>
        <v>34.847973057201898</v>
      </c>
      <c r="K1250">
        <f>VLOOKUP(F1250,[1]!china_towns_second__2[[Column1]:[Y]],2,FALSE)</f>
        <v>103.70649779999999</v>
      </c>
      <c r="L1250" t="s">
        <v>3913</v>
      </c>
      <c r="M1250" t="str">
        <f>VLOOKUP(I1250,CHOOSE({1,2},Table11[Native],Table11[Name]),2,0)</f>
        <v>Líntán Xiàn</v>
      </c>
      <c r="N1250" t="str">
        <f>VLOOKUP(H1250,CHOOSE({1,2},Table11[Native],Table11[Name]),2,0)</f>
        <v>Gānnán Zàngzú Zìzhìzhōu</v>
      </c>
      <c r="O1250" t="str">
        <f t="shared" si="98"/>
        <v>Yangsha Zhen (Gānnán Zàngzú Zìzhìzhōu)</v>
      </c>
      <c r="P1250" t="str">
        <f t="shared" si="99"/>
        <v>Yangsha Zhen (Gānnán Zàngzú Zìzhìzhōu)</v>
      </c>
    </row>
    <row r="1251" spans="1:16" hidden="1" x14ac:dyDescent="0.25">
      <c r="A1251" t="s">
        <v>1495</v>
      </c>
      <c r="B1251" t="str">
        <f t="shared" si="95"/>
        <v>Yángtă Xiāng</v>
      </c>
      <c r="C1251" t="str">
        <f t="shared" si="96"/>
        <v>Yángtă Xiāng</v>
      </c>
      <c r="D1251" t="s">
        <v>1496</v>
      </c>
      <c r="E1251" t="s">
        <v>216</v>
      </c>
      <c r="F1251" t="str">
        <f t="shared" si="97"/>
        <v>杨塔乡, 永靖县, 临夏回族自治州, 甘肃省</v>
      </c>
      <c r="G1251">
        <v>3172</v>
      </c>
      <c r="H1251" t="s">
        <v>98</v>
      </c>
      <c r="I1251" t="s">
        <v>114</v>
      </c>
      <c r="J1251" t="e">
        <f>VLOOKUP(F1251,[1]!china_towns_second__2[[Column1]:[Y]],3,FALSE)</f>
        <v>#N/A</v>
      </c>
      <c r="K1251" t="e">
        <f>VLOOKUP(F1251,[1]!china_towns_second__2[[Column1]:[Y]],2,FALSE)</f>
        <v>#N/A</v>
      </c>
      <c r="L1251" t="s">
        <v>4245</v>
      </c>
      <c r="M1251" t="str">
        <f>VLOOKUP(I1251,CHOOSE({1,2},Table11[Native],Table11[Name]),2,0)</f>
        <v>Yŏngjìng Xiàn</v>
      </c>
      <c r="N1251" t="str">
        <f>VLOOKUP(H1251,CHOOSE({1,2},Table11[Native],Table11[Name]),2,0)</f>
        <v>Línxià Huízú Zìzhìzhōu</v>
      </c>
      <c r="O1251" t="str">
        <f t="shared" si="98"/>
        <v>Yangta Xiang (Línxià Huízú Zìzhìzhōu)</v>
      </c>
      <c r="P1251" t="str">
        <f t="shared" si="99"/>
        <v>Yangta Xiang (Línxià Huízú Zìzhìzhōu)</v>
      </c>
    </row>
    <row r="1252" spans="1:16" hidden="1" x14ac:dyDescent="0.25">
      <c r="A1252" t="s">
        <v>1834</v>
      </c>
      <c r="B1252" t="str">
        <f t="shared" si="95"/>
        <v>Yánguān Zhèn</v>
      </c>
      <c r="C1252" t="str">
        <f t="shared" si="96"/>
        <v>Yánguān Zhèn</v>
      </c>
      <c r="D1252" t="s">
        <v>1835</v>
      </c>
      <c r="E1252" t="s">
        <v>213</v>
      </c>
      <c r="F1252" t="str">
        <f t="shared" si="97"/>
        <v>盐官镇, 礼县, 陇南市, 甘肃省</v>
      </c>
      <c r="G1252">
        <v>44954</v>
      </c>
      <c r="H1252" t="s">
        <v>116</v>
      </c>
      <c r="I1252" t="s">
        <v>126</v>
      </c>
      <c r="J1252">
        <f>VLOOKUP(F1252,[1]!china_towns_second__2[[Column1]:[Y]],3,FALSE)</f>
        <v>34.266472117840699</v>
      </c>
      <c r="K1252">
        <f>VLOOKUP(F1252,[1]!china_towns_second__2[[Column1]:[Y]],2,FALSE)</f>
        <v>105.4775932</v>
      </c>
      <c r="L1252" t="s">
        <v>4402</v>
      </c>
      <c r="M1252" t="str">
        <f>VLOOKUP(I1252,CHOOSE({1,2},Table11[Native],Table11[Name]),2,0)</f>
        <v>Lĭ Xiàn</v>
      </c>
      <c r="N1252" t="str">
        <f>VLOOKUP(H1252,CHOOSE({1,2},Table11[Native],Table11[Name]),2,0)</f>
        <v>Lŏngnán Shì</v>
      </c>
      <c r="O1252" t="str">
        <f t="shared" si="98"/>
        <v>Yanguan Zhen (Lŏngnán Shì)</v>
      </c>
      <c r="P1252" t="str">
        <f t="shared" si="99"/>
        <v>Yanguan Zhen (Lŏngnán Shì)</v>
      </c>
    </row>
    <row r="1253" spans="1:16" hidden="1" x14ac:dyDescent="0.25">
      <c r="A1253" t="s">
        <v>1497</v>
      </c>
      <c r="B1253" t="str">
        <f t="shared" si="95"/>
        <v>Yánguōxiá Zhèn</v>
      </c>
      <c r="C1253" t="str">
        <f t="shared" si="96"/>
        <v>Yánguōxiá Zhèn</v>
      </c>
      <c r="D1253" t="s">
        <v>1498</v>
      </c>
      <c r="E1253" t="s">
        <v>213</v>
      </c>
      <c r="F1253" t="str">
        <f t="shared" si="97"/>
        <v>盐锅峡镇, 永靖县, 临夏回族自治州, 甘肃省</v>
      </c>
      <c r="G1253">
        <v>22372</v>
      </c>
      <c r="H1253" t="s">
        <v>98</v>
      </c>
      <c r="I1253" t="s">
        <v>114</v>
      </c>
      <c r="J1253">
        <f>VLOOKUP(F1253,[1]!china_towns_second__2[[Column1]:[Y]],3,FALSE)</f>
        <v>36.073218734166502</v>
      </c>
      <c r="K1253">
        <f>VLOOKUP(F1253,[1]!china_towns_second__2[[Column1]:[Y]],2,FALSE)</f>
        <v>103.3036735</v>
      </c>
      <c r="L1253" t="s">
        <v>4246</v>
      </c>
      <c r="M1253" t="str">
        <f>VLOOKUP(I1253,CHOOSE({1,2},Table11[Native],Table11[Name]),2,0)</f>
        <v>Yŏngjìng Xiàn</v>
      </c>
      <c r="N1253" t="str">
        <f>VLOOKUP(H1253,CHOOSE({1,2},Table11[Native],Table11[Name]),2,0)</f>
        <v>Línxià Huízú Zìzhìzhōu</v>
      </c>
      <c r="O1253" t="str">
        <f t="shared" si="98"/>
        <v>Yanguoxia Zhen (Línxià Huízú Zìzhìzhōu)</v>
      </c>
      <c r="P1253" t="str">
        <f t="shared" si="99"/>
        <v>Yanguoxia Zhen (Línxià Huízú Zìzhìzhōu)</v>
      </c>
    </row>
    <row r="1254" spans="1:16" hidden="1" x14ac:dyDescent="0.25">
      <c r="A1254" t="s">
        <v>2707</v>
      </c>
      <c r="B1254" t="str">
        <f t="shared" si="95"/>
        <v>Yángxiàbà Zhèn</v>
      </c>
      <c r="C1254" t="str">
        <f t="shared" si="96"/>
        <v>Yángxiàbà Zhèn</v>
      </c>
      <c r="D1254" t="s">
        <v>2708</v>
      </c>
      <c r="E1254" t="s">
        <v>213</v>
      </c>
      <c r="F1254" t="str">
        <f t="shared" si="97"/>
        <v>羊下坝镇, 凉州区, 武威市, 甘肃省</v>
      </c>
      <c r="G1254">
        <v>16117</v>
      </c>
      <c r="H1254" t="s">
        <v>185</v>
      </c>
      <c r="I1254" t="s">
        <v>189</v>
      </c>
      <c r="J1254">
        <f>VLOOKUP(F1254,[1]!china_towns_second__2[[Column1]:[Y]],3,FALSE)</f>
        <v>38.0287154063762</v>
      </c>
      <c r="K1254">
        <f>VLOOKUP(F1254,[1]!china_towns_second__2[[Column1]:[Y]],2,FALSE)</f>
        <v>102.67876800000001</v>
      </c>
      <c r="L1254" t="s">
        <v>4815</v>
      </c>
      <c r="M1254" t="str">
        <f>VLOOKUP(I1254,CHOOSE({1,2},Table11[Native],Table11[Name]),2,0)</f>
        <v>Liángzhōu Qū</v>
      </c>
      <c r="N1254" t="str">
        <f>VLOOKUP(H1254,CHOOSE({1,2},Table11[Native],Table11[Name]),2,0)</f>
        <v>Wŭwēi Shì</v>
      </c>
      <c r="O1254" t="str">
        <f t="shared" si="98"/>
        <v>Yangxiaba Zhen (Wŭwēi Shì)</v>
      </c>
      <c r="P1254" t="str">
        <f t="shared" si="99"/>
        <v>Yangxiaba Zhen (Wŭwēi Shì)</v>
      </c>
    </row>
    <row r="1255" spans="1:16" hidden="1" x14ac:dyDescent="0.25">
      <c r="A1255" t="s">
        <v>357</v>
      </c>
      <c r="B1255" t="str">
        <f t="shared" si="95"/>
        <v>Yángyájí Zhèn</v>
      </c>
      <c r="C1255" t="str">
        <f t="shared" si="96"/>
        <v>Yángyájí Zhèn</v>
      </c>
      <c r="D1255" t="s">
        <v>358</v>
      </c>
      <c r="E1255" t="s">
        <v>213</v>
      </c>
      <c r="F1255" t="str">
        <f t="shared" si="97"/>
        <v>杨崖集镇, 会宁县, 白银市, 甘肃省</v>
      </c>
      <c r="G1255">
        <v>19980</v>
      </c>
      <c r="H1255" t="s">
        <v>6</v>
      </c>
      <c r="I1255" t="s">
        <v>12</v>
      </c>
      <c r="J1255">
        <f>VLOOKUP(F1255,[1]!china_towns_second__2[[Column1]:[Y]],3,FALSE)</f>
        <v>35.599162939582897</v>
      </c>
      <c r="K1255">
        <f>VLOOKUP(F1255,[1]!china_towns_second__2[[Column1]:[Y]],2,FALSE)</f>
        <v>105.416541</v>
      </c>
      <c r="L1255" t="s">
        <v>3713</v>
      </c>
      <c r="M1255" t="str">
        <f>VLOOKUP(I1255,CHOOSE({1,2},Table11[Native],Table11[Name]),2,0)</f>
        <v>Huìníng Xiàn</v>
      </c>
      <c r="N1255" t="str">
        <f>VLOOKUP(H1255,CHOOSE({1,2},Table11[Native],Table11[Name]),2,0)</f>
        <v>Báiyín Shì</v>
      </c>
      <c r="O1255" t="str">
        <f t="shared" si="98"/>
        <v>Yangyaji Zhen (Báiyín Shì)</v>
      </c>
      <c r="P1255" t="str">
        <f t="shared" si="99"/>
        <v>Yangyaji Zhen (Báiyín Shì)</v>
      </c>
    </row>
    <row r="1256" spans="1:16" hidden="1" x14ac:dyDescent="0.25">
      <c r="A1256" t="s">
        <v>797</v>
      </c>
      <c r="B1256" t="str">
        <f t="shared" si="95"/>
        <v>Yángyŏng Zhèn</v>
      </c>
      <c r="C1256" t="str">
        <f t="shared" si="96"/>
        <v>Yángyŏng Zhèn</v>
      </c>
      <c r="D1256" t="s">
        <v>798</v>
      </c>
      <c r="E1256" t="s">
        <v>213</v>
      </c>
      <c r="F1256" t="str">
        <f t="shared" si="97"/>
        <v>羊永镇, 临潭县, 甘南藏族自治州, 甘肃省</v>
      </c>
      <c r="G1256">
        <v>7849</v>
      </c>
      <c r="H1256" t="s">
        <v>37</v>
      </c>
      <c r="I1256" t="s">
        <v>43</v>
      </c>
      <c r="J1256">
        <f>VLOOKUP(F1256,[1]!china_towns_second__2[[Column1]:[Y]],3,FALSE)</f>
        <v>34.667225287645103</v>
      </c>
      <c r="K1256">
        <f>VLOOKUP(F1256,[1]!china_towns_second__2[[Column1]:[Y]],2,FALSE)</f>
        <v>103.47739730000001</v>
      </c>
      <c r="L1256" t="s">
        <v>3914</v>
      </c>
      <c r="M1256" t="str">
        <f>VLOOKUP(I1256,CHOOSE({1,2},Table11[Native],Table11[Name]),2,0)</f>
        <v>Líntán Xiàn</v>
      </c>
      <c r="N1256" t="str">
        <f>VLOOKUP(H1256,CHOOSE({1,2},Table11[Native],Table11[Name]),2,0)</f>
        <v>Gānnán Zàngzú Zìzhìzhōu</v>
      </c>
      <c r="O1256" t="str">
        <f t="shared" si="98"/>
        <v>Yangyong Zhen (Gānnán Zàngzú Zìzhìzhōu)</v>
      </c>
      <c r="P1256" t="str">
        <f t="shared" si="99"/>
        <v>Yangyong Zhen (Gānnán Zàngzú Zìzhìzhōu)</v>
      </c>
    </row>
    <row r="1257" spans="1:16" hidden="1" x14ac:dyDescent="0.25">
      <c r="A1257" t="s">
        <v>2515</v>
      </c>
      <c r="B1257" t="str">
        <f t="shared" si="95"/>
        <v>Yánjiā Xiāng</v>
      </c>
      <c r="C1257" t="str">
        <f t="shared" si="96"/>
        <v>Yánjiā Xiāng</v>
      </c>
      <c r="D1257" t="s">
        <v>2516</v>
      </c>
      <c r="E1257" t="s">
        <v>216</v>
      </c>
      <c r="F1257" t="str">
        <f t="shared" si="97"/>
        <v>阎家乡, 张家川回族自治县, 天水市, 甘肃省</v>
      </c>
      <c r="G1257">
        <v>8325</v>
      </c>
      <c r="H1257" t="s">
        <v>169</v>
      </c>
      <c r="I1257" t="s">
        <v>183</v>
      </c>
      <c r="J1257" t="e">
        <f>VLOOKUP(F1257,[1]!china_towns_second__2[[Column1]:[Y]],3,FALSE)</f>
        <v>#N/A</v>
      </c>
      <c r="K1257" t="e">
        <f>VLOOKUP(F1257,[1]!china_towns_second__2[[Column1]:[Y]],2,FALSE)</f>
        <v>#N/A</v>
      </c>
      <c r="L1257" t="s">
        <v>4721</v>
      </c>
      <c r="M1257" t="str">
        <f>VLOOKUP(I1257,CHOOSE({1,2},Table11[Native],Table11[Name]),2,0)</f>
        <v>Zhāngjiāchuān Huízú Zìzhìxiàn</v>
      </c>
      <c r="N1257" t="str">
        <f>VLOOKUP(H1257,CHOOSE({1,2},Table11[Native],Table11[Name]),2,0)</f>
        <v>Tiānshuĭ Shì</v>
      </c>
      <c r="O1257" t="str">
        <f t="shared" si="98"/>
        <v>Yanjia Xiang (Tiānshuĭ Shì)</v>
      </c>
      <c r="P1257" t="str">
        <f t="shared" si="99"/>
        <v>Yanjia Xiang (Tiānshuĭ Shì)</v>
      </c>
    </row>
    <row r="1258" spans="1:16" hidden="1" x14ac:dyDescent="0.25">
      <c r="A1258" t="s">
        <v>1251</v>
      </c>
      <c r="B1258" t="str">
        <f t="shared" si="95"/>
        <v>Yànjiāpíng Jiēdào</v>
      </c>
      <c r="C1258" t="str">
        <f t="shared" si="96"/>
        <v>Yànjiāpíng Jiēdào</v>
      </c>
      <c r="D1258" t="s">
        <v>1252</v>
      </c>
      <c r="E1258" t="s">
        <v>231</v>
      </c>
      <c r="F1258" t="str">
        <f t="shared" si="97"/>
        <v>晏家坪街道, 七里河区, 兰州市, 甘肃省</v>
      </c>
      <c r="G1258">
        <v>26912</v>
      </c>
      <c r="H1258" t="s">
        <v>78</v>
      </c>
      <c r="I1258" t="s">
        <v>89</v>
      </c>
      <c r="J1258">
        <f>VLOOKUP(F1258,[1]!china_towns_second__2[[Column1]:[Y]],3,FALSE)</f>
        <v>36.051699639720503</v>
      </c>
      <c r="K1258">
        <f>VLOOKUP(F1258,[1]!china_towns_second__2[[Column1]:[Y]],2,FALSE)</f>
        <v>103.7596212</v>
      </c>
      <c r="L1258" t="s">
        <v>4128</v>
      </c>
      <c r="M1258" t="str">
        <f>VLOOKUP(I1258,CHOOSE({1,2},Table11[Native],Table11[Name]),2,0)</f>
        <v>Qīlĭhé Qū</v>
      </c>
      <c r="N1258" t="str">
        <f>VLOOKUP(H1258,CHOOSE({1,2},Table11[Native],Table11[Name]),2,0)</f>
        <v>Lánzhōu Shì</v>
      </c>
      <c r="O1258" t="str">
        <f t="shared" si="98"/>
        <v>Yanjiaping Jiedao (Lánzhōu Shì)</v>
      </c>
      <c r="P1258" t="str">
        <f t="shared" si="99"/>
        <v>Yanjiaping Jiedao (Lánzhōu Shì)</v>
      </c>
    </row>
    <row r="1259" spans="1:16" hidden="1" x14ac:dyDescent="0.25">
      <c r="A1259" t="s">
        <v>589</v>
      </c>
      <c r="B1259" t="str">
        <f t="shared" si="95"/>
        <v>Yánjĭng Zhèn</v>
      </c>
      <c r="C1259" t="str">
        <f t="shared" si="96"/>
        <v>Yánjĭng Zhèn</v>
      </c>
      <c r="D1259" t="s">
        <v>590</v>
      </c>
      <c r="E1259" t="s">
        <v>213</v>
      </c>
      <c r="F1259" t="str">
        <f t="shared" si="97"/>
        <v>盐井镇, 漳县, 定西市, 甘肃省</v>
      </c>
      <c r="G1259">
        <v>13371</v>
      </c>
      <c r="H1259" t="s">
        <v>20</v>
      </c>
      <c r="I1259" t="s">
        <v>34</v>
      </c>
      <c r="J1259">
        <f>VLOOKUP(F1259,[1]!china_towns_second__2[[Column1]:[Y]],3,FALSE)</f>
        <v>34.8122010749818</v>
      </c>
      <c r="K1259">
        <f>VLOOKUP(F1259,[1]!china_towns_second__2[[Column1]:[Y]],2,FALSE)</f>
        <v>104.41456220000001</v>
      </c>
      <c r="L1259" t="s">
        <v>3819</v>
      </c>
      <c r="M1259" t="str">
        <f>VLOOKUP(I1259,CHOOSE({1,2},Table11[Native],Table11[Name]),2,0)</f>
        <v>Zhāng Xiàn</v>
      </c>
      <c r="N1259" t="str">
        <f>VLOOKUP(H1259,CHOOSE({1,2},Table11[Native],Table11[Name]),2,0)</f>
        <v>Dìngxī Shì</v>
      </c>
      <c r="O1259" t="str">
        <f t="shared" si="98"/>
        <v>Yanjing Zhen (Dìngxī Shì)</v>
      </c>
      <c r="P1259" t="str">
        <f t="shared" si="99"/>
        <v>Yanjing Zhen (Dìngxī Shì)</v>
      </c>
    </row>
    <row r="1260" spans="1:16" hidden="1" x14ac:dyDescent="0.25">
      <c r="A1260" t="s">
        <v>1499</v>
      </c>
      <c r="B1260" t="str">
        <f t="shared" si="95"/>
        <v>Yánlĭng Xiāng</v>
      </c>
      <c r="C1260" t="str">
        <f t="shared" si="96"/>
        <v>Yánlĭng Xiāng</v>
      </c>
      <c r="D1260" t="s">
        <v>1500</v>
      </c>
      <c r="E1260" t="s">
        <v>216</v>
      </c>
      <c r="F1260" t="str">
        <f t="shared" si="97"/>
        <v>沿岭乡, 东乡族自治县, 临夏回族自治州, 甘肃省</v>
      </c>
      <c r="G1260">
        <v>5730</v>
      </c>
      <c r="H1260" t="s">
        <v>98</v>
      </c>
      <c r="I1260" t="s">
        <v>100</v>
      </c>
      <c r="J1260" t="e">
        <f>VLOOKUP(F1260,[1]!china_towns_second__2[[Column1]:[Y]],3,FALSE)</f>
        <v>#N/A</v>
      </c>
      <c r="K1260" t="e">
        <f>VLOOKUP(F1260,[1]!china_towns_second__2[[Column1]:[Y]],2,FALSE)</f>
        <v>#N/A</v>
      </c>
      <c r="L1260" t="s">
        <v>4247</v>
      </c>
      <c r="M1260" t="str">
        <f>VLOOKUP(I1260,CHOOSE({1,2},Table11[Native],Table11[Name]),2,0)</f>
        <v>Dōngxiāngzú Zìzhìxiàn</v>
      </c>
      <c r="N1260" t="str">
        <f>VLOOKUP(H1260,CHOOSE({1,2},Table11[Native],Table11[Name]),2,0)</f>
        <v>Línxià Huízú Zìzhìzhōu</v>
      </c>
      <c r="O1260" t="str">
        <f t="shared" si="98"/>
        <v>Yanling Xiang (Línxià Huízú Zìzhìzhōu)</v>
      </c>
      <c r="P1260" t="str">
        <f t="shared" si="99"/>
        <v>Yanling Xiang (Línxià Huízú Zìzhìzhōu)</v>
      </c>
    </row>
    <row r="1261" spans="1:16" hidden="1" x14ac:dyDescent="0.25">
      <c r="A1261" t="s">
        <v>1253</v>
      </c>
      <c r="B1261" t="str">
        <f t="shared" si="95"/>
        <v>Yànnán Jiēdào</v>
      </c>
      <c r="C1261" t="str">
        <f t="shared" si="96"/>
        <v>Yànnán Jiēdào</v>
      </c>
      <c r="D1261" t="s">
        <v>1254</v>
      </c>
      <c r="E1261" t="s">
        <v>231</v>
      </c>
      <c r="F1261" t="str">
        <f t="shared" si="97"/>
        <v>雁南街道, 城关区, 兰州市, 甘肃省</v>
      </c>
      <c r="G1261">
        <v>101341</v>
      </c>
      <c r="H1261" t="s">
        <v>78</v>
      </c>
      <c r="I1261" t="s">
        <v>82</v>
      </c>
      <c r="J1261">
        <f>VLOOKUP(F1261,[1]!china_towns_second__2[[Column1]:[Y]],3,FALSE)</f>
        <v>36.060560448131</v>
      </c>
      <c r="K1261">
        <f>VLOOKUP(F1261,[1]!china_towns_second__2[[Column1]:[Y]],2,FALSE)</f>
        <v>103.8660156</v>
      </c>
      <c r="L1261" t="s">
        <v>4129</v>
      </c>
      <c r="M1261" t="str">
        <f>VLOOKUP(I1261,CHOOSE({1,2},Table11[Native],Table11[Name]),2,0)</f>
        <v>Chéngguān Qū</v>
      </c>
      <c r="N1261" t="str">
        <f>VLOOKUP(H1261,CHOOSE({1,2},Table11[Native],Table11[Name]),2,0)</f>
        <v>Lánzhōu Shì</v>
      </c>
      <c r="O1261" t="str">
        <f t="shared" si="98"/>
        <v>Yannan Jiedao (Lánzhōu Shì)</v>
      </c>
      <c r="P1261" t="str">
        <f t="shared" si="99"/>
        <v>Yannan Jiedao (Lánzhōu Shì)</v>
      </c>
    </row>
    <row r="1262" spans="1:16" hidden="1" x14ac:dyDescent="0.25">
      <c r="A1262" t="s">
        <v>2853</v>
      </c>
      <c r="B1262" t="str">
        <f t="shared" si="95"/>
        <v>Yānuăn Zhèn</v>
      </c>
      <c r="C1262" t="str">
        <f t="shared" si="96"/>
        <v>Yānuăn Zhèn</v>
      </c>
      <c r="D1262" t="s">
        <v>2854</v>
      </c>
      <c r="E1262" t="s">
        <v>213</v>
      </c>
      <c r="F1262" t="str">
        <f t="shared" si="97"/>
        <v>鸭暖镇, 临泽县, 张掖市, 甘肃省</v>
      </c>
      <c r="G1262">
        <v>18292</v>
      </c>
      <c r="H1262" t="s">
        <v>194</v>
      </c>
      <c r="I1262" t="s">
        <v>200</v>
      </c>
      <c r="J1262">
        <f>VLOOKUP(F1262,[1]!china_towns_second__2[[Column1]:[Y]],3,FALSE)</f>
        <v>39.240254500589799</v>
      </c>
      <c r="K1262">
        <f>VLOOKUP(F1262,[1]!china_towns_second__2[[Column1]:[Y]],2,FALSE)</f>
        <v>100.1736008</v>
      </c>
      <c r="L1262" t="s">
        <v>4887</v>
      </c>
      <c r="M1262" t="str">
        <f>VLOOKUP(I1262,CHOOSE({1,2},Table11[Native],Table11[Name]),2,0)</f>
        <v>Línzé Xiàn</v>
      </c>
      <c r="N1262" t="str">
        <f>VLOOKUP(H1262,CHOOSE({1,2},Table11[Native],Table11[Name]),2,0)</f>
        <v>Zhāngyè Shì</v>
      </c>
      <c r="O1262" t="str">
        <f t="shared" si="98"/>
        <v>Yanuan Zhen (Zhāngyè Shì)</v>
      </c>
      <c r="P1262" t="str">
        <f t="shared" si="99"/>
        <v>Yanuan Zhen (Zhāngyè Shì)</v>
      </c>
    </row>
    <row r="1263" spans="1:16" hidden="1" x14ac:dyDescent="0.25">
      <c r="A1263" t="s">
        <v>2290</v>
      </c>
      <c r="B1263" t="str">
        <f t="shared" si="95"/>
        <v>Yănwŭ Xiāng</v>
      </c>
      <c r="C1263" t="str">
        <f t="shared" si="96"/>
        <v>Yănwŭ Xiāng</v>
      </c>
      <c r="D1263" t="s">
        <v>2291</v>
      </c>
      <c r="E1263" t="s">
        <v>216</v>
      </c>
      <c r="F1263" t="str">
        <f t="shared" si="97"/>
        <v>演武乡, 环县, 庆阳市, 甘肃省</v>
      </c>
      <c r="G1263">
        <v>10676</v>
      </c>
      <c r="H1263" t="s">
        <v>151</v>
      </c>
      <c r="I1263" t="s">
        <v>157</v>
      </c>
      <c r="J1263" t="e">
        <f>VLOOKUP(F1263,[1]!china_towns_second__2[[Column1]:[Y]],3,FALSE)</f>
        <v>#N/A</v>
      </c>
      <c r="K1263" t="e">
        <f>VLOOKUP(F1263,[1]!china_towns_second__2[[Column1]:[Y]],2,FALSE)</f>
        <v>#N/A</v>
      </c>
      <c r="L1263" t="s">
        <v>4617</v>
      </c>
      <c r="M1263" t="str">
        <f>VLOOKUP(I1263,CHOOSE({1,2},Table11[Native],Table11[Name]),2,0)</f>
        <v>Huán Xiàn</v>
      </c>
      <c r="N1263" t="str">
        <f>VLOOKUP(H1263,CHOOSE({1,2},Table11[Native],Table11[Name]),2,0)</f>
        <v>Qìngyáng Shì</v>
      </c>
      <c r="O1263" t="str">
        <f t="shared" si="98"/>
        <v>Yanwu Xiang (Qìngyáng Shì)</v>
      </c>
      <c r="P1263" t="str">
        <f t="shared" si="99"/>
        <v>Yanwu Xiang (Qìngyáng Shì)</v>
      </c>
    </row>
    <row r="1264" spans="1:16" hidden="1" x14ac:dyDescent="0.25">
      <c r="A1264" t="s">
        <v>2071</v>
      </c>
      <c r="B1264" t="str">
        <f t="shared" si="95"/>
        <v>Yànxiá Xiāng</v>
      </c>
      <c r="C1264" t="str">
        <f t="shared" si="96"/>
        <v>Yànxiá Xiāng</v>
      </c>
      <c r="D1264" t="s">
        <v>2072</v>
      </c>
      <c r="E1264" t="s">
        <v>216</v>
      </c>
      <c r="F1264" t="str">
        <f t="shared" si="97"/>
        <v>砚峡乡, 华亭市, 平凉市, 甘肃省</v>
      </c>
      <c r="G1264">
        <v>3973</v>
      </c>
      <c r="H1264" t="s">
        <v>136</v>
      </c>
      <c r="I1264" t="s">
        <v>139</v>
      </c>
      <c r="J1264" t="e">
        <f>VLOOKUP(F1264,[1]!china_towns_second__2[[Column1]:[Y]],3,FALSE)</f>
        <v>#N/A</v>
      </c>
      <c r="K1264" t="e">
        <f>VLOOKUP(F1264,[1]!china_towns_second__2[[Column1]:[Y]],2,FALSE)</f>
        <v>#N/A</v>
      </c>
      <c r="L1264" t="s">
        <v>4512</v>
      </c>
      <c r="M1264" t="str">
        <f>VLOOKUP(I1264,CHOOSE({1,2},Table11[Native],Table11[Name]),2,0)</f>
        <v>Huátíng Shì</v>
      </c>
      <c r="N1264" t="str">
        <f>VLOOKUP(H1264,CHOOSE({1,2},Table11[Native],Table11[Name]),2,0)</f>
        <v>Píngliáng Shì</v>
      </c>
      <c r="O1264" t="str">
        <f t="shared" si="98"/>
        <v>Yanxia Xiang (Píngliáng Shì)</v>
      </c>
      <c r="P1264" t="str">
        <f t="shared" si="99"/>
        <v>Yanxia Xiang (Píngliáng Shì)</v>
      </c>
    </row>
    <row r="1265" spans="1:16" hidden="1" x14ac:dyDescent="0.25">
      <c r="A1265" t="s">
        <v>1501</v>
      </c>
      <c r="B1265" t="str">
        <f t="shared" si="95"/>
        <v>Yānzhī Zhèn</v>
      </c>
      <c r="C1265" t="str">
        <f t="shared" si="96"/>
        <v>Yānzhī Zhèn</v>
      </c>
      <c r="D1265" t="s">
        <v>1502</v>
      </c>
      <c r="E1265" t="s">
        <v>213</v>
      </c>
      <c r="F1265" t="str">
        <f t="shared" si="97"/>
        <v>胭脂镇, 康乐县, 临夏回族自治州, 甘肃省</v>
      </c>
      <c r="G1265">
        <v>20845</v>
      </c>
      <c r="H1265" t="s">
        <v>98</v>
      </c>
      <c r="I1265" t="s">
        <v>108</v>
      </c>
      <c r="J1265">
        <f>VLOOKUP(F1265,[1]!china_towns_second__2[[Column1]:[Y]],3,FALSE)</f>
        <v>35.284967355873</v>
      </c>
      <c r="K1265">
        <f>VLOOKUP(F1265,[1]!china_towns_second__2[[Column1]:[Y]],2,FALSE)</f>
        <v>103.69875759999999</v>
      </c>
      <c r="L1265" t="s">
        <v>4248</v>
      </c>
      <c r="M1265" t="str">
        <f>VLOOKUP(I1265,CHOOSE({1,2},Table11[Native],Table11[Name]),2,0)</f>
        <v>Kānglè Xiàn</v>
      </c>
      <c r="N1265" t="str">
        <f>VLOOKUP(H1265,CHOOSE({1,2},Table11[Native],Table11[Name]),2,0)</f>
        <v>Línxià Huízú Zìzhìzhōu</v>
      </c>
      <c r="O1265" t="str">
        <f t="shared" si="98"/>
        <v>Yanzhi Zhen (Línxià Huízú Zìzhìzhōu)</v>
      </c>
      <c r="P1265" t="str">
        <f t="shared" si="99"/>
        <v>Yanzhi Zhen (Línxià Huízú Zìzhìzhōu)</v>
      </c>
    </row>
    <row r="1266" spans="1:16" hidden="1" x14ac:dyDescent="0.25">
      <c r="A1266" t="s">
        <v>591</v>
      </c>
      <c r="B1266" t="str">
        <f t="shared" si="95"/>
        <v>Yáodiàn Zhèn (Dìngxī Shì)</v>
      </c>
      <c r="C1266" t="str">
        <f t="shared" si="96"/>
        <v>Yáodiàn Zhèn (Dìngxī Shì)</v>
      </c>
      <c r="D1266" t="s">
        <v>592</v>
      </c>
      <c r="E1266" t="s">
        <v>213</v>
      </c>
      <c r="F1266" t="str">
        <f t="shared" si="97"/>
        <v>窑店镇, 临洮县, 定西市, 甘肃省</v>
      </c>
      <c r="G1266">
        <v>22288</v>
      </c>
      <c r="H1266" t="s">
        <v>20</v>
      </c>
      <c r="I1266" t="s">
        <v>24</v>
      </c>
      <c r="J1266">
        <f>VLOOKUP(F1266,[1]!china_towns_second__2[[Column1]:[Y]],3,FALSE)</f>
        <v>35.3212573071145</v>
      </c>
      <c r="K1266">
        <f>VLOOKUP(F1266,[1]!china_towns_second__2[[Column1]:[Y]],2,FALSE)</f>
        <v>104.0609011</v>
      </c>
      <c r="L1266" t="s">
        <v>5167</v>
      </c>
      <c r="M1266" t="str">
        <f>VLOOKUP(I1266,CHOOSE({1,2},Table11[Native],Table11[Name]),2,0)</f>
        <v>Líntáo Xiàn</v>
      </c>
      <c r="N1266" t="str">
        <f>VLOOKUP(H1266,CHOOSE({1,2},Table11[Native],Table11[Name]),2,0)</f>
        <v>Dìngxī Shì</v>
      </c>
      <c r="O1266" t="str">
        <f t="shared" si="98"/>
        <v>Yaodian Zhen (Dingxi Shi) (Dìngxī Shì)</v>
      </c>
      <c r="P1266" t="str">
        <f t="shared" si="99"/>
        <v>Yaodian Zhen (Dingxi Shi) (Dìngxī Shì)</v>
      </c>
    </row>
    <row r="1267" spans="1:16" hidden="1" x14ac:dyDescent="0.25">
      <c r="A1267" t="s">
        <v>591</v>
      </c>
      <c r="B1267" t="str">
        <f t="shared" si="95"/>
        <v>Yáodiàn Zhèn (Píngliáng Shì)</v>
      </c>
      <c r="C1267" t="str">
        <f t="shared" si="96"/>
        <v>Yáodiàn Zhèn (Píngliáng Shì)</v>
      </c>
      <c r="D1267" t="s">
        <v>592</v>
      </c>
      <c r="E1267" t="s">
        <v>213</v>
      </c>
      <c r="F1267" t="str">
        <f t="shared" si="97"/>
        <v>窑店镇, 泾川县, 平凉市, 甘肃省</v>
      </c>
      <c r="G1267">
        <v>13447</v>
      </c>
      <c r="H1267" t="s">
        <v>136</v>
      </c>
      <c r="I1267" t="s">
        <v>141</v>
      </c>
      <c r="J1267">
        <f>VLOOKUP(F1267,[1]!china_towns_second__2[[Column1]:[Y]],3,FALSE)</f>
        <v>35.277393324935503</v>
      </c>
      <c r="K1267">
        <f>VLOOKUP(F1267,[1]!china_towns_second__2[[Column1]:[Y]],2,FALSE)</f>
        <v>107.6812546</v>
      </c>
      <c r="L1267" t="s">
        <v>5168</v>
      </c>
      <c r="M1267" t="str">
        <f>VLOOKUP(I1267,CHOOSE({1,2},Table11[Native],Table11[Name]),2,0)</f>
        <v>Jīngchuān Xiàn</v>
      </c>
      <c r="N1267" t="str">
        <f>VLOOKUP(H1267,CHOOSE({1,2},Table11[Native],Table11[Name]),2,0)</f>
        <v>Píngliáng Shì</v>
      </c>
      <c r="O1267" t="str">
        <f t="shared" si="98"/>
        <v>Yaodian Zhen (Pingliang Shi) (Píngliáng Shì)</v>
      </c>
      <c r="P1267" t="str">
        <f t="shared" si="99"/>
        <v>Yaodian Zhen (Pingliang Shi) (Píngliáng Shì)</v>
      </c>
    </row>
    <row r="1268" spans="1:16" hidden="1" x14ac:dyDescent="0.25">
      <c r="A1268" t="s">
        <v>1255</v>
      </c>
      <c r="B1268" t="str">
        <f t="shared" si="95"/>
        <v>Yáojiē Jiēdào</v>
      </c>
      <c r="C1268" t="str">
        <f t="shared" si="96"/>
        <v>Yáojiē Jiēdào</v>
      </c>
      <c r="D1268" t="s">
        <v>1256</v>
      </c>
      <c r="E1268" t="s">
        <v>231</v>
      </c>
      <c r="F1268" t="str">
        <f t="shared" si="97"/>
        <v>窑街街道, 红古区, 兰州市, 甘肃省</v>
      </c>
      <c r="G1268">
        <v>18123</v>
      </c>
      <c r="H1268" t="s">
        <v>78</v>
      </c>
      <c r="I1268" t="s">
        <v>86</v>
      </c>
      <c r="J1268">
        <f>VLOOKUP(F1268,[1]!china_towns_second__2[[Column1]:[Y]],3,FALSE)</f>
        <v>36.443728848166501</v>
      </c>
      <c r="K1268">
        <f>VLOOKUP(F1268,[1]!china_towns_second__2[[Column1]:[Y]],2,FALSE)</f>
        <v>102.91242219999999</v>
      </c>
      <c r="L1268" t="s">
        <v>4130</v>
      </c>
      <c r="M1268" t="str">
        <f>VLOOKUP(I1268,CHOOSE({1,2},Table11[Native],Table11[Name]),2,0)</f>
        <v>Hónggŭ Qū</v>
      </c>
      <c r="N1268" t="str">
        <f>VLOOKUP(H1268,CHOOSE({1,2},Table11[Native],Table11[Name]),2,0)</f>
        <v>Lánzhōu Shì</v>
      </c>
      <c r="O1268" t="str">
        <f t="shared" si="98"/>
        <v>Yaojie Jiedao (Lánzhōu Shì)</v>
      </c>
      <c r="P1268" t="str">
        <f t="shared" si="99"/>
        <v>Yaojie Jiedao (Lánzhōu Shì)</v>
      </c>
    </row>
    <row r="1269" spans="1:16" hidden="1" x14ac:dyDescent="0.25">
      <c r="A1269" t="s">
        <v>1836</v>
      </c>
      <c r="B1269" t="str">
        <f t="shared" si="95"/>
        <v>Yáozhài Zhèn [Chéngjiāo Xiāng]</v>
      </c>
      <c r="C1269" t="str">
        <f t="shared" si="96"/>
        <v>Yáozhài Zhèn [Chéngjiāo Xiāng]</v>
      </c>
      <c r="D1269" t="s">
        <v>1837</v>
      </c>
      <c r="E1269" t="s">
        <v>213</v>
      </c>
      <c r="F1269" t="str">
        <f t="shared" si="97"/>
        <v>姚寨镇, 武都区, 陇南市, 甘肃省</v>
      </c>
      <c r="G1269">
        <v>20469</v>
      </c>
      <c r="H1269" t="s">
        <v>116</v>
      </c>
      <c r="I1269" t="s">
        <v>132</v>
      </c>
      <c r="J1269">
        <f>VLOOKUP(F1269,[1]!china_towns_second__2[[Column1]:[Y]],3,FALSE)</f>
        <v>33.386060000000001</v>
      </c>
      <c r="K1269">
        <f>VLOOKUP(F1269,[1]!china_towns_second__2[[Column1]:[Y]],2,FALSE)</f>
        <v>104.92158999999999</v>
      </c>
      <c r="L1269" t="s">
        <v>4403</v>
      </c>
      <c r="M1269" t="str">
        <f>VLOOKUP(I1269,CHOOSE({1,2},Table11[Native],Table11[Name]),2,0)</f>
        <v>Wŭdū Qū</v>
      </c>
      <c r="N1269" t="str">
        <f>VLOOKUP(H1269,CHOOSE({1,2},Table11[Native],Table11[Name]),2,0)</f>
        <v>Lŏngnán Shì</v>
      </c>
      <c r="O1269" t="str">
        <f t="shared" si="98"/>
        <v>Yaozhai Zhen [Chengjiao Xiang] (Lŏngnán Shì)</v>
      </c>
      <c r="P1269" t="str">
        <f t="shared" si="99"/>
        <v>Yaozhai Zhen [Chengjiao Xiang] (Lŏngnán Shì)</v>
      </c>
    </row>
    <row r="1270" spans="1:16" hidden="1" x14ac:dyDescent="0.25">
      <c r="A1270" t="s">
        <v>1027</v>
      </c>
      <c r="B1270" t="str">
        <f t="shared" si="95"/>
        <v>Yāozhànzi Dōngxiāngzú Zhèn</v>
      </c>
      <c r="C1270" t="str">
        <f t="shared" si="96"/>
        <v>Yāozhànzi Dōngxiāngzú Zhèn</v>
      </c>
      <c r="D1270" t="s">
        <v>1028</v>
      </c>
      <c r="E1270" t="s">
        <v>213</v>
      </c>
      <c r="F1270" t="str">
        <f t="shared" si="97"/>
        <v>腰站子东乡族镇, 瓜州县, 酒泉市, 甘肃省</v>
      </c>
      <c r="G1270">
        <v>12735</v>
      </c>
      <c r="H1270" t="s">
        <v>63</v>
      </c>
      <c r="I1270" t="s">
        <v>68</v>
      </c>
      <c r="J1270">
        <f>VLOOKUP(F1270,[1]!china_towns_second__2[[Column1]:[Y]],3,FALSE)</f>
        <v>40.411584905570102</v>
      </c>
      <c r="K1270">
        <f>VLOOKUP(F1270,[1]!china_towns_second__2[[Column1]:[Y]],2,FALSE)</f>
        <v>96.721118500000003</v>
      </c>
      <c r="L1270" t="s">
        <v>4020</v>
      </c>
      <c r="M1270" t="str">
        <f>VLOOKUP(I1270,CHOOSE({1,2},Table11[Native],Table11[Name]),2,0)</f>
        <v>Guāzhōu Xiàn</v>
      </c>
      <c r="N1270" t="str">
        <f>VLOOKUP(H1270,CHOOSE({1,2},Table11[Native],Table11[Name]),2,0)</f>
        <v>Jiŭquán Shì</v>
      </c>
      <c r="O1270" t="str">
        <f t="shared" si="98"/>
        <v>Yaozhanzi Dongxiangzu Zhen (Jiŭquán Shì)</v>
      </c>
      <c r="P1270" t="str">
        <f t="shared" si="99"/>
        <v>Yaozhanzi Dongxiangzu Zhen (Jiŭquán Shì)</v>
      </c>
    </row>
    <row r="1271" spans="1:16" hidden="1" x14ac:dyDescent="0.25">
      <c r="A1271" t="s">
        <v>593</v>
      </c>
      <c r="B1271" t="str">
        <f t="shared" si="95"/>
        <v>Yáxiàjí Zhèn</v>
      </c>
      <c r="C1271" t="str">
        <f t="shared" si="96"/>
        <v>Yáxiàjí Zhèn</v>
      </c>
      <c r="D1271" t="s">
        <v>594</v>
      </c>
      <c r="E1271" t="s">
        <v>213</v>
      </c>
      <c r="F1271" t="str">
        <f t="shared" si="97"/>
        <v>衙下集镇, 临洮县, 定西市, 甘肃省</v>
      </c>
      <c r="G1271">
        <v>41454</v>
      </c>
      <c r="H1271" t="s">
        <v>20</v>
      </c>
      <c r="I1271" t="s">
        <v>24</v>
      </c>
      <c r="J1271">
        <f>VLOOKUP(F1271,[1]!china_towns_second__2[[Column1]:[Y]],3,FALSE)</f>
        <v>35.242746605963902</v>
      </c>
      <c r="K1271">
        <f>VLOOKUP(F1271,[1]!china_towns_second__2[[Column1]:[Y]],2,FALSE)</f>
        <v>103.7715925</v>
      </c>
      <c r="L1271" t="s">
        <v>3820</v>
      </c>
      <c r="M1271" t="str">
        <f>VLOOKUP(I1271,CHOOSE({1,2},Table11[Native],Table11[Name]),2,0)</f>
        <v>Líntáo Xiàn</v>
      </c>
      <c r="N1271" t="str">
        <f>VLOOKUP(H1271,CHOOSE({1,2},Table11[Native],Table11[Name]),2,0)</f>
        <v>Dìngxī Shì</v>
      </c>
      <c r="O1271" t="str">
        <f t="shared" si="98"/>
        <v>Yaxiaji Zhen (Dìngxī Shì)</v>
      </c>
      <c r="P1271" t="str">
        <f t="shared" si="99"/>
        <v>Yaxiaji Zhen (Dìngxī Shì)</v>
      </c>
    </row>
    <row r="1272" spans="1:16" hidden="1" x14ac:dyDescent="0.25">
      <c r="A1272" t="s">
        <v>2517</v>
      </c>
      <c r="B1272" t="str">
        <f t="shared" si="95"/>
        <v>Yèbăo Zhèn</v>
      </c>
      <c r="C1272" t="str">
        <f t="shared" si="96"/>
        <v>Yèbăo Zhèn</v>
      </c>
      <c r="D1272" t="s">
        <v>2518</v>
      </c>
      <c r="E1272" t="s">
        <v>213</v>
      </c>
      <c r="F1272" t="str">
        <f t="shared" si="97"/>
        <v>叶堡镇, 秦安县, 天水市, 甘肃省</v>
      </c>
      <c r="G1272">
        <v>30091</v>
      </c>
      <c r="H1272" t="s">
        <v>169</v>
      </c>
      <c r="I1272" t="s">
        <v>175</v>
      </c>
      <c r="J1272">
        <f>VLOOKUP(F1272,[1]!china_towns_second__2[[Column1]:[Y]],3,FALSE)</f>
        <v>34.952426587955699</v>
      </c>
      <c r="K1272">
        <f>VLOOKUP(F1272,[1]!china_towns_second__2[[Column1]:[Y]],2,FALSE)</f>
        <v>105.68678509999999</v>
      </c>
      <c r="L1272" t="s">
        <v>4722</v>
      </c>
      <c r="M1272" t="str">
        <f>VLOOKUP(I1272,CHOOSE({1,2},Table11[Native],Table11[Name]),2,0)</f>
        <v>Qín'ān Xiàn</v>
      </c>
      <c r="N1272" t="str">
        <f>VLOOKUP(H1272,CHOOSE({1,2},Table11[Native],Table11[Name]),2,0)</f>
        <v>Tiānshuĭ Shì</v>
      </c>
      <c r="O1272" t="str">
        <f t="shared" si="98"/>
        <v>Yebao Zhen (Tiānshuĭ Shì)</v>
      </c>
      <c r="P1272" t="str">
        <f t="shared" si="99"/>
        <v>Yebao Zhen (Tiānshuĭ Shì)</v>
      </c>
    </row>
    <row r="1273" spans="1:16" hidden="1" x14ac:dyDescent="0.25">
      <c r="A1273" t="s">
        <v>799</v>
      </c>
      <c r="B1273" t="str">
        <f t="shared" si="95"/>
        <v>Yĕlìguān Zhèn</v>
      </c>
      <c r="C1273" t="str">
        <f t="shared" si="96"/>
        <v>Yĕlìguān Zhèn</v>
      </c>
      <c r="D1273" t="s">
        <v>800</v>
      </c>
      <c r="E1273" t="s">
        <v>213</v>
      </c>
      <c r="F1273" t="str">
        <f t="shared" si="97"/>
        <v>冶力关镇, 临潭县, 甘南藏族自治州, 甘肃省</v>
      </c>
      <c r="G1273">
        <v>10066</v>
      </c>
      <c r="H1273" t="s">
        <v>37</v>
      </c>
      <c r="I1273" t="s">
        <v>43</v>
      </c>
      <c r="J1273">
        <f>VLOOKUP(F1273,[1]!china_towns_second__2[[Column1]:[Y]],3,FALSE)</f>
        <v>34.937957643832803</v>
      </c>
      <c r="K1273">
        <f>VLOOKUP(F1273,[1]!china_towns_second__2[[Column1]:[Y]],2,FALSE)</f>
        <v>103.633388</v>
      </c>
      <c r="L1273" t="s">
        <v>3915</v>
      </c>
      <c r="M1273" t="str">
        <f>VLOOKUP(I1273,CHOOSE({1,2},Table11[Native],Table11[Name]),2,0)</f>
        <v>Líntán Xiàn</v>
      </c>
      <c r="N1273" t="str">
        <f>VLOOKUP(H1273,CHOOSE({1,2},Table11[Native],Table11[Name]),2,0)</f>
        <v>Gānnán Zàngzú Zìzhìzhōu</v>
      </c>
      <c r="O1273" t="str">
        <f t="shared" si="98"/>
        <v>Yeliguan Zhen (Gānnán Zàngzú Zìzhìzhōu)</v>
      </c>
      <c r="P1273" t="str">
        <f t="shared" si="99"/>
        <v>Yeliguan Zhen (Gānnán Zàngzú Zìzhìzhōu)</v>
      </c>
    </row>
    <row r="1274" spans="1:16" hidden="1" x14ac:dyDescent="0.25">
      <c r="A1274" t="s">
        <v>595</v>
      </c>
      <c r="B1274" t="str">
        <f t="shared" si="95"/>
        <v>Yìgăngchuān Zhèn</v>
      </c>
      <c r="C1274" t="str">
        <f t="shared" si="96"/>
        <v>Yìgăngchuān Zhèn</v>
      </c>
      <c r="D1274" t="s">
        <v>596</v>
      </c>
      <c r="E1274" t="s">
        <v>213</v>
      </c>
      <c r="F1274" t="str">
        <f t="shared" si="97"/>
        <v>义岗川镇, 通渭县, 定西市, 甘肃省</v>
      </c>
      <c r="G1274">
        <v>17641</v>
      </c>
      <c r="H1274" t="s">
        <v>20</v>
      </c>
      <c r="I1274" t="s">
        <v>30</v>
      </c>
      <c r="J1274">
        <f>VLOOKUP(F1274,[1]!china_towns_second__2[[Column1]:[Y]],3,FALSE)</f>
        <v>35.444545001278499</v>
      </c>
      <c r="K1274">
        <f>VLOOKUP(F1274,[1]!china_towns_second__2[[Column1]:[Y]],2,FALSE)</f>
        <v>105.2527091</v>
      </c>
      <c r="L1274" t="s">
        <v>3821</v>
      </c>
      <c r="M1274" t="str">
        <f>VLOOKUP(I1274,CHOOSE({1,2},Table11[Native],Table11[Name]),2,0)</f>
        <v>Tōngwèi Xiàn</v>
      </c>
      <c r="N1274" t="str">
        <f>VLOOKUP(H1274,CHOOSE({1,2},Table11[Native],Table11[Name]),2,0)</f>
        <v>Dìngxī Shì</v>
      </c>
      <c r="O1274" t="str">
        <f t="shared" si="98"/>
        <v>Yigangchuan Zhen (Dìngxī Shì)</v>
      </c>
      <c r="P1274" t="str">
        <f t="shared" si="99"/>
        <v>Yigangchuan Zhen (Dìngxī Shì)</v>
      </c>
    </row>
    <row r="1275" spans="1:16" hidden="1" x14ac:dyDescent="0.25">
      <c r="A1275" t="s">
        <v>801</v>
      </c>
      <c r="B1275" t="str">
        <f t="shared" si="95"/>
        <v>Yīhé'áng Jiēdào</v>
      </c>
      <c r="C1275" t="str">
        <f t="shared" si="96"/>
        <v>Yīhé'áng Jiēdào</v>
      </c>
      <c r="D1275" t="s">
        <v>802</v>
      </c>
      <c r="E1275" t="s">
        <v>231</v>
      </c>
      <c r="F1275" t="str">
        <f t="shared" si="97"/>
        <v>伊合昂街道, 合作市, 甘南藏族自治州, 甘肃省</v>
      </c>
      <c r="G1275">
        <v>12168</v>
      </c>
      <c r="H1275" t="s">
        <v>37</v>
      </c>
      <c r="I1275" t="s">
        <v>41</v>
      </c>
      <c r="J1275">
        <f>VLOOKUP(F1275,[1]!china_towns_second__2[[Column1]:[Y]],3,FALSE)</f>
        <v>34.987722084968198</v>
      </c>
      <c r="K1275">
        <f>VLOOKUP(F1275,[1]!china_towns_second__2[[Column1]:[Y]],2,FALSE)</f>
        <v>102.90309790000001</v>
      </c>
      <c r="L1275" t="s">
        <v>3916</v>
      </c>
      <c r="M1275" t="str">
        <f>VLOOKUP(I1275,CHOOSE({1,2},Table11[Native],Table11[Name]),2,0)</f>
        <v>Hézuò Shì</v>
      </c>
      <c r="N1275" t="str">
        <f>VLOOKUP(H1275,CHOOSE({1,2},Table11[Native],Table11[Name]),2,0)</f>
        <v>Gānnán Zàngzú Zìzhìzhōu</v>
      </c>
      <c r="O1275" t="str">
        <f t="shared" si="98"/>
        <v>Yihe'ang Jiedao (Gānnán Zàngzú Zìzhìzhōu)</v>
      </c>
      <c r="P1275" t="str">
        <f t="shared" si="99"/>
        <v>Yihe'ang Jiedao (Gānnán Zàngzú Zìzhìzhōu)</v>
      </c>
    </row>
    <row r="1276" spans="1:16" hidden="1" x14ac:dyDescent="0.25">
      <c r="A1276" t="s">
        <v>597</v>
      </c>
      <c r="B1276" t="str">
        <f t="shared" si="95"/>
        <v>Yìhŭqiáo Zhèn</v>
      </c>
      <c r="C1276" t="str">
        <f t="shared" si="96"/>
        <v>Yìhŭqiáo Zhèn</v>
      </c>
      <c r="D1276" t="s">
        <v>598</v>
      </c>
      <c r="E1276" t="s">
        <v>213</v>
      </c>
      <c r="F1276" t="str">
        <f t="shared" si="97"/>
        <v>殪虎桥镇, 漳县, 定西市, 甘肃省</v>
      </c>
      <c r="G1276">
        <v>14811</v>
      </c>
      <c r="H1276" t="s">
        <v>20</v>
      </c>
      <c r="I1276" t="s">
        <v>34</v>
      </c>
      <c r="J1276">
        <f>VLOOKUP(F1276,[1]!china_towns_second__2[[Column1]:[Y]],3,FALSE)</f>
        <v>34.862994464877197</v>
      </c>
      <c r="K1276">
        <f>VLOOKUP(F1276,[1]!china_towns_second__2[[Column1]:[Y]],2,FALSE)</f>
        <v>104.2114088</v>
      </c>
      <c r="L1276" t="s">
        <v>3822</v>
      </c>
      <c r="M1276" t="str">
        <f>VLOOKUP(I1276,CHOOSE({1,2},Table11[Native],Table11[Name]),2,0)</f>
        <v>Zhāng Xiàn</v>
      </c>
      <c r="N1276" t="str">
        <f>VLOOKUP(H1276,CHOOSE({1,2},Table11[Native],Table11[Name]),2,0)</f>
        <v>Dìngxī Shì</v>
      </c>
      <c r="O1276" t="str">
        <f t="shared" si="98"/>
        <v>Yihuqiao Zhen (Dìngxī Shì)</v>
      </c>
      <c r="P1276" t="str">
        <f t="shared" si="99"/>
        <v>Yihuqiao Zhen (Dìngxī Shì)</v>
      </c>
    </row>
    <row r="1277" spans="1:16" hidden="1" x14ac:dyDescent="0.25">
      <c r="A1277" t="s">
        <v>2292</v>
      </c>
      <c r="B1277" t="str">
        <f t="shared" si="95"/>
        <v>Yìmă Zhèn</v>
      </c>
      <c r="C1277" t="str">
        <f t="shared" si="96"/>
        <v>Yìmă Zhèn</v>
      </c>
      <c r="D1277" t="s">
        <v>2293</v>
      </c>
      <c r="E1277" t="s">
        <v>213</v>
      </c>
      <c r="F1277" t="str">
        <f t="shared" si="97"/>
        <v>驿马镇, 庆城县, 庆阳市, 甘肃省</v>
      </c>
      <c r="G1277">
        <v>36736</v>
      </c>
      <c r="H1277" t="s">
        <v>151</v>
      </c>
      <c r="I1277" t="s">
        <v>161</v>
      </c>
      <c r="J1277">
        <f>VLOOKUP(F1277,[1]!china_towns_second__2[[Column1]:[Y]],3,FALSE)</f>
        <v>35.877113223774501</v>
      </c>
      <c r="K1277">
        <f>VLOOKUP(F1277,[1]!china_towns_second__2[[Column1]:[Y]],2,FALSE)</f>
        <v>107.6190715</v>
      </c>
      <c r="L1277" t="s">
        <v>4618</v>
      </c>
      <c r="M1277" t="str">
        <f>VLOOKUP(I1277,CHOOSE({1,2},Table11[Native],Table11[Name]),2,0)</f>
        <v>Qìngchéng Xiàn</v>
      </c>
      <c r="N1277" t="str">
        <f>VLOOKUP(H1277,CHOOSE({1,2},Table11[Native],Table11[Name]),2,0)</f>
        <v>Qìngyáng Shì</v>
      </c>
      <c r="O1277" t="str">
        <f t="shared" si="98"/>
        <v>Yima Zhen (Qìngyáng Shì)</v>
      </c>
      <c r="P1277" t="str">
        <f t="shared" si="99"/>
        <v>Yima Zhen (Qìngyáng Shì)</v>
      </c>
    </row>
    <row r="1278" spans="1:16" hidden="1" x14ac:dyDescent="0.25">
      <c r="A1278" t="s">
        <v>1503</v>
      </c>
      <c r="B1278" t="str">
        <f t="shared" si="95"/>
        <v>Yínchuān Xiāng</v>
      </c>
      <c r="C1278" t="str">
        <f t="shared" si="96"/>
        <v>Yínchuān Xiāng</v>
      </c>
      <c r="D1278" t="s">
        <v>1504</v>
      </c>
      <c r="E1278" t="s">
        <v>216</v>
      </c>
      <c r="F1278" t="str">
        <f t="shared" si="97"/>
        <v>银川乡, 积石山保安族东乡族撒拉族自治县, 临夏回族自治州, 甘肃省</v>
      </c>
      <c r="G1278">
        <v>19244</v>
      </c>
      <c r="H1278" t="s">
        <v>98</v>
      </c>
      <c r="I1278" t="s">
        <v>106</v>
      </c>
      <c r="J1278" t="e">
        <f>VLOOKUP(F1278,[1]!china_towns_second__2[[Column1]:[Y]],3,FALSE)</f>
        <v>#N/A</v>
      </c>
      <c r="K1278" t="e">
        <f>VLOOKUP(F1278,[1]!china_towns_second__2[[Column1]:[Y]],2,FALSE)</f>
        <v>#N/A</v>
      </c>
      <c r="L1278" t="s">
        <v>4249</v>
      </c>
      <c r="M1278" t="str">
        <f>VLOOKUP(I1278,CHOOSE({1,2},Table11[Native],Table11[Name]),2,0)</f>
        <v>Jīshíshān Băo'ānzú Dōngxiāngzú Sālāzú Zìzhìxiàn</v>
      </c>
      <c r="N1278" t="str">
        <f>VLOOKUP(H1278,CHOOSE({1,2},Table11[Native],Table11[Name]),2,0)</f>
        <v>Línxià Huízú Zìzhìzhōu</v>
      </c>
      <c r="O1278" t="str">
        <f t="shared" si="98"/>
        <v>Yinchuan Xiang (Línxià Huízú Zìzhìzhōu)</v>
      </c>
      <c r="P1278" t="str">
        <f t="shared" si="99"/>
        <v>Yinchuan Xiang (Línxià Huízú Zìzhìzhōu)</v>
      </c>
    </row>
    <row r="1279" spans="1:16" hidden="1" x14ac:dyDescent="0.25">
      <c r="A1279" t="s">
        <v>1029</v>
      </c>
      <c r="B1279" t="str">
        <f t="shared" si="95"/>
        <v>Yíndá Zhèn</v>
      </c>
      <c r="C1279" t="str">
        <f t="shared" si="96"/>
        <v>Yíndá Zhèn</v>
      </c>
      <c r="D1279" t="s">
        <v>1030</v>
      </c>
      <c r="E1279" t="s">
        <v>213</v>
      </c>
      <c r="F1279" t="str">
        <f t="shared" si="97"/>
        <v>银达镇, 肃州区, 酒泉市, 甘肃省</v>
      </c>
      <c r="G1279">
        <v>26952</v>
      </c>
      <c r="H1279" t="s">
        <v>63</v>
      </c>
      <c r="I1279" t="s">
        <v>74</v>
      </c>
      <c r="J1279">
        <f>VLOOKUP(F1279,[1]!china_towns_second__2[[Column1]:[Y]],3,FALSE)</f>
        <v>39.869394254201801</v>
      </c>
      <c r="K1279">
        <f>VLOOKUP(F1279,[1]!china_towns_second__2[[Column1]:[Y]],2,FALSE)</f>
        <v>98.599325829999998</v>
      </c>
      <c r="L1279" t="s">
        <v>4021</v>
      </c>
      <c r="M1279" t="str">
        <f>VLOOKUP(I1279,CHOOSE({1,2},Table11[Native],Table11[Name]),2,0)</f>
        <v>Sùzhōu Qū</v>
      </c>
      <c r="N1279" t="str">
        <f>VLOOKUP(H1279,CHOOSE({1,2},Table11[Native],Table11[Name]),2,0)</f>
        <v>Jiŭquán Shì</v>
      </c>
      <c r="O1279" t="str">
        <f t="shared" si="98"/>
        <v>Yinda Zhen (Jiŭquán Shì)</v>
      </c>
      <c r="P1279" t="str">
        <f t="shared" si="99"/>
        <v>Yinda Zhen (Jiŭquán Shì)</v>
      </c>
    </row>
    <row r="1280" spans="1:16" hidden="1" x14ac:dyDescent="0.25">
      <c r="A1280" t="s">
        <v>1505</v>
      </c>
      <c r="B1280" t="str">
        <f t="shared" si="95"/>
        <v>Yíngtān Xiāng</v>
      </c>
      <c r="C1280" t="str">
        <f t="shared" si="96"/>
        <v>Yíngtān Xiāng</v>
      </c>
      <c r="D1280" t="s">
        <v>1506</v>
      </c>
      <c r="E1280" t="s">
        <v>216</v>
      </c>
      <c r="F1280" t="str">
        <f t="shared" si="97"/>
        <v>营滩乡, 临夏县, 临夏回族自治州, 甘肃省</v>
      </c>
      <c r="G1280">
        <v>10890</v>
      </c>
      <c r="H1280" t="s">
        <v>98</v>
      </c>
      <c r="I1280" t="s">
        <v>112</v>
      </c>
      <c r="J1280" t="e">
        <f>VLOOKUP(F1280,[1]!china_towns_second__2[[Column1]:[Y]],3,FALSE)</f>
        <v>#N/A</v>
      </c>
      <c r="K1280" t="e">
        <f>VLOOKUP(F1280,[1]!china_towns_second__2[[Column1]:[Y]],2,FALSE)</f>
        <v>#N/A</v>
      </c>
      <c r="L1280" t="s">
        <v>4250</v>
      </c>
      <c r="M1280" t="str">
        <f>VLOOKUP(I1280,CHOOSE({1,2},Table11[Native],Table11[Name]),2,0)</f>
        <v>Línxià Xiàn</v>
      </c>
      <c r="N1280" t="str">
        <f>VLOOKUP(H1280,CHOOSE({1,2},Table11[Native],Table11[Name]),2,0)</f>
        <v>Línxià Huízú Zìzhìzhōu</v>
      </c>
      <c r="O1280" t="str">
        <f t="shared" si="98"/>
        <v>Yingtan Xiang (Línxià Huízú Zìzhìzhōu)</v>
      </c>
      <c r="P1280" t="str">
        <f t="shared" si="99"/>
        <v>Yingtan Xiang (Línxià Huízú Zìzhìzhōu)</v>
      </c>
    </row>
    <row r="1281" spans="1:16" hidden="1" x14ac:dyDescent="0.25">
      <c r="A1281" t="s">
        <v>1507</v>
      </c>
      <c r="B1281" t="str">
        <f t="shared" si="95"/>
        <v>Yĭnjí Zhèn</v>
      </c>
      <c r="C1281" t="str">
        <f t="shared" si="96"/>
        <v>Yĭnjí Zhèn</v>
      </c>
      <c r="D1281" t="s">
        <v>1508</v>
      </c>
      <c r="E1281" t="s">
        <v>213</v>
      </c>
      <c r="F1281" t="str">
        <f t="shared" si="97"/>
        <v>尹集镇, 临夏县, 临夏回族自治州, 甘肃省</v>
      </c>
      <c r="G1281">
        <v>26729</v>
      </c>
      <c r="H1281" t="s">
        <v>98</v>
      </c>
      <c r="I1281" t="s">
        <v>112</v>
      </c>
      <c r="J1281">
        <f>VLOOKUP(F1281,[1]!china_towns_second__2[[Column1]:[Y]],3,FALSE)</f>
        <v>35.420572054993698</v>
      </c>
      <c r="K1281">
        <f>VLOOKUP(F1281,[1]!china_towns_second__2[[Column1]:[Y]],2,FALSE)</f>
        <v>103.0663761</v>
      </c>
      <c r="L1281" t="s">
        <v>4251</v>
      </c>
      <c r="M1281" t="str">
        <f>VLOOKUP(I1281,CHOOSE({1,2},Table11[Native],Table11[Name]),2,0)</f>
        <v>Línxià Xiàn</v>
      </c>
      <c r="N1281" t="str">
        <f>VLOOKUP(H1281,CHOOSE({1,2},Table11[Native],Table11[Name]),2,0)</f>
        <v>Línxià Huízú Zìzhìzhōu</v>
      </c>
      <c r="O1281" t="str">
        <f t="shared" si="98"/>
        <v>Yinji Zhen (Línxià Huízú Zìzhìzhōu)</v>
      </c>
      <c r="P1281" t="str">
        <f t="shared" si="99"/>
        <v>Yinji Zhen (Línxià Huízú Zìzhìzhōu)</v>
      </c>
    </row>
    <row r="1282" spans="1:16" hidden="1" x14ac:dyDescent="0.25">
      <c r="A1282" t="s">
        <v>2294</v>
      </c>
      <c r="B1282" t="str">
        <f t="shared" ref="B1282:B1345" si="100">IF(COUNTIF(A:A,A1282)&gt;1,_xlfn.CONCAT(A1282," (",N1282,")"),A1282)</f>
        <v>Yīnjiāchéng Xiāng</v>
      </c>
      <c r="C1282" t="str">
        <f t="shared" ref="C1282:C1345" si="101">IF(COUNTIF(B:B,B1282)&gt;1,_xlfn.CONCAT(A1282," (",M1282,")"),B1282)</f>
        <v>Yīnjiāchéng Xiāng</v>
      </c>
      <c r="D1282" t="s">
        <v>2295</v>
      </c>
      <c r="E1282" t="s">
        <v>216</v>
      </c>
      <c r="F1282" t="str">
        <f t="shared" ref="F1282:F1345" si="102">_xlfn.CONCAT(D1282,", ",I1282,", ",H1282,", ","甘肃省")</f>
        <v>殷家城乡, 镇原县, 庆阳市, 甘肃省</v>
      </c>
      <c r="G1282">
        <v>6418</v>
      </c>
      <c r="H1282" t="s">
        <v>151</v>
      </c>
      <c r="I1282" t="s">
        <v>167</v>
      </c>
      <c r="J1282" t="e">
        <f>VLOOKUP(F1282,[1]!china_towns_second__2[[Column1]:[Y]],3,FALSE)</f>
        <v>#N/A</v>
      </c>
      <c r="K1282" t="e">
        <f>VLOOKUP(F1282,[1]!china_towns_second__2[[Column1]:[Y]],2,FALSE)</f>
        <v>#N/A</v>
      </c>
      <c r="L1282" t="s">
        <v>4619</v>
      </c>
      <c r="M1282" t="str">
        <f>VLOOKUP(I1282,CHOOSE({1,2},Table11[Native],Table11[Name]),2,0)</f>
        <v>Zhènyuán Xiàn</v>
      </c>
      <c r="N1282" t="str">
        <f>VLOOKUP(H1282,CHOOSE({1,2},Table11[Native],Table11[Name]),2,0)</f>
        <v>Qìngyáng Shì</v>
      </c>
      <c r="O1282" t="str">
        <f t="shared" ref="O1282:O1345" si="103">_xlfn.CONCAT(L1282," (",N1282,")")</f>
        <v>Yinjiacheng Xiang (Qìngyáng Shì)</v>
      </c>
      <c r="P1282" t="str">
        <f t="shared" ref="P1282:P1345" si="104">IF(COUNTIF(O:O,O1282)&gt;1,_xlfn.CONCAT(L1282," (",M1282,")"),O1282)</f>
        <v>Yinjiacheng Xiang (Qìngyáng Shì)</v>
      </c>
    </row>
    <row r="1283" spans="1:16" hidden="1" x14ac:dyDescent="0.25">
      <c r="A1283" t="s">
        <v>1257</v>
      </c>
      <c r="B1283" t="str">
        <f t="shared" si="100"/>
        <v>Yínshān Xiāng</v>
      </c>
      <c r="C1283" t="str">
        <f t="shared" si="101"/>
        <v>Yínshān Xiāng</v>
      </c>
      <c r="D1283" t="s">
        <v>1258</v>
      </c>
      <c r="E1283" t="s">
        <v>216</v>
      </c>
      <c r="F1283" t="str">
        <f t="shared" si="102"/>
        <v>银山乡, 榆中县, 兰州市, 甘肃省</v>
      </c>
      <c r="G1283">
        <v>7737</v>
      </c>
      <c r="H1283" t="s">
        <v>78</v>
      </c>
      <c r="I1283" t="s">
        <v>95</v>
      </c>
      <c r="J1283" t="e">
        <f>VLOOKUP(F1283,[1]!china_towns_second__2[[Column1]:[Y]],3,FALSE)</f>
        <v>#N/A</v>
      </c>
      <c r="K1283" t="e">
        <f>VLOOKUP(F1283,[1]!china_towns_second__2[[Column1]:[Y]],2,FALSE)</f>
        <v>#N/A</v>
      </c>
      <c r="L1283" t="s">
        <v>4131</v>
      </c>
      <c r="M1283" t="str">
        <f>VLOOKUP(I1283,CHOOSE({1,2},Table11[Native],Table11[Name]),2,0)</f>
        <v>Yúzhōng Xiàn</v>
      </c>
      <c r="N1283" t="str">
        <f>VLOOKUP(H1283,CHOOSE({1,2},Table11[Native],Table11[Name]),2,0)</f>
        <v>Lánzhōu Shì</v>
      </c>
      <c r="O1283" t="str">
        <f t="shared" si="103"/>
        <v>Yinshan Xiang (Lánzhōu Shì)</v>
      </c>
      <c r="P1283" t="str">
        <f t="shared" si="104"/>
        <v>Yinshan Xiang (Lánzhōu Shì)</v>
      </c>
    </row>
    <row r="1284" spans="1:16" hidden="1" x14ac:dyDescent="0.25">
      <c r="A1284" t="s">
        <v>1259</v>
      </c>
      <c r="B1284" t="str">
        <f t="shared" si="100"/>
        <v>Yíntānlù Jiēdào</v>
      </c>
      <c r="C1284" t="str">
        <f t="shared" si="101"/>
        <v>Yíntānlù Jiēdào</v>
      </c>
      <c r="D1284" t="s">
        <v>1260</v>
      </c>
      <c r="E1284" t="s">
        <v>231</v>
      </c>
      <c r="F1284" t="str">
        <f t="shared" si="102"/>
        <v>银滩路街道, 安宁区, 兰州市, 甘肃省</v>
      </c>
      <c r="G1284">
        <v>31141</v>
      </c>
      <c r="H1284" t="s">
        <v>78</v>
      </c>
      <c r="I1284" t="s">
        <v>80</v>
      </c>
      <c r="J1284">
        <f>VLOOKUP(F1284,[1]!china_towns_second__2[[Column1]:[Y]],3,FALSE)</f>
        <v>36.0938614124832</v>
      </c>
      <c r="K1284">
        <f>VLOOKUP(F1284,[1]!china_towns_second__2[[Column1]:[Y]],2,FALSE)</f>
        <v>103.7031243</v>
      </c>
      <c r="L1284" t="s">
        <v>4132</v>
      </c>
      <c r="M1284" t="str">
        <f>VLOOKUP(I1284,CHOOSE({1,2},Table11[Native],Table11[Name]),2,0)</f>
        <v>Ānníng Qū</v>
      </c>
      <c r="N1284" t="str">
        <f>VLOOKUP(H1284,CHOOSE({1,2},Table11[Native],Table11[Name]),2,0)</f>
        <v>Lánzhōu Shì</v>
      </c>
      <c r="O1284" t="str">
        <f t="shared" si="103"/>
        <v>Yintanlu Jiedao (Lánzhōu Shì)</v>
      </c>
      <c r="P1284" t="str">
        <f t="shared" si="104"/>
        <v>Yintanlu Jiedao (Lánzhōu Shì)</v>
      </c>
    </row>
    <row r="1285" spans="1:16" hidden="1" x14ac:dyDescent="0.25">
      <c r="A1285" t="s">
        <v>1838</v>
      </c>
      <c r="B1285" t="str">
        <f t="shared" si="100"/>
        <v>Yínxìngshù Zhèn</v>
      </c>
      <c r="C1285" t="str">
        <f t="shared" si="101"/>
        <v>Yínxìngshù Zhèn</v>
      </c>
      <c r="D1285" t="s">
        <v>1839</v>
      </c>
      <c r="E1285" t="s">
        <v>213</v>
      </c>
      <c r="F1285" t="str">
        <f t="shared" si="102"/>
        <v>银杏树镇, 徽县, 陇南市, 甘肃省</v>
      </c>
      <c r="G1285">
        <v>14806</v>
      </c>
      <c r="H1285" t="s">
        <v>116</v>
      </c>
      <c r="I1285" t="s">
        <v>120</v>
      </c>
      <c r="J1285">
        <f>VLOOKUP(F1285,[1]!china_towns_second__2[[Column1]:[Y]],3,FALSE)</f>
        <v>33.829474472833297</v>
      </c>
      <c r="K1285">
        <f>VLOOKUP(F1285,[1]!china_towns_second__2[[Column1]:[Y]],2,FALSE)</f>
        <v>106.0341301</v>
      </c>
      <c r="L1285" t="s">
        <v>4404</v>
      </c>
      <c r="M1285" t="str">
        <f>VLOOKUP(I1285,CHOOSE({1,2},Table11[Native],Table11[Name]),2,0)</f>
        <v>Huī Xiàn</v>
      </c>
      <c r="N1285" t="str">
        <f>VLOOKUP(H1285,CHOOSE({1,2},Table11[Native],Table11[Name]),2,0)</f>
        <v>Lŏngnán Shì</v>
      </c>
      <c r="O1285" t="str">
        <f t="shared" si="103"/>
        <v>Yinxingshu Zhen (Lŏngnán Shì)</v>
      </c>
      <c r="P1285" t="str">
        <f t="shared" si="104"/>
        <v>Yinxingshu Zhen (Lŏngnán Shì)</v>
      </c>
    </row>
    <row r="1286" spans="1:16" hidden="1" x14ac:dyDescent="0.25">
      <c r="A1286" t="s">
        <v>359</v>
      </c>
      <c r="B1286" t="str">
        <f t="shared" si="100"/>
        <v>Yītiáoshān Zhèn</v>
      </c>
      <c r="C1286" t="str">
        <f t="shared" si="101"/>
        <v>Yītiáoshān Zhèn</v>
      </c>
      <c r="D1286" t="s">
        <v>360</v>
      </c>
      <c r="E1286" t="s">
        <v>213</v>
      </c>
      <c r="F1286" t="str">
        <f t="shared" si="102"/>
        <v>一条山镇, 景泰县, 白银市, 甘肃省</v>
      </c>
      <c r="G1286">
        <v>68952</v>
      </c>
      <c r="H1286" t="s">
        <v>6</v>
      </c>
      <c r="I1286" t="s">
        <v>14</v>
      </c>
      <c r="J1286">
        <f>VLOOKUP(F1286,[1]!china_towns_second__2[[Column1]:[Y]],3,FALSE)</f>
        <v>37.242582873010399</v>
      </c>
      <c r="K1286">
        <f>VLOOKUP(F1286,[1]!china_towns_second__2[[Column1]:[Y]],2,FALSE)</f>
        <v>104.12245540000001</v>
      </c>
      <c r="L1286" t="s">
        <v>3714</v>
      </c>
      <c r="M1286" t="str">
        <f>VLOOKUP(I1286,CHOOSE({1,2},Table11[Native],Table11[Name]),2,0)</f>
        <v>Jĭngtài Xiàn</v>
      </c>
      <c r="N1286" t="str">
        <f>VLOOKUP(H1286,CHOOSE({1,2},Table11[Native],Table11[Name]),2,0)</f>
        <v>Báiyín Shì</v>
      </c>
      <c r="O1286" t="str">
        <f t="shared" si="103"/>
        <v>Yitiaoshan Zhen (Báiyín Shì)</v>
      </c>
      <c r="P1286" t="str">
        <f t="shared" si="104"/>
        <v>Yitiaoshan Zhen (Báiyín Shì)</v>
      </c>
    </row>
    <row r="1287" spans="1:16" hidden="1" x14ac:dyDescent="0.25">
      <c r="A1287" t="s">
        <v>803</v>
      </c>
      <c r="B1287" t="str">
        <f t="shared" si="100"/>
        <v>Yìwā Zhèn</v>
      </c>
      <c r="C1287" t="str">
        <f t="shared" si="101"/>
        <v>Yìwā Zhèn</v>
      </c>
      <c r="D1287" t="s">
        <v>804</v>
      </c>
      <c r="E1287" t="s">
        <v>213</v>
      </c>
      <c r="F1287" t="str">
        <f t="shared" si="102"/>
        <v>益哇镇, 迭部县, 甘南藏族自治州, 甘肃省</v>
      </c>
      <c r="G1287">
        <v>4719</v>
      </c>
      <c r="H1287" t="s">
        <v>37</v>
      </c>
      <c r="I1287" t="s">
        <v>38</v>
      </c>
      <c r="J1287">
        <f>VLOOKUP(F1287,[1]!china_towns_second__2[[Column1]:[Y]],3,FALSE)</f>
        <v>34.2170878382382</v>
      </c>
      <c r="K1287">
        <f>VLOOKUP(F1287,[1]!china_towns_second__2[[Column1]:[Y]],2,FALSE)</f>
        <v>103.1148438</v>
      </c>
      <c r="L1287" t="s">
        <v>3917</v>
      </c>
      <c r="M1287" t="str">
        <f>VLOOKUP(I1287,CHOOSE({1,2},Table11[Native],Table11[Name]),2,0)</f>
        <v>Diébù Xiàn</v>
      </c>
      <c r="N1287" t="str">
        <f>VLOOKUP(H1287,CHOOSE({1,2},Table11[Native],Table11[Name]),2,0)</f>
        <v>Gānnán Zàngzú Zìzhìzhōu</v>
      </c>
      <c r="O1287" t="str">
        <f t="shared" si="103"/>
        <v>Yiwa Zhen (Gānnán Zàngzú Zìzhìzhōu)</v>
      </c>
      <c r="P1287" t="str">
        <f t="shared" si="104"/>
        <v>Yiwa Zhen (Gānnán Zàngzú Zìzhìzhōu)</v>
      </c>
    </row>
    <row r="1288" spans="1:16" hidden="1" x14ac:dyDescent="0.25">
      <c r="A1288" t="s">
        <v>2709</v>
      </c>
      <c r="B1288" t="str">
        <f t="shared" si="100"/>
        <v>Yŏngchāng Zhèn</v>
      </c>
      <c r="C1288" t="str">
        <f t="shared" si="101"/>
        <v>Yŏngchāng Zhèn</v>
      </c>
      <c r="D1288" t="s">
        <v>2710</v>
      </c>
      <c r="E1288" t="s">
        <v>213</v>
      </c>
      <c r="F1288" t="str">
        <f t="shared" si="102"/>
        <v>永昌镇, 凉州区, 武威市, 甘肃省</v>
      </c>
      <c r="G1288">
        <v>43427</v>
      </c>
      <c r="H1288" t="s">
        <v>185</v>
      </c>
      <c r="I1288" t="s">
        <v>189</v>
      </c>
      <c r="J1288">
        <f>VLOOKUP(F1288,[1]!china_towns_second__2[[Column1]:[Y]],3,FALSE)</f>
        <v>38.042142601304498</v>
      </c>
      <c r="K1288">
        <f>VLOOKUP(F1288,[1]!china_towns_second__2[[Column1]:[Y]],2,FALSE)</f>
        <v>102.6056918</v>
      </c>
      <c r="L1288" t="s">
        <v>4816</v>
      </c>
      <c r="M1288" t="str">
        <f>VLOOKUP(I1288,CHOOSE({1,2},Table11[Native],Table11[Name]),2,0)</f>
        <v>Liángzhōu Qū</v>
      </c>
      <c r="N1288" t="str">
        <f>VLOOKUP(H1288,CHOOSE({1,2},Table11[Native],Table11[Name]),2,0)</f>
        <v>Wŭwēi Shì</v>
      </c>
      <c r="O1288" t="str">
        <f t="shared" si="103"/>
        <v>Yongchang Zhen (Wŭwēi Shì)</v>
      </c>
      <c r="P1288" t="str">
        <f t="shared" si="104"/>
        <v>Yongchang Zhen (Wŭwēi Shì)</v>
      </c>
    </row>
    <row r="1289" spans="1:16" hidden="1" x14ac:dyDescent="0.25">
      <c r="A1289" t="s">
        <v>599</v>
      </c>
      <c r="B1289" t="str">
        <f t="shared" si="100"/>
        <v>Yŏngdìnglù Jiēdào</v>
      </c>
      <c r="C1289" t="str">
        <f t="shared" si="101"/>
        <v>Yŏngdìnglù Jiēdào</v>
      </c>
      <c r="D1289" t="s">
        <v>600</v>
      </c>
      <c r="E1289" t="s">
        <v>231</v>
      </c>
      <c r="F1289" t="str">
        <f t="shared" si="102"/>
        <v>永定路街道, 安定区, 定西市, 甘肃省</v>
      </c>
      <c r="G1289">
        <v>67890</v>
      </c>
      <c r="H1289" t="s">
        <v>20</v>
      </c>
      <c r="I1289" t="s">
        <v>22</v>
      </c>
      <c r="J1289">
        <f>VLOOKUP(F1289,[1]!china_towns_second__2[[Column1]:[Y]],3,FALSE)</f>
        <v>35.568091808636602</v>
      </c>
      <c r="K1289">
        <f>VLOOKUP(F1289,[1]!china_towns_second__2[[Column1]:[Y]],2,FALSE)</f>
        <v>104.6141174</v>
      </c>
      <c r="L1289" t="s">
        <v>3823</v>
      </c>
      <c r="M1289" t="str">
        <f>VLOOKUP(I1289,CHOOSE({1,2},Table11[Native],Table11[Name]),2,0)</f>
        <v>Āndìng Qū</v>
      </c>
      <c r="N1289" t="str">
        <f>VLOOKUP(H1289,CHOOSE({1,2},Table11[Native],Table11[Name]),2,0)</f>
        <v>Dìngxī Shì</v>
      </c>
      <c r="O1289" t="str">
        <f t="shared" si="103"/>
        <v>Yongdinglu Jiedao (Dìngxī Shì)</v>
      </c>
      <c r="P1289" t="str">
        <f t="shared" si="104"/>
        <v>Yongdinglu Jiedao (Dìngxī Shì)</v>
      </c>
    </row>
    <row r="1290" spans="1:16" hidden="1" x14ac:dyDescent="0.25">
      <c r="A1290" t="s">
        <v>2713</v>
      </c>
      <c r="B1290" t="str">
        <f t="shared" si="100"/>
        <v>Yŏngfēng Zhèn</v>
      </c>
      <c r="C1290" t="str">
        <f t="shared" si="101"/>
        <v>Yŏngfēng Zhèn</v>
      </c>
      <c r="D1290" t="s">
        <v>2714</v>
      </c>
      <c r="E1290" t="s">
        <v>213</v>
      </c>
      <c r="F1290" t="str">
        <f t="shared" si="102"/>
        <v>永丰镇, 凉州区, 武威市, 甘肃省</v>
      </c>
      <c r="G1290">
        <v>10326</v>
      </c>
      <c r="H1290" t="s">
        <v>185</v>
      </c>
      <c r="I1290" t="s">
        <v>189</v>
      </c>
      <c r="J1290">
        <f>VLOOKUP(F1290,[1]!china_towns_second__2[[Column1]:[Y]],3,FALSE)</f>
        <v>38.026016633720502</v>
      </c>
      <c r="K1290">
        <f>VLOOKUP(F1290,[1]!china_towns_second__2[[Column1]:[Y]],2,FALSE)</f>
        <v>102.44015419999999</v>
      </c>
      <c r="L1290" t="s">
        <v>4818</v>
      </c>
      <c r="M1290" t="str">
        <f>VLOOKUP(I1290,CHOOSE({1,2},Table11[Native],Table11[Name]),2,0)</f>
        <v>Liángzhōu Qū</v>
      </c>
      <c r="N1290" t="str">
        <f>VLOOKUP(H1290,CHOOSE({1,2},Table11[Native],Table11[Name]),2,0)</f>
        <v>Wŭwēi Shì</v>
      </c>
      <c r="O1290" t="str">
        <f t="shared" si="103"/>
        <v>Yongfeng Zhen (Wŭwēi Shì)</v>
      </c>
      <c r="P1290" t="str">
        <f t="shared" si="104"/>
        <v>Yongfeng Zhen (Wŭwēi Shì)</v>
      </c>
    </row>
    <row r="1291" spans="1:16" hidden="1" x14ac:dyDescent="0.25">
      <c r="A1291" t="s">
        <v>2711</v>
      </c>
      <c r="B1291" t="str">
        <f t="shared" si="100"/>
        <v>Yŏngfēngtān Zhèn</v>
      </c>
      <c r="C1291" t="str">
        <f t="shared" si="101"/>
        <v>Yŏngfēngtān Zhèn</v>
      </c>
      <c r="D1291" t="s">
        <v>2712</v>
      </c>
      <c r="E1291" t="s">
        <v>213</v>
      </c>
      <c r="F1291" t="str">
        <f t="shared" si="102"/>
        <v>永丰滩镇, 古浪县, 武威市, 甘肃省</v>
      </c>
      <c r="G1291">
        <v>10857</v>
      </c>
      <c r="H1291" t="s">
        <v>185</v>
      </c>
      <c r="I1291" t="s">
        <v>187</v>
      </c>
      <c r="J1291">
        <f>VLOOKUP(F1291,[1]!china_towns_second__2[[Column1]:[Y]],3,FALSE)</f>
        <v>37.732860759068799</v>
      </c>
      <c r="K1291">
        <f>VLOOKUP(F1291,[1]!china_towns_second__2[[Column1]:[Y]],2,FALSE)</f>
        <v>103.0238119</v>
      </c>
      <c r="L1291" t="s">
        <v>4817</v>
      </c>
      <c r="M1291" t="str">
        <f>VLOOKUP(I1291,CHOOSE({1,2},Table11[Native],Table11[Name]),2,0)</f>
        <v>Gŭlàng Xiàn</v>
      </c>
      <c r="N1291" t="str">
        <f>VLOOKUP(H1291,CHOOSE({1,2},Table11[Native],Table11[Name]),2,0)</f>
        <v>Wŭwēi Shì</v>
      </c>
      <c r="O1291" t="str">
        <f t="shared" si="103"/>
        <v>Yongfengtan Zhen (Wŭwēi Shì)</v>
      </c>
      <c r="P1291" t="str">
        <f t="shared" si="104"/>
        <v>Yongfengtan Zhen (Wŭwēi Shì)</v>
      </c>
    </row>
    <row r="1292" spans="1:16" hidden="1" x14ac:dyDescent="0.25">
      <c r="A1292" t="s">
        <v>2855</v>
      </c>
      <c r="B1292" t="str">
        <f t="shared" si="100"/>
        <v>Yŏnggù Zhèn</v>
      </c>
      <c r="C1292" t="str">
        <f t="shared" si="101"/>
        <v>Yŏnggù Zhèn</v>
      </c>
      <c r="D1292" t="s">
        <v>2856</v>
      </c>
      <c r="E1292" t="s">
        <v>213</v>
      </c>
      <c r="F1292" t="str">
        <f t="shared" si="102"/>
        <v>永固镇, 民乐县, 张掖市, 甘肃省</v>
      </c>
      <c r="G1292">
        <v>14383</v>
      </c>
      <c r="H1292" t="s">
        <v>194</v>
      </c>
      <c r="I1292" t="s">
        <v>202</v>
      </c>
      <c r="J1292">
        <f>VLOOKUP(F1292,[1]!china_towns_second__2[[Column1]:[Y]],3,FALSE)</f>
        <v>38.356373658444703</v>
      </c>
      <c r="K1292">
        <f>VLOOKUP(F1292,[1]!china_towns_second__2[[Column1]:[Y]],2,FALSE)</f>
        <v>100.90470670000001</v>
      </c>
      <c r="L1292" t="s">
        <v>4888</v>
      </c>
      <c r="M1292" t="str">
        <f>VLOOKUP(I1292,CHOOSE({1,2},Table11[Native],Table11[Name]),2,0)</f>
        <v>Mínlè Xiàn</v>
      </c>
      <c r="N1292" t="str">
        <f>VLOOKUP(H1292,CHOOSE({1,2},Table11[Native],Table11[Name]),2,0)</f>
        <v>Zhāngyè Shì</v>
      </c>
      <c r="O1292" t="str">
        <f t="shared" si="103"/>
        <v>Yonggu Zhen (Zhāngyè Shì)</v>
      </c>
      <c r="P1292" t="str">
        <f t="shared" si="104"/>
        <v>Yonggu Zhen (Zhāngyè Shì)</v>
      </c>
    </row>
    <row r="1293" spans="1:16" hidden="1" x14ac:dyDescent="0.25">
      <c r="A1293" t="s">
        <v>2296</v>
      </c>
      <c r="B1293" t="str">
        <f t="shared" si="100"/>
        <v>Yŏnghé Zhèn</v>
      </c>
      <c r="C1293" t="str">
        <f t="shared" si="101"/>
        <v>Yŏnghé Zhèn</v>
      </c>
      <c r="D1293" t="s">
        <v>2297</v>
      </c>
      <c r="E1293" t="s">
        <v>213</v>
      </c>
      <c r="F1293" t="str">
        <f t="shared" si="102"/>
        <v>永和镇, 正宁县, 庆阳市, 甘肃省</v>
      </c>
      <c r="G1293">
        <v>20620</v>
      </c>
      <c r="H1293" t="s">
        <v>151</v>
      </c>
      <c r="I1293" t="s">
        <v>165</v>
      </c>
      <c r="J1293">
        <f>VLOOKUP(F1293,[1]!china_towns_second__2[[Column1]:[Y]],3,FALSE)</f>
        <v>35.317671204986098</v>
      </c>
      <c r="K1293">
        <f>VLOOKUP(F1293,[1]!china_towns_second__2[[Column1]:[Y]],2,FALSE)</f>
        <v>108.27507</v>
      </c>
      <c r="L1293" t="s">
        <v>4620</v>
      </c>
      <c r="M1293" t="str">
        <f>VLOOKUP(I1293,CHOOSE({1,2},Table11[Native],Table11[Name]),2,0)</f>
        <v>Zhèngníng Xiàn</v>
      </c>
      <c r="N1293" t="str">
        <f>VLOOKUP(H1293,CHOOSE({1,2},Table11[Native],Table11[Name]),2,0)</f>
        <v>Qìngyáng Shì</v>
      </c>
      <c r="O1293" t="str">
        <f t="shared" si="103"/>
        <v>Yonghe Zhen (Qìngyáng Shì)</v>
      </c>
      <c r="P1293" t="str">
        <f t="shared" si="104"/>
        <v>Yonghe Zhen (Qìngyáng Shì)</v>
      </c>
    </row>
    <row r="1294" spans="1:16" hidden="1" x14ac:dyDescent="0.25">
      <c r="A1294" t="s">
        <v>601</v>
      </c>
      <c r="B1294" t="str">
        <f t="shared" si="100"/>
        <v>Yŏngjí Xiāng</v>
      </c>
      <c r="C1294" t="str">
        <f t="shared" si="101"/>
        <v>Yŏngjí Xiāng</v>
      </c>
      <c r="D1294" t="s">
        <v>602</v>
      </c>
      <c r="E1294" t="s">
        <v>216</v>
      </c>
      <c r="F1294" t="str">
        <f t="shared" si="102"/>
        <v>永吉乡, 陇西县, 定西市, 甘肃省</v>
      </c>
      <c r="G1294">
        <v>9002</v>
      </c>
      <c r="H1294" t="s">
        <v>20</v>
      </c>
      <c r="I1294" t="s">
        <v>26</v>
      </c>
      <c r="J1294" t="e">
        <f>VLOOKUP(F1294,[1]!china_towns_second__2[[Column1]:[Y]],3,FALSE)</f>
        <v>#N/A</v>
      </c>
      <c r="K1294" t="e">
        <f>VLOOKUP(F1294,[1]!china_towns_second__2[[Column1]:[Y]],2,FALSE)</f>
        <v>#N/A</v>
      </c>
      <c r="L1294" t="s">
        <v>3824</v>
      </c>
      <c r="M1294" t="str">
        <f>VLOOKUP(I1294,CHOOSE({1,2},Table11[Native],Table11[Name]),2,0)</f>
        <v>Lŏngxī Xiàn</v>
      </c>
      <c r="N1294" t="str">
        <f>VLOOKUP(H1294,CHOOSE({1,2},Table11[Native],Table11[Name]),2,0)</f>
        <v>Dìngxī Shì</v>
      </c>
      <c r="O1294" t="str">
        <f t="shared" si="103"/>
        <v>Yongji Xiang (Dìngxī Shì)</v>
      </c>
      <c r="P1294" t="str">
        <f t="shared" si="104"/>
        <v>Yongji Xiang (Dìngxī Shì)</v>
      </c>
    </row>
    <row r="1295" spans="1:16" hidden="1" x14ac:dyDescent="0.25">
      <c r="A1295" t="s">
        <v>1840</v>
      </c>
      <c r="B1295" t="str">
        <f t="shared" si="100"/>
        <v>Yŏngníng Zhèn (Píngliáng Shì)</v>
      </c>
      <c r="C1295" t="str">
        <f t="shared" si="101"/>
        <v>Yŏngníng Zhèn (Píngliáng Shì)</v>
      </c>
      <c r="D1295" t="s">
        <v>1841</v>
      </c>
      <c r="E1295" t="s">
        <v>213</v>
      </c>
      <c r="F1295" t="str">
        <f t="shared" si="102"/>
        <v>永宁镇, 庄浪县, 平凉市, 甘肃省</v>
      </c>
      <c r="G1295">
        <v>14563</v>
      </c>
      <c r="H1295" t="s">
        <v>136</v>
      </c>
      <c r="I1295" t="s">
        <v>149</v>
      </c>
      <c r="J1295">
        <f>VLOOKUP(F1295,[1]!china_towns_second__2[[Column1]:[Y]],3,FALSE)</f>
        <v>35.305814187862197</v>
      </c>
      <c r="K1295">
        <f>VLOOKUP(F1295,[1]!china_towns_second__2[[Column1]:[Y]],2,FALSE)</f>
        <v>106.1894341</v>
      </c>
      <c r="L1295" t="s">
        <v>5169</v>
      </c>
      <c r="M1295" t="str">
        <f>VLOOKUP(I1295,CHOOSE({1,2},Table11[Native],Table11[Name]),2,0)</f>
        <v>Zhuānglàng Xiàn</v>
      </c>
      <c r="N1295" t="str">
        <f>VLOOKUP(H1295,CHOOSE({1,2},Table11[Native],Table11[Name]),2,0)</f>
        <v>Píngliáng Shì</v>
      </c>
      <c r="O1295" t="str">
        <f t="shared" si="103"/>
        <v>Yongning Zhen (Pingliang Shi) (Píngliáng Shì)</v>
      </c>
      <c r="P1295" t="str">
        <f t="shared" si="104"/>
        <v>Yongning Zhen (Pingliang Shi) (Píngliáng Shì)</v>
      </c>
    </row>
    <row r="1296" spans="1:16" hidden="1" x14ac:dyDescent="0.25">
      <c r="A1296" t="s">
        <v>1840</v>
      </c>
      <c r="B1296" t="str">
        <f t="shared" si="100"/>
        <v>Yŏngníng Zhèn (Lŏngnán Shì)</v>
      </c>
      <c r="C1296" t="str">
        <f t="shared" si="101"/>
        <v>Yŏngníng Zhèn (Lŏngnán Shì)</v>
      </c>
      <c r="D1296" t="s">
        <v>1841</v>
      </c>
      <c r="E1296" t="s">
        <v>213</v>
      </c>
      <c r="F1296" t="str">
        <f t="shared" si="102"/>
        <v>永宁镇, 徽县, 陇南市, 甘肃省</v>
      </c>
      <c r="G1296">
        <v>9999</v>
      </c>
      <c r="H1296" t="s">
        <v>116</v>
      </c>
      <c r="I1296" t="s">
        <v>120</v>
      </c>
      <c r="J1296">
        <f>VLOOKUP(F1296,[1]!china_towns_second__2[[Column1]:[Y]],3,FALSE)</f>
        <v>33.825463131921602</v>
      </c>
      <c r="K1296">
        <f>VLOOKUP(F1296,[1]!china_towns_second__2[[Column1]:[Y]],2,FALSE)</f>
        <v>106.17843019999999</v>
      </c>
      <c r="L1296" t="s">
        <v>5170</v>
      </c>
      <c r="M1296" t="str">
        <f>VLOOKUP(I1296,CHOOSE({1,2},Table11[Native],Table11[Name]),2,0)</f>
        <v>Huī Xiàn</v>
      </c>
      <c r="N1296" t="str">
        <f>VLOOKUP(H1296,CHOOSE({1,2},Table11[Native],Table11[Name]),2,0)</f>
        <v>Lŏngnán Shì</v>
      </c>
      <c r="O1296" t="str">
        <f t="shared" si="103"/>
        <v>Yongning Zhen (Longnan Shi) (Lŏngnán Shì)</v>
      </c>
      <c r="P1296" t="str">
        <f t="shared" si="104"/>
        <v>Yongning Zhen (Longnan Shi) (Lŏngnán Shì)</v>
      </c>
    </row>
    <row r="1297" spans="1:16" hidden="1" x14ac:dyDescent="0.25">
      <c r="A1297" t="s">
        <v>1842</v>
      </c>
      <c r="B1297" t="str">
        <f t="shared" si="100"/>
        <v>Yŏngpíng Zhèn</v>
      </c>
      <c r="C1297" t="str">
        <f t="shared" si="101"/>
        <v>Yŏngpíng Zhèn</v>
      </c>
      <c r="D1297" t="s">
        <v>1843</v>
      </c>
      <c r="E1297" t="s">
        <v>213</v>
      </c>
      <c r="F1297" t="str">
        <f t="shared" si="102"/>
        <v>永坪镇, 礼县, 陇南市, 甘肃省</v>
      </c>
      <c r="G1297">
        <v>18279</v>
      </c>
      <c r="H1297" t="s">
        <v>116</v>
      </c>
      <c r="I1297" t="s">
        <v>126</v>
      </c>
      <c r="J1297">
        <f>VLOOKUP(F1297,[1]!china_towns_second__2[[Column1]:[Y]],3,FALSE)</f>
        <v>34.299397009078803</v>
      </c>
      <c r="K1297">
        <f>VLOOKUP(F1297,[1]!china_towns_second__2[[Column1]:[Y]],2,FALSE)</f>
        <v>105.261886</v>
      </c>
      <c r="L1297" t="s">
        <v>4405</v>
      </c>
      <c r="M1297" t="str">
        <f>VLOOKUP(I1297,CHOOSE({1,2},Table11[Native],Table11[Name]),2,0)</f>
        <v>Lĭ Xiàn</v>
      </c>
      <c r="N1297" t="str">
        <f>VLOOKUP(H1297,CHOOSE({1,2},Table11[Native],Table11[Name]),2,0)</f>
        <v>Lŏngnán Shì</v>
      </c>
      <c r="O1297" t="str">
        <f t="shared" si="103"/>
        <v>Yongping Zhen (Lŏngnán Shì)</v>
      </c>
      <c r="P1297" t="str">
        <f t="shared" si="104"/>
        <v>Yongping Zhen (Lŏngnán Shì)</v>
      </c>
    </row>
    <row r="1298" spans="1:16" hidden="1" x14ac:dyDescent="0.25">
      <c r="A1298" t="s">
        <v>2519</v>
      </c>
      <c r="B1298" t="str">
        <f t="shared" si="100"/>
        <v>Yŏngqīng Zhèn</v>
      </c>
      <c r="C1298" t="str">
        <f t="shared" si="101"/>
        <v>Yŏngqīng Zhèn</v>
      </c>
      <c r="D1298" t="s">
        <v>2520</v>
      </c>
      <c r="E1298" t="s">
        <v>213</v>
      </c>
      <c r="F1298" t="str">
        <f t="shared" si="102"/>
        <v>永清镇, 清水县, 天水市, 甘肃省</v>
      </c>
      <c r="G1298">
        <v>55595</v>
      </c>
      <c r="H1298" t="s">
        <v>169</v>
      </c>
      <c r="I1298" t="s">
        <v>177</v>
      </c>
      <c r="J1298">
        <f>VLOOKUP(F1298,[1]!china_towns_second__2[[Column1]:[Y]],3,FALSE)</f>
        <v>34.740362523903201</v>
      </c>
      <c r="K1298">
        <f>VLOOKUP(F1298,[1]!china_towns_second__2[[Column1]:[Y]],2,FALSE)</f>
        <v>106.1528015</v>
      </c>
      <c r="L1298" t="s">
        <v>4723</v>
      </c>
      <c r="M1298" t="str">
        <f>VLOOKUP(I1298,CHOOSE({1,2},Table11[Native],Table11[Name]),2,0)</f>
        <v>Qīngshuĭ Xiàn</v>
      </c>
      <c r="N1298" t="str">
        <f>VLOOKUP(H1298,CHOOSE({1,2},Table11[Native],Table11[Name]),2,0)</f>
        <v>Tiānshuĭ Shì</v>
      </c>
      <c r="O1298" t="str">
        <f t="shared" si="103"/>
        <v>Yongqing Zhen (Tiānshuĭ Shì)</v>
      </c>
      <c r="P1298" t="str">
        <f t="shared" si="104"/>
        <v>Yongqing Zhen (Tiānshuĭ Shì)</v>
      </c>
    </row>
    <row r="1299" spans="1:16" hidden="1" x14ac:dyDescent="0.25">
      <c r="A1299" t="s">
        <v>361</v>
      </c>
      <c r="B1299" t="str">
        <f t="shared" si="100"/>
        <v>Yŏngxīn Xiāng</v>
      </c>
      <c r="C1299" t="str">
        <f t="shared" si="101"/>
        <v>Yŏngxīn Xiāng</v>
      </c>
      <c r="D1299" t="s">
        <v>362</v>
      </c>
      <c r="E1299" t="s">
        <v>216</v>
      </c>
      <c r="F1299" t="str">
        <f t="shared" si="102"/>
        <v>永新乡, 靖远县, 白银市, 甘肃省</v>
      </c>
      <c r="G1299">
        <v>7673</v>
      </c>
      <c r="H1299" t="s">
        <v>6</v>
      </c>
      <c r="I1299" t="s">
        <v>16</v>
      </c>
      <c r="J1299" t="e">
        <f>VLOOKUP(F1299,[1]!china_towns_second__2[[Column1]:[Y]],3,FALSE)</f>
        <v>#N/A</v>
      </c>
      <c r="K1299" t="e">
        <f>VLOOKUP(F1299,[1]!china_towns_second__2[[Column1]:[Y]],2,FALSE)</f>
        <v>#N/A</v>
      </c>
      <c r="L1299" t="s">
        <v>3715</v>
      </c>
      <c r="M1299" t="str">
        <f>VLOOKUP(I1299,CHOOSE({1,2},Table11[Native],Table11[Name]),2,0)</f>
        <v>Jìngyuăn Xiàn</v>
      </c>
      <c r="N1299" t="str">
        <f>VLOOKUP(H1299,CHOOSE({1,2},Table11[Native],Table11[Name]),2,0)</f>
        <v>Báiyín Shì</v>
      </c>
      <c r="O1299" t="str">
        <f t="shared" si="103"/>
        <v>Yongxin Xiang (Báiyín Shì)</v>
      </c>
      <c r="P1299" t="str">
        <f t="shared" si="104"/>
        <v>Yongxin Xiang (Báiyín Shì)</v>
      </c>
    </row>
    <row r="1300" spans="1:16" hidden="1" x14ac:dyDescent="0.25">
      <c r="A1300" t="s">
        <v>1844</v>
      </c>
      <c r="B1300" t="str">
        <f t="shared" si="100"/>
        <v>Yŏngxīng Zhèn</v>
      </c>
      <c r="C1300" t="str">
        <f t="shared" si="101"/>
        <v>Yŏngxīng Zhèn</v>
      </c>
      <c r="D1300" t="s">
        <v>1845</v>
      </c>
      <c r="E1300" t="s">
        <v>213</v>
      </c>
      <c r="F1300" t="str">
        <f t="shared" si="102"/>
        <v>永兴镇, 礼县, 陇南市, 甘肃省</v>
      </c>
      <c r="G1300">
        <v>22079</v>
      </c>
      <c r="H1300" t="s">
        <v>116</v>
      </c>
      <c r="I1300" t="s">
        <v>126</v>
      </c>
      <c r="J1300">
        <f>VLOOKUP(F1300,[1]!china_towns_second__2[[Column1]:[Y]],3,FALSE)</f>
        <v>34.1988158379217</v>
      </c>
      <c r="K1300">
        <f>VLOOKUP(F1300,[1]!china_towns_second__2[[Column1]:[Y]],2,FALSE)</f>
        <v>105.3007624</v>
      </c>
      <c r="L1300" t="s">
        <v>4406</v>
      </c>
      <c r="M1300" t="str">
        <f>VLOOKUP(I1300,CHOOSE({1,2},Table11[Native],Table11[Name]),2,0)</f>
        <v>Lĭ Xiàn</v>
      </c>
      <c r="N1300" t="str">
        <f>VLOOKUP(H1300,CHOOSE({1,2},Table11[Native],Table11[Name]),2,0)</f>
        <v>Lŏngnán Shì</v>
      </c>
      <c r="O1300" t="str">
        <f t="shared" si="103"/>
        <v>Yongxing Zhen (Lŏngnán Shì)</v>
      </c>
      <c r="P1300" t="str">
        <f t="shared" si="104"/>
        <v>Yongxing Zhen (Lŏngnán Shì)</v>
      </c>
    </row>
    <row r="1301" spans="1:16" hidden="1" x14ac:dyDescent="0.25">
      <c r="A1301" t="s">
        <v>2298</v>
      </c>
      <c r="B1301" t="str">
        <f t="shared" si="100"/>
        <v>Yŏngzhèng Zhèn</v>
      </c>
      <c r="C1301" t="str">
        <f t="shared" si="101"/>
        <v>Yŏngzhèng Zhèn</v>
      </c>
      <c r="D1301" t="s">
        <v>2299</v>
      </c>
      <c r="E1301" t="s">
        <v>213</v>
      </c>
      <c r="F1301" t="str">
        <f t="shared" si="102"/>
        <v>永正镇, 正宁县, 庆阳市, 甘肃省</v>
      </c>
      <c r="G1301">
        <v>18706</v>
      </c>
      <c r="H1301" t="s">
        <v>151</v>
      </c>
      <c r="I1301" t="s">
        <v>165</v>
      </c>
      <c r="J1301">
        <f>VLOOKUP(F1301,[1]!china_towns_second__2[[Column1]:[Y]],3,FALSE)</f>
        <v>35.4134040374203</v>
      </c>
      <c r="K1301">
        <f>VLOOKUP(F1301,[1]!china_towns_second__2[[Column1]:[Y]],2,FALSE)</f>
        <v>108.2736195</v>
      </c>
      <c r="L1301" t="s">
        <v>4621</v>
      </c>
      <c r="M1301" t="str">
        <f>VLOOKUP(I1301,CHOOSE({1,2},Table11[Native],Table11[Name]),2,0)</f>
        <v>Zhèngníng Xiàn</v>
      </c>
      <c r="N1301" t="str">
        <f>VLOOKUP(H1301,CHOOSE({1,2},Table11[Native],Table11[Name]),2,0)</f>
        <v>Qìngyáng Shì</v>
      </c>
      <c r="O1301" t="str">
        <f t="shared" si="103"/>
        <v>Yongzheng Zhen (Qìngyáng Shì)</v>
      </c>
      <c r="P1301" t="str">
        <f t="shared" si="104"/>
        <v>Yongzheng Zhen (Qìngyáng Shì)</v>
      </c>
    </row>
    <row r="1302" spans="1:16" hidden="1" x14ac:dyDescent="0.25">
      <c r="A1302" t="s">
        <v>2073</v>
      </c>
      <c r="B1302" t="str">
        <f t="shared" si="100"/>
        <v>Yuán'ān Zhèn</v>
      </c>
      <c r="C1302" t="str">
        <f t="shared" si="101"/>
        <v>Yuán'ān Zhèn</v>
      </c>
      <c r="D1302" t="s">
        <v>2074</v>
      </c>
      <c r="E1302" t="s">
        <v>213</v>
      </c>
      <c r="F1302" t="str">
        <f t="shared" si="102"/>
        <v>原安镇, 静宁县, 平凉市, 甘肃省</v>
      </c>
      <c r="G1302">
        <v>12836</v>
      </c>
      <c r="H1302" t="s">
        <v>136</v>
      </c>
      <c r="I1302" t="s">
        <v>143</v>
      </c>
      <c r="J1302">
        <f>VLOOKUP(F1302,[1]!china_towns_second__2[[Column1]:[Y]],3,FALSE)</f>
        <v>35.698238362003501</v>
      </c>
      <c r="K1302">
        <f>VLOOKUP(F1302,[1]!china_towns_second__2[[Column1]:[Y]],2,FALSE)</f>
        <v>105.63648449999999</v>
      </c>
      <c r="L1302" t="s">
        <v>4513</v>
      </c>
      <c r="M1302" t="str">
        <f>VLOOKUP(I1302,CHOOSE({1,2},Table11[Native],Table11[Name]),2,0)</f>
        <v>Jìngníng Xiàn</v>
      </c>
      <c r="N1302" t="str">
        <f>VLOOKUP(H1302,CHOOSE({1,2},Table11[Native],Table11[Name]),2,0)</f>
        <v>Píngliáng Shì</v>
      </c>
      <c r="O1302" t="str">
        <f t="shared" si="103"/>
        <v>Yuan'an Zhen (Píngliáng Shì)</v>
      </c>
      <c r="P1302" t="str">
        <f t="shared" si="104"/>
        <v>Yuan'an Zhen (Píngliáng Shì)</v>
      </c>
    </row>
    <row r="1303" spans="1:16" hidden="1" x14ac:dyDescent="0.25">
      <c r="A1303" t="s">
        <v>2300</v>
      </c>
      <c r="B1303" t="str">
        <f t="shared" si="100"/>
        <v>Yuánchéng Zhèn</v>
      </c>
      <c r="C1303" t="str">
        <f t="shared" si="101"/>
        <v>Yuánchéng Zhèn</v>
      </c>
      <c r="D1303" t="s">
        <v>2301</v>
      </c>
      <c r="E1303" t="s">
        <v>213</v>
      </c>
      <c r="F1303" t="str">
        <f t="shared" si="102"/>
        <v>元城镇, 华池县, 庆阳市, 甘肃省</v>
      </c>
      <c r="G1303">
        <v>5234</v>
      </c>
      <c r="H1303" t="s">
        <v>151</v>
      </c>
      <c r="I1303" t="s">
        <v>155</v>
      </c>
      <c r="J1303">
        <f>VLOOKUP(F1303,[1]!china_towns_second__2[[Column1]:[Y]],3,FALSE)</f>
        <v>36.682509298485499</v>
      </c>
      <c r="K1303">
        <f>VLOOKUP(F1303,[1]!china_towns_second__2[[Column1]:[Y]],2,FALSE)</f>
        <v>107.81193589999999</v>
      </c>
      <c r="L1303" t="s">
        <v>4622</v>
      </c>
      <c r="M1303" t="str">
        <f>VLOOKUP(I1303,CHOOSE({1,2},Table11[Native],Table11[Name]),2,0)</f>
        <v>Huáchí Xiàn</v>
      </c>
      <c r="N1303" t="str">
        <f>VLOOKUP(H1303,CHOOSE({1,2},Table11[Native],Table11[Name]),2,0)</f>
        <v>Qìngyáng Shì</v>
      </c>
      <c r="O1303" t="str">
        <f t="shared" si="103"/>
        <v>Yuancheng Zhen (Qìngyáng Shì)</v>
      </c>
      <c r="P1303" t="str">
        <f t="shared" si="104"/>
        <v>Yuancheng Zhen (Qìngyáng Shì)</v>
      </c>
    </row>
    <row r="1304" spans="1:16" hidden="1" x14ac:dyDescent="0.25">
      <c r="A1304" t="s">
        <v>2521</v>
      </c>
      <c r="B1304" t="str">
        <f t="shared" si="100"/>
        <v>Yuánlóng Zhèn</v>
      </c>
      <c r="C1304" t="str">
        <f t="shared" si="101"/>
        <v>Yuánlóng Zhèn</v>
      </c>
      <c r="D1304" t="s">
        <v>2522</v>
      </c>
      <c r="E1304" t="s">
        <v>213</v>
      </c>
      <c r="F1304" t="str">
        <f t="shared" si="102"/>
        <v>元龙镇, 麦积区, 天水市, 甘肃省</v>
      </c>
      <c r="G1304">
        <v>18938</v>
      </c>
      <c r="H1304" t="s">
        <v>169</v>
      </c>
      <c r="I1304" t="s">
        <v>173</v>
      </c>
      <c r="J1304">
        <f>VLOOKUP(F1304,[1]!china_towns_second__2[[Column1]:[Y]],3,FALSE)</f>
        <v>34.510414017934501</v>
      </c>
      <c r="K1304">
        <f>VLOOKUP(F1304,[1]!china_towns_second__2[[Column1]:[Y]],2,FALSE)</f>
        <v>106.1793213</v>
      </c>
      <c r="L1304" t="s">
        <v>4724</v>
      </c>
      <c r="M1304" t="str">
        <f>VLOOKUP(I1304,CHOOSE({1,2},Table11[Native],Table11[Name]),2,0)</f>
        <v>Màijī Qū</v>
      </c>
      <c r="N1304" t="str">
        <f>VLOOKUP(H1304,CHOOSE({1,2},Table11[Native],Table11[Name]),2,0)</f>
        <v>Tiānshuĭ Shì</v>
      </c>
      <c r="O1304" t="str">
        <f t="shared" si="103"/>
        <v>Yuanlong Zhen (Tiānshuĭ Shì)</v>
      </c>
      <c r="P1304" t="str">
        <f t="shared" si="104"/>
        <v>Yuanlong Zhen (Tiānshuĭ Shì)</v>
      </c>
    </row>
    <row r="1305" spans="1:16" hidden="1" x14ac:dyDescent="0.25">
      <c r="A1305" t="s">
        <v>2523</v>
      </c>
      <c r="B1305" t="str">
        <f t="shared" si="100"/>
        <v>Yuănmén Zhèn</v>
      </c>
      <c r="C1305" t="str">
        <f t="shared" si="101"/>
        <v>Yuănmén Zhèn</v>
      </c>
      <c r="D1305" t="s">
        <v>2524</v>
      </c>
      <c r="E1305" t="s">
        <v>213</v>
      </c>
      <c r="F1305" t="str">
        <f t="shared" si="102"/>
        <v>远门镇, 清水县, 天水市, 甘肃省</v>
      </c>
      <c r="G1305">
        <v>9830</v>
      </c>
      <c r="H1305" t="s">
        <v>169</v>
      </c>
      <c r="I1305" t="s">
        <v>177</v>
      </c>
      <c r="J1305">
        <f>VLOOKUP(F1305,[1]!china_towns_second__2[[Column1]:[Y]],3,FALSE)</f>
        <v>34.807634692355599</v>
      </c>
      <c r="K1305">
        <f>VLOOKUP(F1305,[1]!china_towns_second__2[[Column1]:[Y]],2,FALSE)</f>
        <v>105.9131217</v>
      </c>
      <c r="L1305" t="s">
        <v>4725</v>
      </c>
      <c r="M1305" t="str">
        <f>VLOOKUP(I1305,CHOOSE({1,2},Table11[Native],Table11[Name]),2,0)</f>
        <v>Qīngshuĭ Xiàn</v>
      </c>
      <c r="N1305" t="str">
        <f>VLOOKUP(H1305,CHOOSE({1,2},Table11[Native],Table11[Name]),2,0)</f>
        <v>Tiānshuĭ Shì</v>
      </c>
      <c r="O1305" t="str">
        <f t="shared" si="103"/>
        <v>Yuanmen Zhen (Tiānshuĭ Shì)</v>
      </c>
      <c r="P1305" t="str">
        <f t="shared" si="104"/>
        <v>Yuanmen Zhen (Tiānshuĭ Shì)</v>
      </c>
    </row>
    <row r="1306" spans="1:16" hidden="1" x14ac:dyDescent="0.25">
      <c r="A1306" t="s">
        <v>1031</v>
      </c>
      <c r="B1306" t="str">
        <f t="shared" si="100"/>
        <v>Yuānquán Zhèn</v>
      </c>
      <c r="C1306" t="str">
        <f t="shared" si="101"/>
        <v>Yuānquán Zhèn</v>
      </c>
      <c r="D1306" t="s">
        <v>1032</v>
      </c>
      <c r="E1306" t="s">
        <v>213</v>
      </c>
      <c r="F1306" t="str">
        <f t="shared" si="102"/>
        <v>渊泉镇, 瓜州县, 酒泉市, 甘肃省</v>
      </c>
      <c r="G1306">
        <v>29450</v>
      </c>
      <c r="H1306" t="s">
        <v>63</v>
      </c>
      <c r="I1306" t="s">
        <v>68</v>
      </c>
      <c r="J1306">
        <f>VLOOKUP(F1306,[1]!china_towns_second__2[[Column1]:[Y]],3,FALSE)</f>
        <v>40.681460958430399</v>
      </c>
      <c r="K1306">
        <f>VLOOKUP(F1306,[1]!china_towns_second__2[[Column1]:[Y]],2,FALSE)</f>
        <v>95.897645060000002</v>
      </c>
      <c r="L1306" t="s">
        <v>4022</v>
      </c>
      <c r="M1306" t="str">
        <f>VLOOKUP(I1306,CHOOSE({1,2},Table11[Native],Table11[Name]),2,0)</f>
        <v>Guāzhōu Xiàn</v>
      </c>
      <c r="N1306" t="str">
        <f>VLOOKUP(H1306,CHOOSE({1,2},Table11[Native],Table11[Name]),2,0)</f>
        <v>Jiŭquán Shì</v>
      </c>
      <c r="O1306" t="str">
        <f t="shared" si="103"/>
        <v>Yuanquan Zhen (Jiŭquán Shì)</v>
      </c>
      <c r="P1306" t="str">
        <f t="shared" si="104"/>
        <v>Yuanquan Zhen (Jiŭquán Shì)</v>
      </c>
    </row>
    <row r="1307" spans="1:16" hidden="1" x14ac:dyDescent="0.25">
      <c r="A1307" t="s">
        <v>2525</v>
      </c>
      <c r="B1307" t="str">
        <f t="shared" si="100"/>
        <v>Yuānyāng Zhèn</v>
      </c>
      <c r="C1307" t="str">
        <f t="shared" si="101"/>
        <v>Yuānyāng Zhèn</v>
      </c>
      <c r="D1307" t="s">
        <v>2526</v>
      </c>
      <c r="E1307" t="s">
        <v>213</v>
      </c>
      <c r="F1307" t="str">
        <f t="shared" si="102"/>
        <v>鸳鸯镇, 武山县, 天水市, 甘肃省</v>
      </c>
      <c r="G1307">
        <v>26352</v>
      </c>
      <c r="H1307" t="s">
        <v>169</v>
      </c>
      <c r="I1307" t="s">
        <v>181</v>
      </c>
      <c r="J1307">
        <f>VLOOKUP(F1307,[1]!china_towns_second__2[[Column1]:[Y]],3,FALSE)</f>
        <v>34.787537274604396</v>
      </c>
      <c r="K1307">
        <f>VLOOKUP(F1307,[1]!china_towns_second__2[[Column1]:[Y]],2,FALSE)</f>
        <v>104.76699429999999</v>
      </c>
      <c r="L1307" t="s">
        <v>4726</v>
      </c>
      <c r="M1307" t="str">
        <f>VLOOKUP(I1307,CHOOSE({1,2},Table11[Native],Table11[Name]),2,0)</f>
        <v>Wŭshān Xiàn</v>
      </c>
      <c r="N1307" t="str">
        <f>VLOOKUP(H1307,CHOOSE({1,2},Table11[Native],Table11[Name]),2,0)</f>
        <v>Tiānshuĭ Shì</v>
      </c>
      <c r="O1307" t="str">
        <f t="shared" si="103"/>
        <v>Yuanyang Zhen (Tiānshuĭ Shì)</v>
      </c>
      <c r="P1307" t="str">
        <f t="shared" si="104"/>
        <v>Yuanyang Zhen (Tiānshuĭ Shì)</v>
      </c>
    </row>
    <row r="1308" spans="1:16" hidden="1" x14ac:dyDescent="0.25">
      <c r="A1308" t="s">
        <v>2857</v>
      </c>
      <c r="B1308" t="str">
        <f t="shared" si="100"/>
        <v>Yuányìchăng</v>
      </c>
      <c r="C1308" t="str">
        <f t="shared" si="101"/>
        <v>Yuányìchăng</v>
      </c>
      <c r="D1308" t="s">
        <v>2858</v>
      </c>
      <c r="E1308" t="s">
        <v>326</v>
      </c>
      <c r="F1308" t="str">
        <f t="shared" si="102"/>
        <v>园艺场, 临泽县, 张掖市, 甘肃省</v>
      </c>
      <c r="G1308">
        <v>129</v>
      </c>
      <c r="H1308" t="s">
        <v>194</v>
      </c>
      <c r="I1308" t="s">
        <v>200</v>
      </c>
      <c r="J1308">
        <f>VLOOKUP(F1308,[1]!china_towns_second__2[[Column1]:[Y]],3,FALSE)</f>
        <v>39.344684991645302</v>
      </c>
      <c r="K1308">
        <f>VLOOKUP(F1308,[1]!china_towns_second__2[[Column1]:[Y]],2,FALSE)</f>
        <v>100.23361920000001</v>
      </c>
      <c r="L1308" t="s">
        <v>4889</v>
      </c>
      <c r="M1308" t="str">
        <f>VLOOKUP(I1308,CHOOSE({1,2},Table11[Native],Table11[Name]),2,0)</f>
        <v>Línzé Xiàn</v>
      </c>
      <c r="N1308" t="str">
        <f>VLOOKUP(H1308,CHOOSE({1,2},Table11[Native],Table11[Name]),2,0)</f>
        <v>Zhāngyè Shì</v>
      </c>
      <c r="O1308" t="str">
        <f t="shared" si="103"/>
        <v>Yuanyichang (Zhāngyè Shì)</v>
      </c>
      <c r="P1308" t="str">
        <f t="shared" si="104"/>
        <v>Yuanyichang (Zhāngyè Shì)</v>
      </c>
    </row>
    <row r="1309" spans="1:16" hidden="1" x14ac:dyDescent="0.25">
      <c r="A1309" t="s">
        <v>1261</v>
      </c>
      <c r="B1309" t="str">
        <f t="shared" si="100"/>
        <v>Yuánzichà Xiāng</v>
      </c>
      <c r="C1309" t="str">
        <f t="shared" si="101"/>
        <v>Yuánzichà Xiāng</v>
      </c>
      <c r="D1309" t="s">
        <v>1262</v>
      </c>
      <c r="E1309" t="s">
        <v>216</v>
      </c>
      <c r="F1309" t="str">
        <f t="shared" si="102"/>
        <v>园子岔乡, 榆中县, 兰州市, 甘肃省</v>
      </c>
      <c r="G1309">
        <v>5181</v>
      </c>
      <c r="H1309" t="s">
        <v>78</v>
      </c>
      <c r="I1309" t="s">
        <v>95</v>
      </c>
      <c r="J1309" t="e">
        <f>VLOOKUP(F1309,[1]!china_towns_second__2[[Column1]:[Y]],3,FALSE)</f>
        <v>#N/A</v>
      </c>
      <c r="K1309" t="e">
        <f>VLOOKUP(F1309,[1]!china_towns_second__2[[Column1]:[Y]],2,FALSE)</f>
        <v>#N/A</v>
      </c>
      <c r="L1309" t="s">
        <v>4133</v>
      </c>
      <c r="M1309" t="str">
        <f>VLOOKUP(I1309,CHOOSE({1,2},Table11[Native],Table11[Name]),2,0)</f>
        <v>Yúzhōng Xiàn</v>
      </c>
      <c r="N1309" t="str">
        <f>VLOOKUP(H1309,CHOOSE({1,2},Table11[Native],Table11[Name]),2,0)</f>
        <v>Lánzhōu Shì</v>
      </c>
      <c r="O1309" t="str">
        <f t="shared" si="103"/>
        <v>Yuanzicha Xiang (Lánzhōu Shì)</v>
      </c>
      <c r="P1309" t="str">
        <f t="shared" si="104"/>
        <v>Yuanzicha Xiang (Lánzhōu Shì)</v>
      </c>
    </row>
    <row r="1310" spans="1:16" hidden="1" x14ac:dyDescent="0.25">
      <c r="A1310" t="s">
        <v>1846</v>
      </c>
      <c r="B1310" t="str">
        <f t="shared" si="100"/>
        <v>Yúchí Xiāng</v>
      </c>
      <c r="C1310" t="str">
        <f t="shared" si="101"/>
        <v>Yúchí Xiāng</v>
      </c>
      <c r="D1310" t="s">
        <v>1847</v>
      </c>
      <c r="E1310" t="s">
        <v>216</v>
      </c>
      <c r="F1310" t="str">
        <f t="shared" si="102"/>
        <v>鱼池乡, 两当县, 陇南市, 甘肃省</v>
      </c>
      <c r="G1310">
        <v>2407</v>
      </c>
      <c r="H1310" t="s">
        <v>116</v>
      </c>
      <c r="I1310" t="s">
        <v>124</v>
      </c>
      <c r="J1310" t="e">
        <f>VLOOKUP(F1310,[1]!china_towns_second__2[[Column1]:[Y]],3,FALSE)</f>
        <v>#N/A</v>
      </c>
      <c r="K1310" t="e">
        <f>VLOOKUP(F1310,[1]!china_towns_second__2[[Column1]:[Y]],2,FALSE)</f>
        <v>#N/A</v>
      </c>
      <c r="L1310" t="s">
        <v>4407</v>
      </c>
      <c r="M1310" t="str">
        <f>VLOOKUP(I1310,CHOOSE({1,2},Table11[Native],Table11[Name]),2,0)</f>
        <v>Liăngdāng Xiàn</v>
      </c>
      <c r="N1310" t="str">
        <f>VLOOKUP(H1310,CHOOSE({1,2},Table11[Native],Table11[Name]),2,0)</f>
        <v>Lŏngnán Shì</v>
      </c>
      <c r="O1310" t="str">
        <f t="shared" si="103"/>
        <v>Yuchi Xiang (Lŏngnán Shì)</v>
      </c>
      <c r="P1310" t="str">
        <f t="shared" si="104"/>
        <v>Yuchi Xiang (Lŏngnán Shì)</v>
      </c>
    </row>
    <row r="1311" spans="1:16" hidden="1" x14ac:dyDescent="0.25">
      <c r="A1311" t="s">
        <v>2075</v>
      </c>
      <c r="B1311" t="str">
        <f t="shared" si="100"/>
        <v>Yùdū Zhèn</v>
      </c>
      <c r="C1311" t="str">
        <f t="shared" si="101"/>
        <v>Yùdū Zhèn</v>
      </c>
      <c r="D1311" t="s">
        <v>2076</v>
      </c>
      <c r="E1311" t="s">
        <v>213</v>
      </c>
      <c r="F1311" t="str">
        <f t="shared" si="102"/>
        <v>玉都镇, 泾川县, 平凉市, 甘肃省</v>
      </c>
      <c r="G1311">
        <v>20369</v>
      </c>
      <c r="H1311" t="s">
        <v>136</v>
      </c>
      <c r="I1311" t="s">
        <v>141</v>
      </c>
      <c r="J1311">
        <f>VLOOKUP(F1311,[1]!china_towns_second__2[[Column1]:[Y]],3,FALSE)</f>
        <v>35.450331125939499</v>
      </c>
      <c r="K1311">
        <f>VLOOKUP(F1311,[1]!china_towns_second__2[[Column1]:[Y]],2,FALSE)</f>
        <v>107.32550790000001</v>
      </c>
      <c r="L1311" t="s">
        <v>4514</v>
      </c>
      <c r="M1311" t="str">
        <f>VLOOKUP(I1311,CHOOSE({1,2},Table11[Native],Table11[Name]),2,0)</f>
        <v>Jīngchuān Xiàn</v>
      </c>
      <c r="N1311" t="str">
        <f>VLOOKUP(H1311,CHOOSE({1,2},Table11[Native],Table11[Name]),2,0)</f>
        <v>Píngliáng Shì</v>
      </c>
      <c r="O1311" t="str">
        <f t="shared" si="103"/>
        <v>Yudu Zhen (Píngliáng Shì)</v>
      </c>
      <c r="P1311" t="str">
        <f t="shared" si="104"/>
        <v>Yudu Zhen (Píngliáng Shì)</v>
      </c>
    </row>
    <row r="1312" spans="1:16" hidden="1" x14ac:dyDescent="0.25">
      <c r="A1312" t="s">
        <v>2077</v>
      </c>
      <c r="B1312" t="str">
        <f t="shared" si="100"/>
        <v>Yuèbăo Zhèn</v>
      </c>
      <c r="C1312" t="str">
        <f t="shared" si="101"/>
        <v>Yuèbăo Zhèn</v>
      </c>
      <c r="D1312" t="s">
        <v>2078</v>
      </c>
      <c r="E1312" t="s">
        <v>213</v>
      </c>
      <c r="F1312" t="str">
        <f t="shared" si="102"/>
        <v>岳堡镇, 庄浪县, 平凉市, 甘肃省</v>
      </c>
      <c r="G1312">
        <v>14715</v>
      </c>
      <c r="H1312" t="s">
        <v>136</v>
      </c>
      <c r="I1312" t="s">
        <v>149</v>
      </c>
      <c r="J1312">
        <f>VLOOKUP(F1312,[1]!china_towns_second__2[[Column1]:[Y]],3,FALSE)</f>
        <v>35.4199328026057</v>
      </c>
      <c r="K1312">
        <f>VLOOKUP(F1312,[1]!china_towns_second__2[[Column1]:[Y]],2,FALSE)</f>
        <v>106.03266429999999</v>
      </c>
      <c r="L1312" t="s">
        <v>4515</v>
      </c>
      <c r="M1312" t="str">
        <f>VLOOKUP(I1312,CHOOSE({1,2},Table11[Native],Table11[Name]),2,0)</f>
        <v>Zhuānglàng Xiàn</v>
      </c>
      <c r="N1312" t="str">
        <f>VLOOKUP(H1312,CHOOSE({1,2},Table11[Native],Table11[Name]),2,0)</f>
        <v>Píngliáng Shì</v>
      </c>
      <c r="O1312" t="str">
        <f t="shared" si="103"/>
        <v>Yuebao Zhen (Píngliáng Shì)</v>
      </c>
      <c r="P1312" t="str">
        <f t="shared" si="104"/>
        <v>Yuebao Zhen (Píngliáng Shì)</v>
      </c>
    </row>
    <row r="1313" spans="1:16" hidden="1" x14ac:dyDescent="0.25">
      <c r="A1313" t="s">
        <v>2302</v>
      </c>
      <c r="B1313" t="str">
        <f t="shared" si="100"/>
        <v>Yuèlè Zhèn</v>
      </c>
      <c r="C1313" t="str">
        <f t="shared" si="101"/>
        <v>Yuèlè Zhèn</v>
      </c>
      <c r="D1313" t="s">
        <v>2303</v>
      </c>
      <c r="E1313" t="s">
        <v>213</v>
      </c>
      <c r="F1313" t="str">
        <f t="shared" si="102"/>
        <v>悦乐镇, 华池县, 庆阳市, 甘肃省</v>
      </c>
      <c r="G1313">
        <v>11994</v>
      </c>
      <c r="H1313" t="s">
        <v>151</v>
      </c>
      <c r="I1313" t="s">
        <v>155</v>
      </c>
      <c r="J1313">
        <f>VLOOKUP(F1313,[1]!china_towns_second__2[[Column1]:[Y]],3,FALSE)</f>
        <v>36.314082271990898</v>
      </c>
      <c r="K1313">
        <f>VLOOKUP(F1313,[1]!china_towns_second__2[[Column1]:[Y]],2,FALSE)</f>
        <v>107.9242857</v>
      </c>
      <c r="L1313" t="s">
        <v>4623</v>
      </c>
      <c r="M1313" t="str">
        <f>VLOOKUP(I1313,CHOOSE({1,2},Table11[Native],Table11[Name]),2,0)</f>
        <v>Huáchí Xiàn</v>
      </c>
      <c r="N1313" t="str">
        <f>VLOOKUP(H1313,CHOOSE({1,2},Table11[Native],Table11[Name]),2,0)</f>
        <v>Qìngyáng Shì</v>
      </c>
      <c r="O1313" t="str">
        <f t="shared" si="103"/>
        <v>Yuele Zhen (Qìngyáng Shì)</v>
      </c>
      <c r="P1313" t="str">
        <f t="shared" si="104"/>
        <v>Yuele Zhen (Qìngyáng Shì)</v>
      </c>
    </row>
    <row r="1314" spans="1:16" hidden="1" x14ac:dyDescent="0.25">
      <c r="A1314" t="s">
        <v>1033</v>
      </c>
      <c r="B1314" t="str">
        <f t="shared" si="100"/>
        <v>Yuèyáquán Zhèn [Yángjiāqiáo Xiāng]</v>
      </c>
      <c r="C1314" t="str">
        <f t="shared" si="101"/>
        <v>Yuèyáquán Zhèn [Yángjiāqiáo Xiāng]</v>
      </c>
      <c r="D1314" t="s">
        <v>1034</v>
      </c>
      <c r="E1314" t="s">
        <v>213</v>
      </c>
      <c r="F1314" t="str">
        <f t="shared" si="102"/>
        <v>月牙泉镇, 敦煌市, 酒泉市, 甘肃省</v>
      </c>
      <c r="G1314">
        <v>9977</v>
      </c>
      <c r="H1314" t="s">
        <v>63</v>
      </c>
      <c r="I1314" t="s">
        <v>67</v>
      </c>
      <c r="J1314">
        <f>VLOOKUP(F1314,[1]!china_towns_second__2[[Column1]:[Y]],3,FALSE)</f>
        <v>39.910926586851801</v>
      </c>
      <c r="K1314">
        <f>VLOOKUP(F1314,[1]!china_towns_second__2[[Column1]:[Y]],2,FALSE)</f>
        <v>94.662995850000001</v>
      </c>
      <c r="L1314" t="s">
        <v>4023</v>
      </c>
      <c r="M1314" t="str">
        <f>VLOOKUP(I1314,CHOOSE({1,2},Table11[Native],Table11[Name]),2,0)</f>
        <v>Dūnhuáng Shì</v>
      </c>
      <c r="N1314" t="str">
        <f>VLOOKUP(H1314,CHOOSE({1,2},Table11[Native],Table11[Name]),2,0)</f>
        <v>Jiŭquán Shì</v>
      </c>
      <c r="O1314" t="str">
        <f t="shared" si="103"/>
        <v>Yueyaquan Zhen [Yangjiaqiao Xiang] (Jiŭquán Shì)</v>
      </c>
      <c r="P1314" t="str">
        <f t="shared" si="104"/>
        <v>Yueyaquan Zhen [Yangjiaqiao Xiang] (Jiŭquán Shì)</v>
      </c>
    </row>
    <row r="1315" spans="1:16" hidden="1" x14ac:dyDescent="0.25">
      <c r="A1315" t="s">
        <v>1848</v>
      </c>
      <c r="B1315" t="str">
        <f t="shared" si="100"/>
        <v>Yuèzhào Xiāng</v>
      </c>
      <c r="C1315" t="str">
        <f t="shared" si="101"/>
        <v>Yuèzhào Xiāng</v>
      </c>
      <c r="D1315" t="s">
        <v>1849</v>
      </c>
      <c r="E1315" t="s">
        <v>216</v>
      </c>
      <c r="F1315" t="str">
        <f t="shared" si="102"/>
        <v>月照乡, 武都区, 陇南市, 甘肃省</v>
      </c>
      <c r="G1315">
        <v>4663</v>
      </c>
      <c r="H1315" t="s">
        <v>116</v>
      </c>
      <c r="I1315" t="s">
        <v>132</v>
      </c>
      <c r="J1315" t="e">
        <f>VLOOKUP(F1315,[1]!china_towns_second__2[[Column1]:[Y]],3,FALSE)</f>
        <v>#N/A</v>
      </c>
      <c r="K1315" t="e">
        <f>VLOOKUP(F1315,[1]!china_towns_second__2[[Column1]:[Y]],2,FALSE)</f>
        <v>#N/A</v>
      </c>
      <c r="L1315" t="s">
        <v>4408</v>
      </c>
      <c r="M1315" t="str">
        <f>VLOOKUP(I1315,CHOOSE({1,2},Table11[Native],Table11[Name]),2,0)</f>
        <v>Wŭdū Qū</v>
      </c>
      <c r="N1315" t="str">
        <f>VLOOKUP(H1315,CHOOSE({1,2},Table11[Native],Table11[Name]),2,0)</f>
        <v>Lŏngnán Shì</v>
      </c>
      <c r="O1315" t="str">
        <f t="shared" si="103"/>
        <v>Yuezhao Xiang (Lŏngnán Shì)</v>
      </c>
      <c r="P1315" t="str">
        <f t="shared" si="104"/>
        <v>Yuezhao Xiang (Lŏngnán Shì)</v>
      </c>
    </row>
    <row r="1316" spans="1:16" hidden="1" x14ac:dyDescent="0.25">
      <c r="A1316" t="s">
        <v>1850</v>
      </c>
      <c r="B1316" t="str">
        <f t="shared" si="100"/>
        <v>Yúguān Xiāng</v>
      </c>
      <c r="C1316" t="str">
        <f t="shared" si="101"/>
        <v>Yúguān Xiāng</v>
      </c>
      <c r="D1316" t="s">
        <v>1851</v>
      </c>
      <c r="E1316" t="s">
        <v>216</v>
      </c>
      <c r="F1316" t="str">
        <f t="shared" si="102"/>
        <v>虞关乡, 徽县, 陇南市, 甘肃省</v>
      </c>
      <c r="G1316">
        <v>5645</v>
      </c>
      <c r="H1316" t="s">
        <v>116</v>
      </c>
      <c r="I1316" t="s">
        <v>120</v>
      </c>
      <c r="J1316" t="e">
        <f>VLOOKUP(F1316,[1]!china_towns_second__2[[Column1]:[Y]],3,FALSE)</f>
        <v>#N/A</v>
      </c>
      <c r="K1316" t="e">
        <f>VLOOKUP(F1316,[1]!china_towns_second__2[[Column1]:[Y]],2,FALSE)</f>
        <v>#N/A</v>
      </c>
      <c r="L1316" t="s">
        <v>4409</v>
      </c>
      <c r="M1316" t="str">
        <f>VLOOKUP(I1316,CHOOSE({1,2},Table11[Native],Table11[Name]),2,0)</f>
        <v>Huī Xiàn</v>
      </c>
      <c r="N1316" t="str">
        <f>VLOOKUP(H1316,CHOOSE({1,2},Table11[Native],Table11[Name]),2,0)</f>
        <v>Lŏngnán Shì</v>
      </c>
      <c r="O1316" t="str">
        <f t="shared" si="103"/>
        <v>Yuguan Xiang (Lŏngnán Shì)</v>
      </c>
      <c r="P1316" t="str">
        <f t="shared" si="104"/>
        <v>Yuguan Xiang (Lŏngnán Shì)</v>
      </c>
    </row>
    <row r="1317" spans="1:16" hidden="1" x14ac:dyDescent="0.25">
      <c r="A1317" t="s">
        <v>1035</v>
      </c>
      <c r="B1317" t="str">
        <f t="shared" si="100"/>
        <v>Yùguǎnjú Shēnghuó Jīdì Jiēdào</v>
      </c>
      <c r="C1317" t="str">
        <f t="shared" si="101"/>
        <v>Yùguǎnjú Shēnghuó Jīdì Jiēdào</v>
      </c>
      <c r="D1317" t="s">
        <v>1036</v>
      </c>
      <c r="E1317" t="s">
        <v>231</v>
      </c>
      <c r="F1317" t="str">
        <f t="shared" si="102"/>
        <v>玉管局生活基地街道, 肃州区, 酒泉市, 甘肃省</v>
      </c>
      <c r="G1317">
        <v>37746</v>
      </c>
      <c r="H1317" t="s">
        <v>63</v>
      </c>
      <c r="I1317" t="s">
        <v>74</v>
      </c>
      <c r="J1317" t="e">
        <f>VLOOKUP(F1317,[1]!china_towns_second__2[[Column1]:[Y]],3,FALSE)</f>
        <v>#N/A</v>
      </c>
      <c r="K1317" t="e">
        <f>VLOOKUP(F1317,[1]!china_towns_second__2[[Column1]:[Y]],2,FALSE)</f>
        <v>#N/A</v>
      </c>
      <c r="L1317" t="s">
        <v>4024</v>
      </c>
      <c r="M1317" t="str">
        <f>VLOOKUP(I1317,CHOOSE({1,2},Table11[Native],Table11[Name]),2,0)</f>
        <v>Sùzhōu Qū</v>
      </c>
      <c r="N1317" t="str">
        <f>VLOOKUP(H1317,CHOOSE({1,2},Table11[Native],Table11[Name]),2,0)</f>
        <v>Jiŭquán Shì</v>
      </c>
      <c r="O1317" t="str">
        <f t="shared" si="103"/>
        <v>Yuguanju Shenghuo Jidi Jiedao (Jiŭquán Shì)</v>
      </c>
      <c r="P1317" t="str">
        <f t="shared" si="104"/>
        <v>Yuguanju Shenghuo Jidi Jiedao (Jiŭquán Shì)</v>
      </c>
    </row>
    <row r="1318" spans="1:16" hidden="1" x14ac:dyDescent="0.25">
      <c r="A1318" t="s">
        <v>1852</v>
      </c>
      <c r="B1318" t="str">
        <f t="shared" si="100"/>
        <v>Yùhé Zhèn</v>
      </c>
      <c r="C1318" t="str">
        <f t="shared" si="101"/>
        <v>Yùhé Zhèn</v>
      </c>
      <c r="D1318" t="s">
        <v>1853</v>
      </c>
      <c r="E1318" t="s">
        <v>213</v>
      </c>
      <c r="F1318" t="str">
        <f t="shared" si="102"/>
        <v>裕河镇, 武都区, 陇南市, 甘肃省</v>
      </c>
      <c r="G1318">
        <v>4539</v>
      </c>
      <c r="H1318" t="s">
        <v>116</v>
      </c>
      <c r="I1318" t="s">
        <v>132</v>
      </c>
      <c r="J1318">
        <f>VLOOKUP(F1318,[1]!china_towns_second__2[[Column1]:[Y]],3,FALSE)</f>
        <v>32.971802530188597</v>
      </c>
      <c r="K1318">
        <f>VLOOKUP(F1318,[1]!china_towns_second__2[[Column1]:[Y]],2,FALSE)</f>
        <v>105.5146821</v>
      </c>
      <c r="L1318" t="s">
        <v>4410</v>
      </c>
      <c r="M1318" t="str">
        <f>VLOOKUP(I1318,CHOOSE({1,2},Table11[Native],Table11[Name]),2,0)</f>
        <v>Wŭdū Qū</v>
      </c>
      <c r="N1318" t="str">
        <f>VLOOKUP(H1318,CHOOSE({1,2},Table11[Native],Table11[Name]),2,0)</f>
        <v>Lŏngnán Shì</v>
      </c>
      <c r="O1318" t="str">
        <f t="shared" si="103"/>
        <v>Yuhe Zhen (Lŏngnán Shì)</v>
      </c>
      <c r="P1318" t="str">
        <f t="shared" si="104"/>
        <v>Yuhe Zhen (Lŏngnán Shì)</v>
      </c>
    </row>
    <row r="1319" spans="1:16" hidden="1" x14ac:dyDescent="0.25">
      <c r="A1319" t="s">
        <v>1854</v>
      </c>
      <c r="B1319" t="str">
        <f t="shared" si="100"/>
        <v>Yùhuáng Xiāng</v>
      </c>
      <c r="C1319" t="str">
        <f t="shared" si="101"/>
        <v>Yùhuáng Xiāng</v>
      </c>
      <c r="D1319" t="s">
        <v>1855</v>
      </c>
      <c r="E1319" t="s">
        <v>216</v>
      </c>
      <c r="F1319" t="str">
        <f t="shared" si="102"/>
        <v>玉皇乡, 武都区, 陇南市, 甘肃省</v>
      </c>
      <c r="G1319">
        <v>8468</v>
      </c>
      <c r="H1319" t="s">
        <v>116</v>
      </c>
      <c r="I1319" t="s">
        <v>132</v>
      </c>
      <c r="J1319" t="e">
        <f>VLOOKUP(F1319,[1]!china_towns_second__2[[Column1]:[Y]],3,FALSE)</f>
        <v>#N/A</v>
      </c>
      <c r="K1319" t="e">
        <f>VLOOKUP(F1319,[1]!china_towns_second__2[[Column1]:[Y]],2,FALSE)</f>
        <v>#N/A</v>
      </c>
      <c r="L1319" t="s">
        <v>4411</v>
      </c>
      <c r="M1319" t="str">
        <f>VLOOKUP(I1319,CHOOSE({1,2},Table11[Native],Table11[Name]),2,0)</f>
        <v>Wŭdū Qū</v>
      </c>
      <c r="N1319" t="str">
        <f>VLOOKUP(H1319,CHOOSE({1,2},Table11[Native],Table11[Name]),2,0)</f>
        <v>Lŏngnán Shì</v>
      </c>
      <c r="O1319" t="str">
        <f t="shared" si="103"/>
        <v>Yuhuang Xiang (Lŏngnán Shì)</v>
      </c>
      <c r="P1319" t="str">
        <f t="shared" si="104"/>
        <v>Yuhuang Xiang (Lŏngnán Shì)</v>
      </c>
    </row>
    <row r="1320" spans="1:16" hidden="1" x14ac:dyDescent="0.25">
      <c r="A1320" t="s">
        <v>603</v>
      </c>
      <c r="B1320" t="str">
        <f t="shared" si="100"/>
        <v>Yùjĭng Zhèn</v>
      </c>
      <c r="C1320" t="str">
        <f t="shared" si="101"/>
        <v>Yùjĭng Zhèn</v>
      </c>
      <c r="D1320" t="s">
        <v>604</v>
      </c>
      <c r="E1320" t="s">
        <v>213</v>
      </c>
      <c r="F1320" t="str">
        <f t="shared" si="102"/>
        <v>玉井镇, 临洮县, 定西市, 甘肃省</v>
      </c>
      <c r="G1320">
        <v>35043</v>
      </c>
      <c r="H1320" t="s">
        <v>20</v>
      </c>
      <c r="I1320" t="s">
        <v>24</v>
      </c>
      <c r="J1320">
        <f>VLOOKUP(F1320,[1]!china_towns_second__2[[Column1]:[Y]],3,FALSE)</f>
        <v>35.2682296052947</v>
      </c>
      <c r="K1320">
        <f>VLOOKUP(F1320,[1]!china_towns_second__2[[Column1]:[Y]],2,FALSE)</f>
        <v>103.8685478</v>
      </c>
      <c r="L1320" t="s">
        <v>3825</v>
      </c>
      <c r="M1320" t="str">
        <f>VLOOKUP(I1320,CHOOSE({1,2},Table11[Native],Table11[Name]),2,0)</f>
        <v>Líntáo Xiàn</v>
      </c>
      <c r="N1320" t="str">
        <f>VLOOKUP(H1320,CHOOSE({1,2},Table11[Native],Table11[Name]),2,0)</f>
        <v>Dìngxī Shì</v>
      </c>
      <c r="O1320" t="str">
        <f t="shared" si="103"/>
        <v>Yujing Zhen (Dìngxī Shì)</v>
      </c>
      <c r="P1320" t="str">
        <f t="shared" si="104"/>
        <v>Yujing Zhen (Dìngxī Shì)</v>
      </c>
    </row>
    <row r="1321" spans="1:16" hidden="1" x14ac:dyDescent="0.25">
      <c r="A1321" t="s">
        <v>1856</v>
      </c>
      <c r="B1321" t="str">
        <f t="shared" si="100"/>
        <v>Yùlĕi Xiāng</v>
      </c>
      <c r="C1321" t="str">
        <f t="shared" si="101"/>
        <v>Yùlĕi Xiāng</v>
      </c>
      <c r="D1321" t="s">
        <v>1857</v>
      </c>
      <c r="E1321" t="s">
        <v>216</v>
      </c>
      <c r="F1321" t="str">
        <f t="shared" si="102"/>
        <v>玉垒乡, 文县, 陇南市, 甘肃省</v>
      </c>
      <c r="G1321">
        <v>4360</v>
      </c>
      <c r="H1321" t="s">
        <v>116</v>
      </c>
      <c r="I1321" t="s">
        <v>130</v>
      </c>
      <c r="J1321" t="e">
        <f>VLOOKUP(F1321,[1]!china_towns_second__2[[Column1]:[Y]],3,FALSE)</f>
        <v>#N/A</v>
      </c>
      <c r="K1321" t="e">
        <f>VLOOKUP(F1321,[1]!china_towns_second__2[[Column1]:[Y]],2,FALSE)</f>
        <v>#N/A</v>
      </c>
      <c r="L1321" t="s">
        <v>4412</v>
      </c>
      <c r="M1321" t="str">
        <f>VLOOKUP(I1321,CHOOSE({1,2},Table11[Native],Table11[Name]),2,0)</f>
        <v>Wén Xiàn</v>
      </c>
      <c r="N1321" t="str">
        <f>VLOOKUP(H1321,CHOOSE({1,2},Table11[Native],Table11[Name]),2,0)</f>
        <v>Lŏngnán Shì</v>
      </c>
      <c r="O1321" t="str">
        <f t="shared" si="103"/>
        <v>Yulei Xiang (Lŏngnán Shì)</v>
      </c>
      <c r="P1321" t="str">
        <f t="shared" si="104"/>
        <v>Yulei Xiang (Lŏngnán Shì)</v>
      </c>
    </row>
    <row r="1322" spans="1:16" hidden="1" x14ac:dyDescent="0.25">
      <c r="A1322" t="s">
        <v>1509</v>
      </c>
      <c r="B1322" t="str">
        <f t="shared" si="100"/>
        <v>Yúlín Xiāng</v>
      </c>
      <c r="C1322" t="str">
        <f t="shared" si="101"/>
        <v>Yúlín Xiāng</v>
      </c>
      <c r="D1322" t="s">
        <v>1510</v>
      </c>
      <c r="E1322" t="s">
        <v>216</v>
      </c>
      <c r="F1322" t="str">
        <f t="shared" si="102"/>
        <v>榆林乡, 临夏县, 临夏回族自治州, 甘肃省</v>
      </c>
      <c r="G1322">
        <v>13230</v>
      </c>
      <c r="H1322" t="s">
        <v>98</v>
      </c>
      <c r="I1322" t="s">
        <v>112</v>
      </c>
      <c r="J1322" t="e">
        <f>VLOOKUP(F1322,[1]!china_towns_second__2[[Column1]:[Y]],3,FALSE)</f>
        <v>#N/A</v>
      </c>
      <c r="K1322" t="e">
        <f>VLOOKUP(F1322,[1]!china_towns_second__2[[Column1]:[Y]],2,FALSE)</f>
        <v>#N/A</v>
      </c>
      <c r="L1322" t="s">
        <v>4252</v>
      </c>
      <c r="M1322" t="str">
        <f>VLOOKUP(I1322,CHOOSE({1,2},Table11[Native],Table11[Name]),2,0)</f>
        <v>Línxià Xiàn</v>
      </c>
      <c r="N1322" t="str">
        <f>VLOOKUP(H1322,CHOOSE({1,2},Table11[Native],Table11[Name]),2,0)</f>
        <v>Línxià Huízú Zìzhìzhōu</v>
      </c>
      <c r="O1322" t="str">
        <f t="shared" si="103"/>
        <v>Yulin Xiang (Línxià Huízú Zìzhìzhōu)</v>
      </c>
      <c r="P1322" t="str">
        <f t="shared" si="104"/>
        <v>Yulin Xiang (Línxià Huízú Zìzhìzhōu)</v>
      </c>
    </row>
    <row r="1323" spans="1:16" hidden="1" x14ac:dyDescent="0.25">
      <c r="A1323" t="s">
        <v>2304</v>
      </c>
      <c r="B1323" t="str">
        <f t="shared" si="100"/>
        <v>Yúlínzi Zhèn</v>
      </c>
      <c r="C1323" t="str">
        <f t="shared" si="101"/>
        <v>Yúlínzi Zhèn</v>
      </c>
      <c r="D1323" t="s">
        <v>2305</v>
      </c>
      <c r="E1323" t="s">
        <v>213</v>
      </c>
      <c r="F1323" t="str">
        <f t="shared" si="102"/>
        <v>榆林子镇, 正宁县, 庆阳市, 甘肃省</v>
      </c>
      <c r="G1323">
        <v>25804</v>
      </c>
      <c r="H1323" t="s">
        <v>151</v>
      </c>
      <c r="I1323" t="s">
        <v>165</v>
      </c>
      <c r="J1323">
        <f>VLOOKUP(F1323,[1]!china_towns_second__2[[Column1]:[Y]],3,FALSE)</f>
        <v>35.373884913929402</v>
      </c>
      <c r="K1323">
        <f>VLOOKUP(F1323,[1]!china_towns_second__2[[Column1]:[Y]],2,FALSE)</f>
        <v>108.16449830000001</v>
      </c>
      <c r="L1323" t="s">
        <v>4624</v>
      </c>
      <c r="M1323" t="str">
        <f>VLOOKUP(I1323,CHOOSE({1,2},Table11[Native],Table11[Name]),2,0)</f>
        <v>Zhèngníng Xiàn</v>
      </c>
      <c r="N1323" t="str">
        <f>VLOOKUP(H1323,CHOOSE({1,2},Table11[Native],Table11[Name]),2,0)</f>
        <v>Qìngyáng Shì</v>
      </c>
      <c r="O1323" t="str">
        <f t="shared" si="103"/>
        <v>Yulinzi Zhen (Qìngyáng Shì)</v>
      </c>
      <c r="P1323" t="str">
        <f t="shared" si="104"/>
        <v>Yulinzi Zhen (Qìngyáng Shì)</v>
      </c>
    </row>
    <row r="1324" spans="1:16" hidden="1" x14ac:dyDescent="0.25">
      <c r="A1324" t="s">
        <v>1858</v>
      </c>
      <c r="B1324" t="str">
        <f t="shared" si="100"/>
        <v>Yúlóng Zhèn</v>
      </c>
      <c r="C1324" t="str">
        <f t="shared" si="101"/>
        <v>Yúlóng Zhèn</v>
      </c>
      <c r="D1324" t="s">
        <v>1859</v>
      </c>
      <c r="E1324" t="s">
        <v>213</v>
      </c>
      <c r="F1324" t="str">
        <f t="shared" si="102"/>
        <v>鱼龙镇, 武都区, 陇南市, 甘肃省</v>
      </c>
      <c r="G1324">
        <v>15397</v>
      </c>
      <c r="H1324" t="s">
        <v>116</v>
      </c>
      <c r="I1324" t="s">
        <v>132</v>
      </c>
      <c r="J1324">
        <f>VLOOKUP(F1324,[1]!china_towns_second__2[[Column1]:[Y]],3,FALSE)</f>
        <v>33.521203371293097</v>
      </c>
      <c r="K1324">
        <f>VLOOKUP(F1324,[1]!china_towns_second__2[[Column1]:[Y]],2,FALSE)</f>
        <v>105.2061693</v>
      </c>
      <c r="L1324" t="s">
        <v>4413</v>
      </c>
      <c r="M1324" t="str">
        <f>VLOOKUP(I1324,CHOOSE({1,2},Table11[Native],Table11[Name]),2,0)</f>
        <v>Wŭdū Qū</v>
      </c>
      <c r="N1324" t="str">
        <f>VLOOKUP(H1324,CHOOSE({1,2},Table11[Native],Table11[Name]),2,0)</f>
        <v>Lŏngnán Shì</v>
      </c>
      <c r="O1324" t="str">
        <f t="shared" si="103"/>
        <v>Yulong Zhen (Lŏngnán Shì)</v>
      </c>
      <c r="P1324" t="str">
        <f t="shared" si="104"/>
        <v>Yulong Zhen (Lŏngnán Shì)</v>
      </c>
    </row>
    <row r="1325" spans="1:16" hidden="1" x14ac:dyDescent="0.25">
      <c r="A1325" t="s">
        <v>1037</v>
      </c>
      <c r="B1325" t="str">
        <f t="shared" si="100"/>
        <v>Yùmén Zhèn</v>
      </c>
      <c r="C1325" t="str">
        <f t="shared" si="101"/>
        <v>Yùmén Zhèn</v>
      </c>
      <c r="D1325" t="s">
        <v>1038</v>
      </c>
      <c r="E1325" t="s">
        <v>213</v>
      </c>
      <c r="F1325" t="str">
        <f t="shared" si="102"/>
        <v>玉门镇, 玉门市, 酒泉市, 甘肃省</v>
      </c>
      <c r="G1325">
        <v>15612</v>
      </c>
      <c r="H1325" t="s">
        <v>63</v>
      </c>
      <c r="I1325" t="s">
        <v>76</v>
      </c>
      <c r="J1325">
        <f>VLOOKUP(F1325,[1]!china_towns_second__2[[Column1]:[Y]],3,FALSE)</f>
        <v>40.168912452953201</v>
      </c>
      <c r="K1325">
        <f>VLOOKUP(F1325,[1]!china_towns_second__2[[Column1]:[Y]],2,FALSE)</f>
        <v>97.060054500000007</v>
      </c>
      <c r="L1325" t="s">
        <v>4025</v>
      </c>
      <c r="M1325" t="str">
        <f>VLOOKUP(I1325,CHOOSE({1,2},Table11[Native],Table11[Name]),2,0)</f>
        <v>Yùmén Shì</v>
      </c>
      <c r="N1325" t="str">
        <f>VLOOKUP(H1325,CHOOSE({1,2},Table11[Native],Table11[Name]),2,0)</f>
        <v>Jiŭquán Shì</v>
      </c>
      <c r="O1325" t="str">
        <f t="shared" si="103"/>
        <v>Yumen Zhen (Jiŭquán Shì)</v>
      </c>
      <c r="P1325" t="str">
        <f t="shared" si="104"/>
        <v>Yumen Zhen (Jiŭquán Shì)</v>
      </c>
    </row>
    <row r="1326" spans="1:16" hidden="1" x14ac:dyDescent="0.25">
      <c r="A1326" t="s">
        <v>1860</v>
      </c>
      <c r="B1326" t="str">
        <f t="shared" si="100"/>
        <v>Yúnpíng Zhèn</v>
      </c>
      <c r="C1326" t="str">
        <f t="shared" si="101"/>
        <v>Yúnpíng Zhèn</v>
      </c>
      <c r="D1326" t="s">
        <v>1861</v>
      </c>
      <c r="E1326" t="s">
        <v>213</v>
      </c>
      <c r="F1326" t="str">
        <f t="shared" si="102"/>
        <v>云屏镇, 两当县, 陇南市, 甘肃省</v>
      </c>
      <c r="G1326">
        <v>2685</v>
      </c>
      <c r="H1326" t="s">
        <v>116</v>
      </c>
      <c r="I1326" t="s">
        <v>124</v>
      </c>
      <c r="J1326">
        <f>VLOOKUP(F1326,[1]!china_towns_second__2[[Column1]:[Y]],3,FALSE)</f>
        <v>33.640672037795603</v>
      </c>
      <c r="K1326">
        <f>VLOOKUP(F1326,[1]!china_towns_second__2[[Column1]:[Y]],2,FALSE)</f>
        <v>106.47322080000001</v>
      </c>
      <c r="L1326" t="s">
        <v>4414</v>
      </c>
      <c r="M1326" t="str">
        <f>VLOOKUP(I1326,CHOOSE({1,2},Table11[Native],Table11[Name]),2,0)</f>
        <v>Liăngdāng Xiàn</v>
      </c>
      <c r="N1326" t="str">
        <f>VLOOKUP(H1326,CHOOSE({1,2},Table11[Native],Table11[Name]),2,0)</f>
        <v>Lŏngnán Shì</v>
      </c>
      <c r="O1326" t="str">
        <f t="shared" si="103"/>
        <v>Yunping Zhen (Lŏngnán Shì)</v>
      </c>
      <c r="P1326" t="str">
        <f t="shared" si="104"/>
        <v>Yunping Zhen (Lŏngnán Shì)</v>
      </c>
    </row>
    <row r="1327" spans="1:16" hidden="1" x14ac:dyDescent="0.25">
      <c r="A1327" t="s">
        <v>2527</v>
      </c>
      <c r="B1327" t="str">
        <f t="shared" si="100"/>
        <v>Yúnshān Zhèn</v>
      </c>
      <c r="C1327" t="str">
        <f t="shared" si="101"/>
        <v>Yúnshān Zhèn</v>
      </c>
      <c r="D1327" t="s">
        <v>2528</v>
      </c>
      <c r="E1327" t="s">
        <v>213</v>
      </c>
      <c r="F1327" t="str">
        <f t="shared" si="102"/>
        <v>云山镇, 秦安县, 天水市, 甘肃省</v>
      </c>
      <c r="G1327">
        <v>16220</v>
      </c>
      <c r="H1327" t="s">
        <v>169</v>
      </c>
      <c r="I1327" t="s">
        <v>175</v>
      </c>
      <c r="J1327">
        <f>VLOOKUP(F1327,[1]!china_towns_second__2[[Column1]:[Y]],3,FALSE)</f>
        <v>34.785075104365902</v>
      </c>
      <c r="K1327">
        <f>VLOOKUP(F1327,[1]!china_towns_second__2[[Column1]:[Y]],2,FALSE)</f>
        <v>105.81341930000001</v>
      </c>
      <c r="L1327" t="s">
        <v>4727</v>
      </c>
      <c r="M1327" t="str">
        <f>VLOOKUP(I1327,CHOOSE({1,2},Table11[Native],Table11[Name]),2,0)</f>
        <v>Qín'ān Xiàn</v>
      </c>
      <c r="N1327" t="str">
        <f>VLOOKUP(H1327,CHOOSE({1,2},Table11[Native],Table11[Name]),2,0)</f>
        <v>Tiānshuĭ Shì</v>
      </c>
      <c r="O1327" t="str">
        <f t="shared" si="103"/>
        <v>Yunshan Zhen (Tiānshuĭ Shì)</v>
      </c>
      <c r="P1327" t="str">
        <f t="shared" si="104"/>
        <v>Yunshan Zhen (Tiānshuĭ Shì)</v>
      </c>
    </row>
    <row r="1328" spans="1:16" hidden="1" x14ac:dyDescent="0.25">
      <c r="A1328" t="s">
        <v>1862</v>
      </c>
      <c r="B1328" t="str">
        <f t="shared" si="100"/>
        <v>Yúntái Zhèn</v>
      </c>
      <c r="C1328" t="str">
        <f t="shared" si="101"/>
        <v>Yúntái Zhèn</v>
      </c>
      <c r="D1328" t="s">
        <v>1863</v>
      </c>
      <c r="E1328" t="s">
        <v>213</v>
      </c>
      <c r="F1328" t="str">
        <f t="shared" si="102"/>
        <v>云台镇, 康县, 陇南市, 甘肃省</v>
      </c>
      <c r="G1328">
        <v>10962</v>
      </c>
      <c r="H1328" t="s">
        <v>116</v>
      </c>
      <c r="I1328" t="s">
        <v>122</v>
      </c>
      <c r="J1328">
        <f>VLOOKUP(F1328,[1]!china_towns_second__2[[Column1]:[Y]],3,FALSE)</f>
        <v>33.455104867735798</v>
      </c>
      <c r="K1328">
        <f>VLOOKUP(F1328,[1]!china_towns_second__2[[Column1]:[Y]],2,FALSE)</f>
        <v>105.6611066</v>
      </c>
      <c r="L1328" t="s">
        <v>4415</v>
      </c>
      <c r="M1328" t="str">
        <f>VLOOKUP(I1328,CHOOSE({1,2},Table11[Native],Table11[Name]),2,0)</f>
        <v>Kāng Xiàn</v>
      </c>
      <c r="N1328" t="str">
        <f>VLOOKUP(H1328,CHOOSE({1,2},Table11[Native],Table11[Name]),2,0)</f>
        <v>Lŏngnán Shì</v>
      </c>
      <c r="O1328" t="str">
        <f t="shared" si="103"/>
        <v>Yuntai Zhen (Lŏngnán Shì)</v>
      </c>
      <c r="P1328" t="str">
        <f t="shared" si="104"/>
        <v>Yuntai Zhen (Lŏngnán Shì)</v>
      </c>
    </row>
    <row r="1329" spans="1:16" hidden="1" x14ac:dyDescent="0.25">
      <c r="A1329" t="s">
        <v>605</v>
      </c>
      <c r="B1329" t="str">
        <f t="shared" si="100"/>
        <v>Yúntián Zhèn</v>
      </c>
      <c r="C1329" t="str">
        <f t="shared" si="101"/>
        <v>Yúntián Zhèn</v>
      </c>
      <c r="D1329" t="s">
        <v>606</v>
      </c>
      <c r="E1329" t="s">
        <v>213</v>
      </c>
      <c r="F1329" t="str">
        <f t="shared" si="102"/>
        <v>云田镇, 陇西县, 定西市, 甘肃省</v>
      </c>
      <c r="G1329">
        <v>19169</v>
      </c>
      <c r="H1329" t="s">
        <v>20</v>
      </c>
      <c r="I1329" t="s">
        <v>26</v>
      </c>
      <c r="J1329">
        <f>VLOOKUP(F1329,[1]!china_towns_second__2[[Column1]:[Y]],3,FALSE)</f>
        <v>35.1064042779334</v>
      </c>
      <c r="K1329">
        <f>VLOOKUP(F1329,[1]!china_towns_second__2[[Column1]:[Y]],2,FALSE)</f>
        <v>104.7008137</v>
      </c>
      <c r="L1329" t="s">
        <v>3826</v>
      </c>
      <c r="M1329" t="str">
        <f>VLOOKUP(I1329,CHOOSE({1,2},Table11[Native],Table11[Name]),2,0)</f>
        <v>Lŏngxī Xiàn</v>
      </c>
      <c r="N1329" t="str">
        <f>VLOOKUP(H1329,CHOOSE({1,2},Table11[Native],Table11[Name]),2,0)</f>
        <v>Dìngxī Shì</v>
      </c>
      <c r="O1329" t="str">
        <f t="shared" si="103"/>
        <v>Yuntian Zhen (Dìngxī Shì)</v>
      </c>
      <c r="P1329" t="str">
        <f t="shared" si="104"/>
        <v>Yuntian Zhen (Dìngxī Shì)</v>
      </c>
    </row>
    <row r="1330" spans="1:16" hidden="1" x14ac:dyDescent="0.25">
      <c r="A1330" t="s">
        <v>2529</v>
      </c>
      <c r="B1330" t="str">
        <f t="shared" si="100"/>
        <v>Yúpán Zhèn</v>
      </c>
      <c r="C1330" t="str">
        <f t="shared" si="101"/>
        <v>Yúpán Zhèn</v>
      </c>
      <c r="D1330" t="s">
        <v>2530</v>
      </c>
      <c r="E1330" t="s">
        <v>213</v>
      </c>
      <c r="F1330" t="str">
        <f t="shared" si="102"/>
        <v>榆盘镇, 武山县, 天水市, 甘肃省</v>
      </c>
      <c r="G1330">
        <v>14227</v>
      </c>
      <c r="H1330" t="s">
        <v>169</v>
      </c>
      <c r="I1330" t="s">
        <v>181</v>
      </c>
      <c r="J1330">
        <f>VLOOKUP(F1330,[1]!china_towns_second__2[[Column1]:[Y]],3,FALSE)</f>
        <v>34.853327504484398</v>
      </c>
      <c r="K1330">
        <f>VLOOKUP(F1330,[1]!china_towns_second__2[[Column1]:[Y]],2,FALSE)</f>
        <v>104.9127166</v>
      </c>
      <c r="L1330" t="s">
        <v>4728</v>
      </c>
      <c r="M1330" t="str">
        <f>VLOOKUP(I1330,CHOOSE({1,2},Table11[Native],Table11[Name]),2,0)</f>
        <v>Wŭshān Xiàn</v>
      </c>
      <c r="N1330" t="str">
        <f>VLOOKUP(H1330,CHOOSE({1,2},Table11[Native],Table11[Name]),2,0)</f>
        <v>Tiānshuĭ Shì</v>
      </c>
      <c r="O1330" t="str">
        <f t="shared" si="103"/>
        <v>Yupan Zhen (Tiānshuĭ Shì)</v>
      </c>
      <c r="P1330" t="str">
        <f t="shared" si="104"/>
        <v>Yupan Zhen (Tiānshuĭ Shì)</v>
      </c>
    </row>
    <row r="1331" spans="1:16" hidden="1" x14ac:dyDescent="0.25">
      <c r="A1331" t="s">
        <v>831</v>
      </c>
      <c r="B1331" t="str">
        <f t="shared" si="100"/>
        <v>Yùquán Zhèn (Tiānshuĭ Shì)</v>
      </c>
      <c r="C1331" t="str">
        <f t="shared" si="101"/>
        <v>Yùquán Zhèn (Tiānshuĭ Shì)</v>
      </c>
      <c r="D1331" t="s">
        <v>2531</v>
      </c>
      <c r="E1331" t="s">
        <v>213</v>
      </c>
      <c r="F1331" t="str">
        <f t="shared" si="102"/>
        <v>玉泉镇, 秦州区, 天水市, 甘肃省</v>
      </c>
      <c r="G1331">
        <v>44372</v>
      </c>
      <c r="H1331" t="s">
        <v>169</v>
      </c>
      <c r="I1331" t="s">
        <v>179</v>
      </c>
      <c r="J1331">
        <f>VLOOKUP(F1331,[1]!china_towns_second__2[[Column1]:[Y]],3,FALSE)</f>
        <v>34.564276834141097</v>
      </c>
      <c r="K1331">
        <f>VLOOKUP(F1331,[1]!china_towns_second__2[[Column1]:[Y]],2,FALSE)</f>
        <v>105.7238644</v>
      </c>
      <c r="L1331" t="s">
        <v>5171</v>
      </c>
      <c r="M1331" t="str">
        <f>VLOOKUP(I1331,CHOOSE({1,2},Table11[Native],Table11[Name]),2,0)</f>
        <v>Qínzhōu Qū</v>
      </c>
      <c r="N1331" t="str">
        <f>VLOOKUP(H1331,CHOOSE({1,2},Table11[Native],Table11[Name]),2,0)</f>
        <v>Tiānshuĭ Shì</v>
      </c>
      <c r="O1331" t="str">
        <f t="shared" si="103"/>
        <v>Yuquan Zhen (Tianshui Shi) (Tiānshuĭ Shì)</v>
      </c>
      <c r="P1331" t="str">
        <f t="shared" si="104"/>
        <v>Yuquan Zhen (Tianshui Shi) (Tiānshuĭ Shì)</v>
      </c>
    </row>
    <row r="1332" spans="1:16" hidden="1" x14ac:dyDescent="0.25">
      <c r="A1332" t="s">
        <v>831</v>
      </c>
      <c r="B1332" t="str">
        <f t="shared" si="100"/>
        <v>Yùquán Zhèn (Jiāyùguān Shì)</v>
      </c>
      <c r="C1332" t="str">
        <f t="shared" si="101"/>
        <v>Yùquán Zhèn (Jiāyùguān Shì)</v>
      </c>
      <c r="D1332" t="s">
        <v>832</v>
      </c>
      <c r="E1332" t="s">
        <v>213</v>
      </c>
      <c r="F1332" t="str">
        <f t="shared" si="102"/>
        <v>峪泉镇, 嘉峪关 市辖区, 嘉峪关市, 甘肃省</v>
      </c>
      <c r="G1332">
        <v>5717</v>
      </c>
      <c r="H1332" t="s">
        <v>53</v>
      </c>
      <c r="I1332" t="s">
        <v>55</v>
      </c>
      <c r="J1332">
        <f>VLOOKUP(F1332,[1]!china_towns_second__2[[Column1]:[Y]],3,FALSE)</f>
        <v>39.889322614823101</v>
      </c>
      <c r="K1332">
        <f>VLOOKUP(F1332,[1]!china_towns_second__2[[Column1]:[Y]],2,FALSE)</f>
        <v>98.142156139999997</v>
      </c>
      <c r="L1332" t="s">
        <v>5172</v>
      </c>
      <c r="M1332" t="str">
        <f>VLOOKUP(I1332,CHOOSE({1,2},Table11[Native],Table11[Name]),2,0)</f>
        <v>Jiāyùguān Shìxiáqū</v>
      </c>
      <c r="N1332" t="str">
        <f>VLOOKUP(H1332,CHOOSE({1,2},Table11[Native],Table11[Name]),2,0)</f>
        <v>Jiāyùguān Shì</v>
      </c>
      <c r="O1332" t="str">
        <f t="shared" si="103"/>
        <v>Yuquan Zhen (Jiayuguan Shi) (Jiāyùguān Shì)</v>
      </c>
      <c r="P1332" t="str">
        <f t="shared" si="104"/>
        <v>Yuquan Zhen (Jiayuguan Shi) (Jiāyùguān Shì)</v>
      </c>
    </row>
    <row r="1333" spans="1:16" hidden="1" x14ac:dyDescent="0.25">
      <c r="A1333" t="s">
        <v>1864</v>
      </c>
      <c r="B1333" t="str">
        <f t="shared" si="100"/>
        <v>Yúshù Xiāng</v>
      </c>
      <c r="C1333" t="str">
        <f t="shared" si="101"/>
        <v>Yúshù Xiāng</v>
      </c>
      <c r="D1333" t="s">
        <v>1865</v>
      </c>
      <c r="E1333" t="s">
        <v>216</v>
      </c>
      <c r="F1333" t="str">
        <f t="shared" si="102"/>
        <v>榆树乡, 徽县, 陇南市, 甘肃省</v>
      </c>
      <c r="G1333">
        <v>6012</v>
      </c>
      <c r="H1333" t="s">
        <v>116</v>
      </c>
      <c r="I1333" t="s">
        <v>120</v>
      </c>
      <c r="J1333" t="e">
        <f>VLOOKUP(F1333,[1]!china_towns_second__2[[Column1]:[Y]],3,FALSE)</f>
        <v>#N/A</v>
      </c>
      <c r="K1333" t="e">
        <f>VLOOKUP(F1333,[1]!china_towns_second__2[[Column1]:[Y]],2,FALSE)</f>
        <v>#N/A</v>
      </c>
      <c r="L1333" t="s">
        <v>4416</v>
      </c>
      <c r="M1333" t="str">
        <f>VLOOKUP(I1333,CHOOSE({1,2},Table11[Native],Table11[Name]),2,0)</f>
        <v>Huī Xiàn</v>
      </c>
      <c r="N1333" t="str">
        <f>VLOOKUP(H1333,CHOOSE({1,2},Table11[Native],Table11[Name]),2,0)</f>
        <v>Lŏngnán Shì</v>
      </c>
      <c r="O1333" t="str">
        <f t="shared" si="103"/>
        <v>Yushu Xiang (Lŏngnán Shì)</v>
      </c>
      <c r="P1333" t="str">
        <f t="shared" si="104"/>
        <v>Yushu Xiang (Lŏngnán Shì)</v>
      </c>
    </row>
    <row r="1334" spans="1:16" hidden="1" x14ac:dyDescent="0.25">
      <c r="A1334" t="s">
        <v>2079</v>
      </c>
      <c r="B1334" t="str">
        <f t="shared" si="100"/>
        <v>Yúwān Xiāng</v>
      </c>
      <c r="C1334" t="str">
        <f t="shared" si="101"/>
        <v>Yúwān Xiāng</v>
      </c>
      <c r="D1334" t="s">
        <v>2080</v>
      </c>
      <c r="E1334" t="s">
        <v>216</v>
      </c>
      <c r="F1334" t="str">
        <f t="shared" si="102"/>
        <v>余湾乡, 静宁县, 平凉市, 甘肃省</v>
      </c>
      <c r="G1334">
        <v>8603</v>
      </c>
      <c r="H1334" t="s">
        <v>136</v>
      </c>
      <c r="I1334" t="s">
        <v>143</v>
      </c>
      <c r="J1334" t="e">
        <f>VLOOKUP(F1334,[1]!china_towns_second__2[[Column1]:[Y]],3,FALSE)</f>
        <v>#N/A</v>
      </c>
      <c r="K1334" t="e">
        <f>VLOOKUP(F1334,[1]!china_towns_second__2[[Column1]:[Y]],2,FALSE)</f>
        <v>#N/A</v>
      </c>
      <c r="L1334" t="s">
        <v>4516</v>
      </c>
      <c r="M1334" t="str">
        <f>VLOOKUP(I1334,CHOOSE({1,2},Table11[Native],Table11[Name]),2,0)</f>
        <v>Jìngníng Xiàn</v>
      </c>
      <c r="N1334" t="str">
        <f>VLOOKUP(H1334,CHOOSE({1,2},Table11[Native],Table11[Name]),2,0)</f>
        <v>Píngliáng Shì</v>
      </c>
      <c r="O1334" t="str">
        <f t="shared" si="103"/>
        <v>Yuwan Xiang (Píngliáng Shì)</v>
      </c>
      <c r="P1334" t="str">
        <f t="shared" si="104"/>
        <v>Yuwan Xiang (Píngliáng Shì)</v>
      </c>
    </row>
    <row r="1335" spans="1:16" hidden="1" x14ac:dyDescent="0.25">
      <c r="A1335" t="s">
        <v>833</v>
      </c>
      <c r="B1335" t="str">
        <f t="shared" si="100"/>
        <v>Yùyuàn Jiēdào</v>
      </c>
      <c r="C1335" t="str">
        <f t="shared" si="101"/>
        <v>Yùyuàn Jiēdào</v>
      </c>
      <c r="D1335" t="s">
        <v>834</v>
      </c>
      <c r="E1335" t="s">
        <v>231</v>
      </c>
      <c r="F1335" t="str">
        <f t="shared" si="102"/>
        <v>峪苑街道, 嘉峪关 市辖区, 嘉峪关市, 甘肃省</v>
      </c>
      <c r="G1335">
        <v>25157</v>
      </c>
      <c r="H1335" t="s">
        <v>53</v>
      </c>
      <c r="I1335" t="s">
        <v>55</v>
      </c>
      <c r="J1335" t="e">
        <f>VLOOKUP(F1335,[1]!china_towns_second__2[[Column1]:[Y]],3,FALSE)</f>
        <v>#N/A</v>
      </c>
      <c r="K1335" t="e">
        <f>VLOOKUP(F1335,[1]!china_towns_second__2[[Column1]:[Y]],2,FALSE)</f>
        <v>#N/A</v>
      </c>
      <c r="L1335" t="s">
        <v>3931</v>
      </c>
      <c r="M1335" t="str">
        <f>VLOOKUP(I1335,CHOOSE({1,2},Table11[Native],Table11[Name]),2,0)</f>
        <v>Jiāyùguān Shìxiáqū</v>
      </c>
      <c r="N1335" t="str">
        <f>VLOOKUP(H1335,CHOOSE({1,2},Table11[Native],Table11[Name]),2,0)</f>
        <v>Jiāyùguān Shì</v>
      </c>
      <c r="O1335" t="str">
        <f t="shared" si="103"/>
        <v>Yuyuan Jiedao (Jiāyùguān Shì)</v>
      </c>
      <c r="P1335" t="str">
        <f t="shared" si="104"/>
        <v>Yuyuan Jiedao (Jiāyùguān Shì)</v>
      </c>
    </row>
    <row r="1336" spans="1:16" hidden="1" x14ac:dyDescent="0.25">
      <c r="A1336" t="s">
        <v>805</v>
      </c>
      <c r="B1336" t="str">
        <f t="shared" si="100"/>
        <v>Zàngbāwā Zhèn</v>
      </c>
      <c r="C1336" t="str">
        <f t="shared" si="101"/>
        <v>Zàngbāwā Zhèn</v>
      </c>
      <c r="D1336" t="s">
        <v>806</v>
      </c>
      <c r="E1336" t="s">
        <v>213</v>
      </c>
      <c r="F1336" t="str">
        <f t="shared" si="102"/>
        <v>藏巴哇镇, 卓尼县, 甘南藏族自治州, 甘肃省</v>
      </c>
      <c r="G1336">
        <v>8063</v>
      </c>
      <c r="H1336" t="s">
        <v>37</v>
      </c>
      <c r="I1336" t="s">
        <v>51</v>
      </c>
      <c r="J1336">
        <f>VLOOKUP(F1336,[1]!china_towns_second__2[[Column1]:[Y]],3,FALSE)</f>
        <v>34.861961702429397</v>
      </c>
      <c r="K1336">
        <f>VLOOKUP(F1336,[1]!china_towns_second__2[[Column1]:[Y]],2,FALSE)</f>
        <v>103.9250675</v>
      </c>
      <c r="L1336" t="s">
        <v>3918</v>
      </c>
      <c r="M1336" t="str">
        <f>VLOOKUP(I1336,CHOOSE({1,2},Table11[Native],Table11[Name]),2,0)</f>
        <v>Zhuóní Xiàn</v>
      </c>
      <c r="N1336" t="str">
        <f>VLOOKUP(H1336,CHOOSE({1,2},Table11[Native],Table11[Name]),2,0)</f>
        <v>Gānnán Zàngzú Zìzhìzhōu</v>
      </c>
      <c r="O1336" t="str">
        <f t="shared" si="103"/>
        <v>Zangbawa Zhen (Gānnán Zàngzú Zìzhìzhōu)</v>
      </c>
      <c r="P1336" t="str">
        <f t="shared" si="104"/>
        <v>Zangbawa Zhen (Gānnán Zàngzú Zìzhìzhōu)</v>
      </c>
    </row>
    <row r="1337" spans="1:16" hidden="1" x14ac:dyDescent="0.25">
      <c r="A1337" t="s">
        <v>2532</v>
      </c>
      <c r="B1337" t="str">
        <f t="shared" si="100"/>
        <v>Zàojiāo Zhèn</v>
      </c>
      <c r="C1337" t="str">
        <f t="shared" si="101"/>
        <v>Zàojiāo Zhèn</v>
      </c>
      <c r="D1337" t="s">
        <v>2533</v>
      </c>
      <c r="E1337" t="s">
        <v>213</v>
      </c>
      <c r="F1337" t="str">
        <f t="shared" si="102"/>
        <v>皂郊镇, 秦州区, 天水市, 甘肃省</v>
      </c>
      <c r="G1337">
        <v>32260</v>
      </c>
      <c r="H1337" t="s">
        <v>169</v>
      </c>
      <c r="I1337" t="s">
        <v>179</v>
      </c>
      <c r="J1337">
        <f>VLOOKUP(F1337,[1]!china_towns_second__2[[Column1]:[Y]],3,FALSE)</f>
        <v>34.447629327845704</v>
      </c>
      <c r="K1337">
        <f>VLOOKUP(F1337,[1]!china_towns_second__2[[Column1]:[Y]],2,FALSE)</f>
        <v>105.70270410000001</v>
      </c>
      <c r="L1337" t="s">
        <v>4729</v>
      </c>
      <c r="M1337" t="str">
        <f>VLOOKUP(I1337,CHOOSE({1,2},Table11[Native],Table11[Name]),2,0)</f>
        <v>Qínzhōu Qū</v>
      </c>
      <c r="N1337" t="str">
        <f>VLOOKUP(H1337,CHOOSE({1,2},Table11[Native],Table11[Name]),2,0)</f>
        <v>Tiānshuĭ Shì</v>
      </c>
      <c r="O1337" t="str">
        <f t="shared" si="103"/>
        <v>Zaojiao Zhen (Tiānshuĭ Shì)</v>
      </c>
      <c r="P1337" t="str">
        <f t="shared" si="104"/>
        <v>Zaojiao Zhen (Tiānshuĭ Shì)</v>
      </c>
    </row>
    <row r="1338" spans="1:16" hidden="1" x14ac:dyDescent="0.25">
      <c r="A1338" t="s">
        <v>2306</v>
      </c>
      <c r="B1338" t="str">
        <f t="shared" si="100"/>
        <v>Zăoshèng Zhèn</v>
      </c>
      <c r="C1338" t="str">
        <f t="shared" si="101"/>
        <v>Zăoshèng Zhèn</v>
      </c>
      <c r="D1338" t="s">
        <v>2307</v>
      </c>
      <c r="E1338" t="s">
        <v>213</v>
      </c>
      <c r="F1338" t="str">
        <f t="shared" si="102"/>
        <v>早胜镇, 宁县, 庆阳市, 甘肃省</v>
      </c>
      <c r="G1338">
        <v>28636</v>
      </c>
      <c r="H1338" t="s">
        <v>151</v>
      </c>
      <c r="I1338" t="s">
        <v>159</v>
      </c>
      <c r="J1338">
        <f>VLOOKUP(F1338,[1]!china_towns_second__2[[Column1]:[Y]],3,FALSE)</f>
        <v>35.416581465241201</v>
      </c>
      <c r="K1338">
        <f>VLOOKUP(F1338,[1]!china_towns_second__2[[Column1]:[Y]],2,FALSE)</f>
        <v>107.9777148</v>
      </c>
      <c r="L1338" t="s">
        <v>4625</v>
      </c>
      <c r="M1338" t="str">
        <f>VLOOKUP(I1338,CHOOSE({1,2},Table11[Native],Table11[Name]),2,0)</f>
        <v>Níng Xiàn</v>
      </c>
      <c r="N1338" t="str">
        <f>VLOOKUP(H1338,CHOOSE({1,2},Table11[Native],Table11[Name]),2,0)</f>
        <v>Qìngyáng Shì</v>
      </c>
      <c r="O1338" t="str">
        <f t="shared" si="103"/>
        <v>Zaosheng Zhen (Qìngyáng Shì)</v>
      </c>
      <c r="P1338" t="str">
        <f t="shared" si="104"/>
        <v>Zaosheng Zhen (Qìngyáng Shì)</v>
      </c>
    </row>
    <row r="1339" spans="1:16" hidden="1" x14ac:dyDescent="0.25">
      <c r="A1339" t="s">
        <v>807</v>
      </c>
      <c r="B1339" t="str">
        <f t="shared" si="100"/>
        <v>Zhāgŭlù Zhèn</v>
      </c>
      <c r="C1339" t="str">
        <f t="shared" si="101"/>
        <v>Zhāgŭlù Zhèn</v>
      </c>
      <c r="D1339" t="s">
        <v>808</v>
      </c>
      <c r="E1339" t="s">
        <v>213</v>
      </c>
      <c r="F1339" t="str">
        <f t="shared" si="102"/>
        <v>扎古录镇, 卓尼县, 甘南藏族自治州, 甘肃省</v>
      </c>
      <c r="G1339">
        <v>6369</v>
      </c>
      <c r="H1339" t="s">
        <v>37</v>
      </c>
      <c r="I1339" t="s">
        <v>51</v>
      </c>
      <c r="J1339">
        <f>VLOOKUP(F1339,[1]!china_towns_second__2[[Column1]:[Y]],3,FALSE)</f>
        <v>34.649841487959101</v>
      </c>
      <c r="K1339">
        <f>VLOOKUP(F1339,[1]!china_towns_second__2[[Column1]:[Y]],2,FALSE)</f>
        <v>103.11306140000001</v>
      </c>
      <c r="L1339" t="s">
        <v>3919</v>
      </c>
      <c r="M1339" t="str">
        <f>VLOOKUP(I1339,CHOOSE({1,2},Table11[Native],Table11[Name]),2,0)</f>
        <v>Zhuóní Xiàn</v>
      </c>
      <c r="N1339" t="str">
        <f>VLOOKUP(H1339,CHOOSE({1,2},Table11[Native],Table11[Name]),2,0)</f>
        <v>Gānnán Zàngzú Zìzhìzhōu</v>
      </c>
      <c r="O1339" t="str">
        <f t="shared" si="103"/>
        <v>Zhagulu Zhen (Gānnán Zàngzú Zìzhìzhōu)</v>
      </c>
      <c r="P1339" t="str">
        <f t="shared" si="104"/>
        <v>Zhagulu Zhen (Gānnán Zàngzú Zìzhìzhōu)</v>
      </c>
    </row>
    <row r="1340" spans="1:16" hidden="1" x14ac:dyDescent="0.25">
      <c r="A1340" t="s">
        <v>2081</v>
      </c>
      <c r="B1340" t="str">
        <f t="shared" si="100"/>
        <v>Zhàihé Xiāng</v>
      </c>
      <c r="C1340" t="str">
        <f t="shared" si="101"/>
        <v>Zhàihé Xiāng</v>
      </c>
      <c r="D1340" t="s">
        <v>2082</v>
      </c>
      <c r="E1340" t="s">
        <v>216</v>
      </c>
      <c r="F1340" t="str">
        <f t="shared" si="102"/>
        <v>寨河乡, 崆峒区, 平凉市, 甘肃省</v>
      </c>
      <c r="G1340">
        <v>13088</v>
      </c>
      <c r="H1340" t="s">
        <v>136</v>
      </c>
      <c r="I1340" t="s">
        <v>145</v>
      </c>
      <c r="J1340" t="e">
        <f>VLOOKUP(F1340,[1]!china_towns_second__2[[Column1]:[Y]],3,FALSE)</f>
        <v>#N/A</v>
      </c>
      <c r="K1340" t="e">
        <f>VLOOKUP(F1340,[1]!china_towns_second__2[[Column1]:[Y]],2,FALSE)</f>
        <v>#N/A</v>
      </c>
      <c r="L1340" t="s">
        <v>4517</v>
      </c>
      <c r="M1340" t="str">
        <f>VLOOKUP(I1340,CHOOSE({1,2},Table11[Native],Table11[Name]),2,0)</f>
        <v>Kōngtóng Qū</v>
      </c>
      <c r="N1340" t="str">
        <f>VLOOKUP(H1340,CHOOSE({1,2},Table11[Native],Table11[Name]),2,0)</f>
        <v>Píngliáng Shì</v>
      </c>
      <c r="O1340" t="str">
        <f t="shared" si="103"/>
        <v>Zhaihe Xiang (Píngliáng Shì)</v>
      </c>
      <c r="P1340" t="str">
        <f t="shared" si="104"/>
        <v>Zhaihe Xiang (Píngliáng Shì)</v>
      </c>
    </row>
    <row r="1341" spans="1:16" hidden="1" x14ac:dyDescent="0.25">
      <c r="A1341" t="s">
        <v>2308</v>
      </c>
      <c r="B1341" t="str">
        <f t="shared" si="100"/>
        <v>Zháijiāhé Xiāng</v>
      </c>
      <c r="C1341" t="str">
        <f t="shared" si="101"/>
        <v>Zháijiāhé Xiāng</v>
      </c>
      <c r="D1341" t="s">
        <v>2309</v>
      </c>
      <c r="E1341" t="s">
        <v>216</v>
      </c>
      <c r="F1341" t="str">
        <f t="shared" si="102"/>
        <v>翟家河乡, 庆城县, 庆阳市, 甘肃省</v>
      </c>
      <c r="G1341">
        <v>5952</v>
      </c>
      <c r="H1341" t="s">
        <v>151</v>
      </c>
      <c r="I1341" t="s">
        <v>161</v>
      </c>
      <c r="J1341" t="e">
        <f>VLOOKUP(F1341,[1]!china_towns_second__2[[Column1]:[Y]],3,FALSE)</f>
        <v>#N/A</v>
      </c>
      <c r="K1341" t="e">
        <f>VLOOKUP(F1341,[1]!china_towns_second__2[[Column1]:[Y]],2,FALSE)</f>
        <v>#N/A</v>
      </c>
      <c r="L1341" t="s">
        <v>4626</v>
      </c>
      <c r="M1341" t="str">
        <f>VLOOKUP(I1341,CHOOSE({1,2},Table11[Native],Table11[Name]),2,0)</f>
        <v>Qìngchéng Xiàn</v>
      </c>
      <c r="N1341" t="str">
        <f>VLOOKUP(H1341,CHOOSE({1,2},Table11[Native],Table11[Name]),2,0)</f>
        <v>Qìngyáng Shì</v>
      </c>
      <c r="O1341" t="str">
        <f t="shared" si="103"/>
        <v>Zhaijiahe Xiang (Qìngyáng Shì)</v>
      </c>
      <c r="P1341" t="str">
        <f t="shared" si="104"/>
        <v>Zhaijiahe Xiang (Qìngyáng Shì)</v>
      </c>
    </row>
    <row r="1342" spans="1:16" hidden="1" x14ac:dyDescent="0.25">
      <c r="A1342" t="s">
        <v>363</v>
      </c>
      <c r="B1342" t="str">
        <f t="shared" si="100"/>
        <v>Zháijiāsuŏ Zhèn</v>
      </c>
      <c r="C1342" t="str">
        <f t="shared" si="101"/>
        <v>Zháijiāsuŏ Zhèn</v>
      </c>
      <c r="D1342" t="s">
        <v>364</v>
      </c>
      <c r="E1342" t="s">
        <v>213</v>
      </c>
      <c r="F1342" t="str">
        <f t="shared" si="102"/>
        <v>翟家所镇, 会宁县, 白银市, 甘肃省</v>
      </c>
      <c r="G1342">
        <v>17320</v>
      </c>
      <c r="H1342" t="s">
        <v>6</v>
      </c>
      <c r="I1342" t="s">
        <v>12</v>
      </c>
      <c r="J1342">
        <f>VLOOKUP(F1342,[1]!china_towns_second__2[[Column1]:[Y]],3,FALSE)</f>
        <v>35.670745215697004</v>
      </c>
      <c r="K1342">
        <f>VLOOKUP(F1342,[1]!china_towns_second__2[[Column1]:[Y]],2,FALSE)</f>
        <v>105.2461437</v>
      </c>
      <c r="L1342" t="s">
        <v>3716</v>
      </c>
      <c r="M1342" t="str">
        <f>VLOOKUP(I1342,CHOOSE({1,2},Table11[Native],Table11[Name]),2,0)</f>
        <v>Huìníng Xiàn</v>
      </c>
      <c r="N1342" t="str">
        <f>VLOOKUP(H1342,CHOOSE({1,2},Table11[Native],Table11[Name]),2,0)</f>
        <v>Báiyín Shì</v>
      </c>
      <c r="O1342" t="str">
        <f t="shared" si="103"/>
        <v>Zhaijiasuo Zhen (Báiyín Shì)</v>
      </c>
      <c r="P1342" t="str">
        <f t="shared" si="104"/>
        <v>Zhaijiasuo Zhen (Báiyín Shì)</v>
      </c>
    </row>
    <row r="1343" spans="1:16" hidden="1" x14ac:dyDescent="0.25">
      <c r="A1343" t="s">
        <v>1511</v>
      </c>
      <c r="B1343" t="str">
        <f t="shared" si="100"/>
        <v>Zhàizigōu Xiāng</v>
      </c>
      <c r="C1343" t="str">
        <f t="shared" si="101"/>
        <v>Zhàizigōu Xiāng</v>
      </c>
      <c r="D1343" t="s">
        <v>1512</v>
      </c>
      <c r="E1343" t="s">
        <v>216</v>
      </c>
      <c r="F1343" t="str">
        <f t="shared" si="102"/>
        <v>寨子沟乡, 积石山保安族东乡族撒拉族自治县, 临夏回族自治州, 甘肃省</v>
      </c>
      <c r="G1343">
        <v>13276</v>
      </c>
      <c r="H1343" t="s">
        <v>98</v>
      </c>
      <c r="I1343" t="s">
        <v>106</v>
      </c>
      <c r="J1343" t="e">
        <f>VLOOKUP(F1343,[1]!china_towns_second__2[[Column1]:[Y]],3,FALSE)</f>
        <v>#N/A</v>
      </c>
      <c r="K1343" t="e">
        <f>VLOOKUP(F1343,[1]!china_towns_second__2[[Column1]:[Y]],2,FALSE)</f>
        <v>#N/A</v>
      </c>
      <c r="L1343" t="s">
        <v>4253</v>
      </c>
      <c r="M1343" t="str">
        <f>VLOOKUP(I1343,CHOOSE({1,2},Table11[Native],Table11[Name]),2,0)</f>
        <v>Jīshíshān Băo'ānzú Dōngxiāngzú Sālāzú Zìzhìxiàn</v>
      </c>
      <c r="N1343" t="str">
        <f>VLOOKUP(H1343,CHOOSE({1,2},Table11[Native],Table11[Name]),2,0)</f>
        <v>Línxià Huízú Zìzhìzhōu</v>
      </c>
      <c r="O1343" t="str">
        <f t="shared" si="103"/>
        <v>Zhaizigou Xiang (Línxià Huízú Zìzhìzhōu)</v>
      </c>
      <c r="P1343" t="str">
        <f t="shared" si="104"/>
        <v>Zhaizigou Xiang (Línxià Huízú Zìzhìzhōu)</v>
      </c>
    </row>
    <row r="1344" spans="1:16" hidden="1" x14ac:dyDescent="0.25">
      <c r="A1344" t="s">
        <v>1866</v>
      </c>
      <c r="B1344" t="str">
        <f t="shared" si="100"/>
        <v>Zhàn'érxiàng Zhèn</v>
      </c>
      <c r="C1344" t="str">
        <f t="shared" si="101"/>
        <v>Zhàn'érxiàng Zhèn</v>
      </c>
      <c r="D1344" t="s">
        <v>1867</v>
      </c>
      <c r="E1344" t="s">
        <v>213</v>
      </c>
      <c r="F1344" t="str">
        <f t="shared" si="102"/>
        <v>站儿巷镇, 两当县, 陇南市, 甘肃省</v>
      </c>
      <c r="G1344">
        <v>3947</v>
      </c>
      <c r="H1344" t="s">
        <v>116</v>
      </c>
      <c r="I1344" t="s">
        <v>124</v>
      </c>
      <c r="J1344">
        <f>VLOOKUP(F1344,[1]!china_towns_second__2[[Column1]:[Y]],3,FALSE)</f>
        <v>33.766435684749197</v>
      </c>
      <c r="K1344">
        <f>VLOOKUP(F1344,[1]!china_towns_second__2[[Column1]:[Y]],2,FALSE)</f>
        <v>106.3223254</v>
      </c>
      <c r="L1344" t="s">
        <v>4417</v>
      </c>
      <c r="M1344" t="str">
        <f>VLOOKUP(I1344,CHOOSE({1,2},Table11[Native],Table11[Name]),2,0)</f>
        <v>Liăngdāng Xiàn</v>
      </c>
      <c r="N1344" t="str">
        <f>VLOOKUP(H1344,CHOOSE({1,2},Table11[Native],Table11[Name]),2,0)</f>
        <v>Lŏngnán Shì</v>
      </c>
      <c r="O1344" t="str">
        <f t="shared" si="103"/>
        <v>Zhan'erxiang Zhen (Lŏngnán Shì)</v>
      </c>
      <c r="P1344" t="str">
        <f t="shared" si="104"/>
        <v>Zhan'erxiang Zhen (Lŏngnán Shì)</v>
      </c>
    </row>
    <row r="1345" spans="1:16" hidden="1" x14ac:dyDescent="0.25">
      <c r="A1345" t="s">
        <v>1868</v>
      </c>
      <c r="B1345" t="str">
        <f t="shared" si="100"/>
        <v>Zhāngjiā Xiāng</v>
      </c>
      <c r="C1345" t="str">
        <f t="shared" si="101"/>
        <v>Zhāngjiā Xiāng</v>
      </c>
      <c r="D1345" t="s">
        <v>1869</v>
      </c>
      <c r="E1345" t="s">
        <v>216</v>
      </c>
      <c r="F1345" t="str">
        <f t="shared" si="102"/>
        <v>张家乡, 两当县, 陇南市, 甘肃省</v>
      </c>
      <c r="G1345">
        <v>1704</v>
      </c>
      <c r="H1345" t="s">
        <v>116</v>
      </c>
      <c r="I1345" t="s">
        <v>124</v>
      </c>
      <c r="J1345" t="e">
        <f>VLOOKUP(F1345,[1]!china_towns_second__2[[Column1]:[Y]],3,FALSE)</f>
        <v>#N/A</v>
      </c>
      <c r="K1345" t="e">
        <f>VLOOKUP(F1345,[1]!china_towns_second__2[[Column1]:[Y]],2,FALSE)</f>
        <v>#N/A</v>
      </c>
      <c r="L1345" t="s">
        <v>4418</v>
      </c>
      <c r="M1345" t="str">
        <f>VLOOKUP(I1345,CHOOSE({1,2},Table11[Native],Table11[Name]),2,0)</f>
        <v>Liăngdāng Xiàn</v>
      </c>
      <c r="N1345" t="str">
        <f>VLOOKUP(H1345,CHOOSE({1,2},Table11[Native],Table11[Name]),2,0)</f>
        <v>Lŏngnán Shì</v>
      </c>
      <c r="O1345" t="str">
        <f t="shared" si="103"/>
        <v>Zhangjia Xiang (Lŏngnán Shì)</v>
      </c>
      <c r="P1345" t="str">
        <f t="shared" si="104"/>
        <v>Zhangjia Xiang (Lŏngnán Shì)</v>
      </c>
    </row>
    <row r="1346" spans="1:16" hidden="1" x14ac:dyDescent="0.25">
      <c r="A1346" t="s">
        <v>2534</v>
      </c>
      <c r="B1346" t="str">
        <f t="shared" ref="B1346:B1409" si="105">IF(COUNTIF(A:A,A1346)&gt;1,_xlfn.CONCAT(A1346," (",N1346,")"),A1346)</f>
        <v>Zhāngjiāchuān Zhèn</v>
      </c>
      <c r="C1346" t="str">
        <f t="shared" ref="C1346:C1409" si="106">IF(COUNTIF(B:B,B1346)&gt;1,_xlfn.CONCAT(A1346," (",M1346,")"),B1346)</f>
        <v>Zhāngjiāchuān Zhèn</v>
      </c>
      <c r="D1346" t="s">
        <v>2535</v>
      </c>
      <c r="E1346" t="s">
        <v>213</v>
      </c>
      <c r="F1346" t="str">
        <f t="shared" ref="F1346:F1402" si="107">_xlfn.CONCAT(D1346,", ",I1346,", ",H1346,", ","甘肃省")</f>
        <v>张家川镇, 张家川回族自治县, 天水市, 甘肃省</v>
      </c>
      <c r="G1346">
        <v>62497</v>
      </c>
      <c r="H1346" t="s">
        <v>169</v>
      </c>
      <c r="I1346" t="s">
        <v>183</v>
      </c>
      <c r="J1346">
        <f>VLOOKUP(F1346,[1]!china_towns_second__2[[Column1]:[Y]],3,FALSE)</f>
        <v>34.988735169688297</v>
      </c>
      <c r="K1346">
        <f>VLOOKUP(F1346,[1]!china_towns_second__2[[Column1]:[Y]],2,FALSE)</f>
        <v>106.2190801</v>
      </c>
      <c r="L1346" t="s">
        <v>4730</v>
      </c>
      <c r="M1346" t="str">
        <f>VLOOKUP(I1346,CHOOSE({1,2},Table11[Native],Table11[Name]),2,0)</f>
        <v>Zhāngjiāchuān Huízú Zìzhìxiàn</v>
      </c>
      <c r="N1346" t="str">
        <f>VLOOKUP(H1346,CHOOSE({1,2},Table11[Native],Table11[Name]),2,0)</f>
        <v>Tiānshuĭ Shì</v>
      </c>
      <c r="O1346" t="str">
        <f t="shared" ref="O1346:O1402" si="108">_xlfn.CONCAT(L1346," (",N1346,")")</f>
        <v>Zhangjiachuan Zhen (Tiānshuĭ Shì)</v>
      </c>
      <c r="P1346" t="str">
        <f t="shared" ref="P1346:P1402" si="109">IF(COUNTIF(O:O,O1346)&gt;1,_xlfn.CONCAT(L1346," (",M1346,")"),O1346)</f>
        <v>Zhangjiachuan Zhen (Tiānshuĭ Shì)</v>
      </c>
    </row>
    <row r="1347" spans="1:16" hidden="1" x14ac:dyDescent="0.25">
      <c r="A1347" t="s">
        <v>2083</v>
      </c>
      <c r="B1347" t="str">
        <f t="shared" si="105"/>
        <v>Zhānglăosì Nóngchăng</v>
      </c>
      <c r="C1347" t="str">
        <f t="shared" si="106"/>
        <v>Zhānglăosì Nóngchăng</v>
      </c>
      <c r="D1347" t="s">
        <v>2084</v>
      </c>
      <c r="E1347" t="s">
        <v>326</v>
      </c>
      <c r="F1347" t="str">
        <f t="shared" si="107"/>
        <v>张老寺农场, 泾川县, 平凉市, 甘肃省</v>
      </c>
      <c r="G1347">
        <v>1777</v>
      </c>
      <c r="H1347" t="s">
        <v>136</v>
      </c>
      <c r="I1347" t="s">
        <v>141</v>
      </c>
      <c r="J1347">
        <f>VLOOKUP(F1347,[1]!china_towns_second__2[[Column1]:[Y]],3,FALSE)</f>
        <v>35.250948804049102</v>
      </c>
      <c r="K1347">
        <f>VLOOKUP(F1347,[1]!china_towns_second__2[[Column1]:[Y]],2,FALSE)</f>
        <v>107.2464432</v>
      </c>
      <c r="L1347" t="s">
        <v>4518</v>
      </c>
      <c r="M1347" t="str">
        <f>VLOOKUP(I1347,CHOOSE({1,2},Table11[Native],Table11[Name]),2,0)</f>
        <v>Jīngchuān Xiàn</v>
      </c>
      <c r="N1347" t="str">
        <f>VLOOKUP(H1347,CHOOSE({1,2},Table11[Native],Table11[Name]),2,0)</f>
        <v>Píngliáng Shì</v>
      </c>
      <c r="O1347" t="str">
        <f t="shared" si="108"/>
        <v>Zhanglaosi Nongchang (Píngliáng Shì)</v>
      </c>
      <c r="P1347" t="str">
        <f t="shared" si="109"/>
        <v>Zhanglaosi Nongchang (Píngliáng Shì)</v>
      </c>
    </row>
    <row r="1348" spans="1:16" hidden="1" x14ac:dyDescent="0.25">
      <c r="A1348" t="s">
        <v>2536</v>
      </c>
      <c r="B1348" t="str">
        <f t="shared" si="105"/>
        <v>Zhāngmián Xiāng</v>
      </c>
      <c r="C1348" t="str">
        <f t="shared" si="106"/>
        <v>Zhāngmián Xiāng</v>
      </c>
      <c r="D1348" t="s">
        <v>2537</v>
      </c>
      <c r="E1348" t="s">
        <v>216</v>
      </c>
      <c r="F1348" t="str">
        <f t="shared" si="107"/>
        <v>张棉乡, 张家川回族自治县, 天水市, 甘肃省</v>
      </c>
      <c r="G1348">
        <v>9379</v>
      </c>
      <c r="H1348" t="s">
        <v>169</v>
      </c>
      <c r="I1348" t="s">
        <v>183</v>
      </c>
      <c r="J1348" t="e">
        <f>VLOOKUP(F1348,[1]!china_towns_second__2[[Column1]:[Y]],3,FALSE)</f>
        <v>#N/A</v>
      </c>
      <c r="K1348" t="e">
        <f>VLOOKUP(F1348,[1]!china_towns_second__2[[Column1]:[Y]],2,FALSE)</f>
        <v>#N/A</v>
      </c>
      <c r="L1348" t="s">
        <v>4731</v>
      </c>
      <c r="M1348" t="str">
        <f>VLOOKUP(I1348,CHOOSE({1,2},Table11[Native],Table11[Name]),2,0)</f>
        <v>Zhāngjiāchuān Huízú Zìzhìxiàn</v>
      </c>
      <c r="N1348" t="str">
        <f>VLOOKUP(H1348,CHOOSE({1,2},Table11[Native],Table11[Name]),2,0)</f>
        <v>Tiānshuĭ Shì</v>
      </c>
      <c r="O1348" t="str">
        <f t="shared" si="108"/>
        <v>Zhangmian Xiang (Tiānshuĭ Shì)</v>
      </c>
      <c r="P1348" t="str">
        <f t="shared" si="109"/>
        <v>Zhangmian Xiang (Tiānshuĭ Shì)</v>
      </c>
    </row>
    <row r="1349" spans="1:16" hidden="1" x14ac:dyDescent="0.25">
      <c r="A1349" t="s">
        <v>2859</v>
      </c>
      <c r="B1349" t="str">
        <f t="shared" si="105"/>
        <v>Zhāngyè Băopínghé Mùchăng</v>
      </c>
      <c r="C1349" t="str">
        <f t="shared" si="106"/>
        <v>Zhāngyè Băopínghé Mùchăng</v>
      </c>
      <c r="D1349" t="s">
        <v>2860</v>
      </c>
      <c r="E1349" t="s">
        <v>326</v>
      </c>
      <c r="F1349" t="str">
        <f t="shared" si="107"/>
        <v>张掖宝瓶河牧场, 肃南裕固族自治县, 张掖市, 甘肃省</v>
      </c>
      <c r="G1349">
        <v>138</v>
      </c>
      <c r="H1349" t="s">
        <v>194</v>
      </c>
      <c r="I1349" t="s">
        <v>206</v>
      </c>
      <c r="J1349">
        <f>VLOOKUP(F1349,[1]!china_towns_second__2[[Column1]:[Y]],3,FALSE)</f>
        <v>38.235339495323899</v>
      </c>
      <c r="K1349">
        <f>VLOOKUP(F1349,[1]!china_towns_second__2[[Column1]:[Y]],2,FALSE)</f>
        <v>100.1552846</v>
      </c>
      <c r="L1349" t="s">
        <v>4890</v>
      </c>
      <c r="M1349" t="str">
        <f>VLOOKUP(I1349,CHOOSE({1,2},Table11[Native],Table11[Name]),2,0)</f>
        <v>Sùnán Yùgùzú Zìzhìxiàn</v>
      </c>
      <c r="N1349" t="str">
        <f>VLOOKUP(H1349,CHOOSE({1,2},Table11[Native],Table11[Name]),2,0)</f>
        <v>Zhāngyè Shì</v>
      </c>
      <c r="O1349" t="str">
        <f t="shared" si="108"/>
        <v>Zhangye Baopinghe Muchang (Zhāngyè Shì)</v>
      </c>
      <c r="P1349" t="str">
        <f t="shared" si="109"/>
        <v>Zhangye Baopinghe Muchang (Zhāngyè Shì)</v>
      </c>
    </row>
    <row r="1350" spans="1:16" hidden="1" x14ac:dyDescent="0.25">
      <c r="A1350" t="s">
        <v>1263</v>
      </c>
      <c r="B1350" t="str">
        <f t="shared" si="105"/>
        <v>Zhāngyèlù Jiēdào</v>
      </c>
      <c r="C1350" t="str">
        <f t="shared" si="106"/>
        <v>Zhāngyèlù Jiēdào</v>
      </c>
      <c r="D1350" t="s">
        <v>1264</v>
      </c>
      <c r="E1350" t="s">
        <v>231</v>
      </c>
      <c r="F1350" t="str">
        <f t="shared" si="107"/>
        <v>张掖路街道, 城关区, 兰州市, 甘肃省</v>
      </c>
      <c r="G1350">
        <v>54748</v>
      </c>
      <c r="H1350" t="s">
        <v>78</v>
      </c>
      <c r="I1350" t="s">
        <v>82</v>
      </c>
      <c r="J1350">
        <f>VLOOKUP(F1350,[1]!china_towns_second__2[[Column1]:[Y]],3,FALSE)</f>
        <v>36.059929732727397</v>
      </c>
      <c r="K1350">
        <f>VLOOKUP(F1350,[1]!china_towns_second__2[[Column1]:[Y]],2,FALSE)</f>
        <v>103.8237024</v>
      </c>
      <c r="L1350" t="s">
        <v>4134</v>
      </c>
      <c r="M1350" t="str">
        <f>VLOOKUP(I1350,CHOOSE({1,2},Table11[Native],Table11[Name]),2,0)</f>
        <v>Chéngguān Qū</v>
      </c>
      <c r="N1350" t="str">
        <f>VLOOKUP(H1350,CHOOSE({1,2},Table11[Native],Table11[Name]),2,0)</f>
        <v>Lánzhōu Shì</v>
      </c>
      <c r="O1350" t="str">
        <f t="shared" si="108"/>
        <v>Zhangyelu Jiedao (Lánzhōu Shì)</v>
      </c>
      <c r="P1350" t="str">
        <f t="shared" si="109"/>
        <v>Zhangyelu Jiedao (Lánzhōu Shì)</v>
      </c>
    </row>
    <row r="1351" spans="1:16" hidden="1" x14ac:dyDescent="0.25">
      <c r="A1351" t="s">
        <v>2715</v>
      </c>
      <c r="B1351" t="str">
        <f t="shared" si="105"/>
        <v>Zhāngyì Zhèn</v>
      </c>
      <c r="C1351" t="str">
        <f t="shared" si="106"/>
        <v>Zhāngyì Zhèn</v>
      </c>
      <c r="D1351" t="s">
        <v>2716</v>
      </c>
      <c r="E1351" t="s">
        <v>213</v>
      </c>
      <c r="F1351" t="str">
        <f t="shared" si="107"/>
        <v>张义镇, 凉州区, 武威市, 甘肃省</v>
      </c>
      <c r="G1351">
        <v>38264</v>
      </c>
      <c r="H1351" t="s">
        <v>185</v>
      </c>
      <c r="I1351" t="s">
        <v>189</v>
      </c>
      <c r="J1351">
        <f>VLOOKUP(F1351,[1]!china_towns_second__2[[Column1]:[Y]],3,FALSE)</f>
        <v>37.509199082032197</v>
      </c>
      <c r="K1351">
        <f>VLOOKUP(F1351,[1]!china_towns_second__2[[Column1]:[Y]],2,FALSE)</f>
        <v>102.69201459999999</v>
      </c>
      <c r="L1351" t="s">
        <v>4819</v>
      </c>
      <c r="M1351" t="str">
        <f>VLOOKUP(I1351,CHOOSE({1,2},Table11[Native],Table11[Name]),2,0)</f>
        <v>Liángzhōu Qū</v>
      </c>
      <c r="N1351" t="str">
        <f>VLOOKUP(H1351,CHOOSE({1,2},Table11[Native],Table11[Name]),2,0)</f>
        <v>Wŭwēi Shì</v>
      </c>
      <c r="O1351" t="str">
        <f t="shared" si="108"/>
        <v>Zhangyi Zhen (Wŭwēi Shì)</v>
      </c>
      <c r="P1351" t="str">
        <f t="shared" si="109"/>
        <v>Zhangyi Zhen (Wŭwēi Shì)</v>
      </c>
    </row>
    <row r="1352" spans="1:16" hidden="1" x14ac:dyDescent="0.25">
      <c r="A1352" t="s">
        <v>1513</v>
      </c>
      <c r="B1352" t="str">
        <f t="shared" si="105"/>
        <v>Zhăngzigōu Xiāng</v>
      </c>
      <c r="C1352" t="str">
        <f t="shared" si="106"/>
        <v>Zhăngzigōu Xiāng</v>
      </c>
      <c r="D1352" t="s">
        <v>1514</v>
      </c>
      <c r="E1352" t="s">
        <v>216</v>
      </c>
      <c r="F1352" t="str">
        <f t="shared" si="107"/>
        <v>掌子沟乡, 临夏县, 临夏回族自治州, 甘肃省</v>
      </c>
      <c r="G1352">
        <v>8013</v>
      </c>
      <c r="H1352" t="s">
        <v>98</v>
      </c>
      <c r="I1352" t="s">
        <v>112</v>
      </c>
      <c r="J1352" t="e">
        <f>VLOOKUP(F1352,[1]!china_towns_second__2[[Column1]:[Y]],3,FALSE)</f>
        <v>#N/A</v>
      </c>
      <c r="K1352" t="e">
        <f>VLOOKUP(F1352,[1]!china_towns_second__2[[Column1]:[Y]],2,FALSE)</f>
        <v>#N/A</v>
      </c>
      <c r="L1352" t="s">
        <v>4254</v>
      </c>
      <c r="M1352" t="str">
        <f>VLOOKUP(I1352,CHOOSE({1,2},Table11[Native],Table11[Name]),2,0)</f>
        <v>Línxià Xiàn</v>
      </c>
      <c r="N1352" t="str">
        <f>VLOOKUP(H1352,CHOOSE({1,2},Table11[Native],Table11[Name]),2,0)</f>
        <v>Línxià Huízú Zìzhìzhōu</v>
      </c>
      <c r="O1352" t="str">
        <f t="shared" si="108"/>
        <v>Zhangzigou Xiang (Línxià Huízú Zìzhìzhōu)</v>
      </c>
      <c r="P1352" t="str">
        <f t="shared" si="109"/>
        <v>Zhangzigou Xiang (Línxià Huízú Zìzhìzhōu)</v>
      </c>
    </row>
    <row r="1353" spans="1:16" hidden="1" x14ac:dyDescent="0.25">
      <c r="A1353" t="s">
        <v>607</v>
      </c>
      <c r="B1353" t="str">
        <f t="shared" si="105"/>
        <v>Zhàntān Xiāng</v>
      </c>
      <c r="C1353" t="str">
        <f t="shared" si="106"/>
        <v>Zhàntān Xiāng</v>
      </c>
      <c r="D1353" t="s">
        <v>608</v>
      </c>
      <c r="E1353" t="s">
        <v>216</v>
      </c>
      <c r="F1353" t="str">
        <f t="shared" si="107"/>
        <v>站滩乡, 临洮县, 定西市, 甘肃省</v>
      </c>
      <c r="G1353">
        <v>13356</v>
      </c>
      <c r="H1353" t="s">
        <v>20</v>
      </c>
      <c r="I1353" t="s">
        <v>24</v>
      </c>
      <c r="J1353" t="e">
        <f>VLOOKUP(F1353,[1]!china_towns_second__2[[Column1]:[Y]],3,FALSE)</f>
        <v>#N/A</v>
      </c>
      <c r="K1353" t="e">
        <f>VLOOKUP(F1353,[1]!china_towns_second__2[[Column1]:[Y]],2,FALSE)</f>
        <v>#N/A</v>
      </c>
      <c r="L1353" t="s">
        <v>3827</v>
      </c>
      <c r="M1353" t="str">
        <f>VLOOKUP(I1353,CHOOSE({1,2},Table11[Native],Table11[Name]),2,0)</f>
        <v>Líntáo Xiàn</v>
      </c>
      <c r="N1353" t="str">
        <f>VLOOKUP(H1353,CHOOSE({1,2},Table11[Native],Table11[Name]),2,0)</f>
        <v>Dìngxī Shì</v>
      </c>
      <c r="O1353" t="str">
        <f t="shared" si="108"/>
        <v>Zhantan Xiang (Dìngxī Shì)</v>
      </c>
      <c r="P1353" t="str">
        <f t="shared" si="109"/>
        <v>Zhantan Xiang (Dìngxī Shì)</v>
      </c>
    </row>
    <row r="1354" spans="1:16" hidden="1" x14ac:dyDescent="0.25">
      <c r="A1354" t="s">
        <v>2085</v>
      </c>
      <c r="B1354" t="str">
        <f t="shared" si="105"/>
        <v>Zhàodūn Xiāng</v>
      </c>
      <c r="C1354" t="str">
        <f t="shared" si="106"/>
        <v>Zhàodūn Xiāng</v>
      </c>
      <c r="D1354" t="s">
        <v>2086</v>
      </c>
      <c r="E1354" t="s">
        <v>216</v>
      </c>
      <c r="F1354" t="str">
        <f t="shared" si="107"/>
        <v>赵墩乡, 庄浪县, 平凉市, 甘肃省</v>
      </c>
      <c r="G1354">
        <v>14691</v>
      </c>
      <c r="H1354" t="s">
        <v>136</v>
      </c>
      <c r="I1354" t="s">
        <v>149</v>
      </c>
      <c r="J1354" t="e">
        <f>VLOOKUP(F1354,[1]!china_towns_second__2[[Column1]:[Y]],3,FALSE)</f>
        <v>#N/A</v>
      </c>
      <c r="K1354" t="e">
        <f>VLOOKUP(F1354,[1]!china_towns_second__2[[Column1]:[Y]],2,FALSE)</f>
        <v>#N/A</v>
      </c>
      <c r="L1354" t="s">
        <v>4519</v>
      </c>
      <c r="M1354" t="str">
        <f>VLOOKUP(I1354,CHOOSE({1,2},Table11[Native],Table11[Name]),2,0)</f>
        <v>Zhuānglàng Xiàn</v>
      </c>
      <c r="N1354" t="str">
        <f>VLOOKUP(H1354,CHOOSE({1,2},Table11[Native],Table11[Name]),2,0)</f>
        <v>Píngliáng Shì</v>
      </c>
      <c r="O1354" t="str">
        <f t="shared" si="108"/>
        <v>Zhaodun Xiang (Píngliáng Shì)</v>
      </c>
      <c r="P1354" t="str">
        <f t="shared" si="109"/>
        <v>Zhaodun Xiang (Píngliáng Shì)</v>
      </c>
    </row>
    <row r="1355" spans="1:16" hidden="1" x14ac:dyDescent="0.25">
      <c r="A1355" t="s">
        <v>1515</v>
      </c>
      <c r="B1355" t="str">
        <f t="shared" si="105"/>
        <v>Zhàojiā Xiāng</v>
      </c>
      <c r="C1355" t="str">
        <f t="shared" si="106"/>
        <v>Zhàojiā Xiāng</v>
      </c>
      <c r="D1355" t="s">
        <v>1516</v>
      </c>
      <c r="E1355" t="s">
        <v>216</v>
      </c>
      <c r="F1355" t="str">
        <f t="shared" si="107"/>
        <v>赵家乡, 东乡族自治县, 临夏回族自治州, 甘肃省</v>
      </c>
      <c r="G1355">
        <v>9452</v>
      </c>
      <c r="H1355" t="s">
        <v>98</v>
      </c>
      <c r="I1355" t="s">
        <v>100</v>
      </c>
      <c r="J1355" t="e">
        <f>VLOOKUP(F1355,[1]!china_towns_second__2[[Column1]:[Y]],3,FALSE)</f>
        <v>#N/A</v>
      </c>
      <c r="K1355" t="e">
        <f>VLOOKUP(F1355,[1]!china_towns_second__2[[Column1]:[Y]],2,FALSE)</f>
        <v>#N/A</v>
      </c>
      <c r="L1355" t="s">
        <v>4255</v>
      </c>
      <c r="M1355" t="str">
        <f>VLOOKUP(I1355,CHOOSE({1,2},Table11[Native],Table11[Name]),2,0)</f>
        <v>Dōngxiāngzú Zìzhìxiàn</v>
      </c>
      <c r="N1355" t="str">
        <f>VLOOKUP(H1355,CHOOSE({1,2},Table11[Native],Table11[Name]),2,0)</f>
        <v>Línxià Huízú Zìzhìzhōu</v>
      </c>
      <c r="O1355" t="str">
        <f t="shared" si="108"/>
        <v>Zhaojia Xiang (Línxià Huízú Zìzhìzhōu)</v>
      </c>
      <c r="P1355" t="str">
        <f t="shared" si="109"/>
        <v>Zhaojia Xiang (Línxià Huízú Zìzhìzhōu)</v>
      </c>
    </row>
    <row r="1356" spans="1:16" hidden="1" x14ac:dyDescent="0.25">
      <c r="A1356" t="s">
        <v>809</v>
      </c>
      <c r="B1356" t="str">
        <f t="shared" si="105"/>
        <v>Zhāyóu Xiāng</v>
      </c>
      <c r="C1356" t="str">
        <f t="shared" si="106"/>
        <v>Zhāyóu Xiāng</v>
      </c>
      <c r="D1356" t="s">
        <v>810</v>
      </c>
      <c r="E1356" t="s">
        <v>216</v>
      </c>
      <c r="F1356" t="str">
        <f t="shared" si="107"/>
        <v>扎油乡, 夏河县, 甘南藏族自治州, 甘肃省</v>
      </c>
      <c r="G1356">
        <v>3695</v>
      </c>
      <c r="H1356" t="s">
        <v>37</v>
      </c>
      <c r="I1356" t="s">
        <v>49</v>
      </c>
      <c r="J1356" t="e">
        <f>VLOOKUP(F1356,[1]!china_towns_second__2[[Column1]:[Y]],3,FALSE)</f>
        <v>#N/A</v>
      </c>
      <c r="K1356" t="e">
        <f>VLOOKUP(F1356,[1]!china_towns_second__2[[Column1]:[Y]],2,FALSE)</f>
        <v>#N/A</v>
      </c>
      <c r="L1356" t="s">
        <v>3920</v>
      </c>
      <c r="M1356" t="str">
        <f>VLOOKUP(I1356,CHOOSE({1,2},Table11[Native],Table11[Name]),2,0)</f>
        <v>Xiàhé Xiàn</v>
      </c>
      <c r="N1356" t="str">
        <f>VLOOKUP(H1356,CHOOSE({1,2},Table11[Native],Table11[Name]),2,0)</f>
        <v>Gānnán Zàngzú Zìzhìzhōu</v>
      </c>
      <c r="O1356" t="str">
        <f t="shared" si="108"/>
        <v>Zhayou Xiang (Gānnán Zàngzú Zìzhìzhōu)</v>
      </c>
      <c r="P1356" t="str">
        <f t="shared" si="109"/>
        <v>Zhayou Xiang (Gānnán Zàngzú Zìzhìzhōu)</v>
      </c>
    </row>
    <row r="1357" spans="1:16" hidden="1" x14ac:dyDescent="0.25">
      <c r="A1357" t="s">
        <v>2087</v>
      </c>
      <c r="B1357" t="str">
        <f t="shared" si="105"/>
        <v>Zhènghé Xiāng</v>
      </c>
      <c r="C1357" t="str">
        <f t="shared" si="106"/>
        <v>Zhènghé Xiāng</v>
      </c>
      <c r="D1357" t="s">
        <v>2088</v>
      </c>
      <c r="E1357" t="s">
        <v>216</v>
      </c>
      <c r="F1357" t="str">
        <f t="shared" si="107"/>
        <v>郑河乡, 庄浪县, 平凉市, 甘肃省</v>
      </c>
      <c r="G1357">
        <v>10833</v>
      </c>
      <c r="H1357" t="s">
        <v>136</v>
      </c>
      <c r="I1357" t="s">
        <v>149</v>
      </c>
      <c r="J1357" t="e">
        <f>VLOOKUP(F1357,[1]!china_towns_second__2[[Column1]:[Y]],3,FALSE)</f>
        <v>#N/A</v>
      </c>
      <c r="K1357" t="e">
        <f>VLOOKUP(F1357,[1]!china_towns_second__2[[Column1]:[Y]],2,FALSE)</f>
        <v>#N/A</v>
      </c>
      <c r="L1357" t="s">
        <v>4520</v>
      </c>
      <c r="M1357" t="str">
        <f>VLOOKUP(I1357,CHOOSE({1,2},Table11[Native],Table11[Name]),2,0)</f>
        <v>Zhuānglàng Xiàn</v>
      </c>
      <c r="N1357" t="str">
        <f>VLOOKUP(H1357,CHOOSE({1,2},Table11[Native],Table11[Name]),2,0)</f>
        <v>Píngliáng Shì</v>
      </c>
      <c r="O1357" t="str">
        <f t="shared" si="108"/>
        <v>Zhenghe Xiang (Píngliáng Shì)</v>
      </c>
      <c r="P1357" t="str">
        <f t="shared" si="109"/>
        <v>Zhenghe Xiang (Píngliáng Shì)</v>
      </c>
    </row>
    <row r="1358" spans="1:16" hidden="1" x14ac:dyDescent="0.25">
      <c r="A1358" t="s">
        <v>365</v>
      </c>
      <c r="B1358" t="str">
        <f t="shared" si="105"/>
        <v>Zhènglù Zhèn</v>
      </c>
      <c r="C1358" t="str">
        <f t="shared" si="106"/>
        <v>Zhènglù Zhèn</v>
      </c>
      <c r="D1358" t="s">
        <v>366</v>
      </c>
      <c r="E1358" t="s">
        <v>213</v>
      </c>
      <c r="F1358" t="str">
        <f t="shared" si="107"/>
        <v>正路镇, 景泰县, 白银市, 甘肃省</v>
      </c>
      <c r="G1358">
        <v>12864</v>
      </c>
      <c r="H1358" t="s">
        <v>6</v>
      </c>
      <c r="I1358" t="s">
        <v>14</v>
      </c>
      <c r="J1358">
        <f>VLOOKUP(F1358,[1]!china_towns_second__2[[Column1]:[Y]],3,FALSE)</f>
        <v>36.954510826991303</v>
      </c>
      <c r="K1358">
        <f>VLOOKUP(F1358,[1]!china_towns_second__2[[Column1]:[Y]],2,FALSE)</f>
        <v>103.6995986</v>
      </c>
      <c r="L1358" t="s">
        <v>3717</v>
      </c>
      <c r="M1358" t="str">
        <f>VLOOKUP(I1358,CHOOSE({1,2},Table11[Native],Table11[Name]),2,0)</f>
        <v>Jĭngtài Xiàn</v>
      </c>
      <c r="N1358" t="str">
        <f>VLOOKUP(H1358,CHOOSE({1,2},Table11[Native],Table11[Name]),2,0)</f>
        <v>Báiyín Shì</v>
      </c>
      <c r="O1358" t="str">
        <f t="shared" si="108"/>
        <v>Zhenglu Zhen (Báiyín Shì)</v>
      </c>
      <c r="P1358" t="str">
        <f t="shared" si="109"/>
        <v>Zhenglu Zhen (Báiyín Shì)</v>
      </c>
    </row>
    <row r="1359" spans="1:16" hidden="1" x14ac:dyDescent="0.25">
      <c r="A1359" t="s">
        <v>1517</v>
      </c>
      <c r="B1359" t="str">
        <f t="shared" si="105"/>
        <v>Zhéqiáo Zhèn</v>
      </c>
      <c r="C1359" t="str">
        <f t="shared" si="106"/>
        <v>Zhéqiáo Zhèn</v>
      </c>
      <c r="D1359" t="s">
        <v>1518</v>
      </c>
      <c r="E1359" t="s">
        <v>213</v>
      </c>
      <c r="F1359" t="str">
        <f t="shared" si="107"/>
        <v>折桥镇, 临夏市, 临夏回族自治州, 甘肃省</v>
      </c>
      <c r="G1359">
        <v>22650</v>
      </c>
      <c r="H1359" t="s">
        <v>98</v>
      </c>
      <c r="I1359" t="s">
        <v>110</v>
      </c>
      <c r="J1359">
        <f>VLOOKUP(F1359,[1]!china_towns_second__2[[Column1]:[Y]],3,FALSE)</f>
        <v>35.628723822515099</v>
      </c>
      <c r="K1359">
        <f>VLOOKUP(F1359,[1]!china_towns_second__2[[Column1]:[Y]],2,FALSE)</f>
        <v>103.2382569</v>
      </c>
      <c r="L1359" t="s">
        <v>4256</v>
      </c>
      <c r="M1359" t="str">
        <f>VLOOKUP(I1359,CHOOSE({1,2},Table11[Native],Table11[Name]),2,0)</f>
        <v>Línxià Shì</v>
      </c>
      <c r="N1359" t="str">
        <f>VLOOKUP(H1359,CHOOSE({1,2},Table11[Native],Table11[Name]),2,0)</f>
        <v>Línxià Huízú Zìzhìzhōu</v>
      </c>
      <c r="O1359" t="str">
        <f t="shared" si="108"/>
        <v>Zheqiao Zhen (Línxià Huízú Zìzhìzhōu)</v>
      </c>
      <c r="P1359" t="str">
        <f t="shared" si="109"/>
        <v>Zheqiao Zhen (Línxià Huízú Zìzhìzhōu)</v>
      </c>
    </row>
    <row r="1360" spans="1:16" hidden="1" x14ac:dyDescent="0.25">
      <c r="A1360" t="s">
        <v>1870</v>
      </c>
      <c r="B1360" t="str">
        <f t="shared" si="105"/>
        <v>Zhĭfāng Zhèn</v>
      </c>
      <c r="C1360" t="str">
        <f t="shared" si="106"/>
        <v>Zhĭfāng Zhèn</v>
      </c>
      <c r="D1360" t="s">
        <v>1871</v>
      </c>
      <c r="E1360" t="s">
        <v>213</v>
      </c>
      <c r="F1360" t="str">
        <f t="shared" si="107"/>
        <v>纸坊镇, 成县, 陇南市, 甘肃省</v>
      </c>
      <c r="G1360">
        <v>11799</v>
      </c>
      <c r="H1360" t="s">
        <v>116</v>
      </c>
      <c r="I1360" t="s">
        <v>118</v>
      </c>
      <c r="J1360">
        <f>VLOOKUP(F1360,[1]!china_towns_second__2[[Column1]:[Y]],3,FALSE)</f>
        <v>33.741066816725699</v>
      </c>
      <c r="K1360">
        <f>VLOOKUP(F1360,[1]!china_towns_second__2[[Column1]:[Y]],2,FALSE)</f>
        <v>105.4876409</v>
      </c>
      <c r="L1360" t="s">
        <v>4419</v>
      </c>
      <c r="M1360" t="str">
        <f>VLOOKUP(I1360,CHOOSE({1,2},Table11[Native],Table11[Name]),2,0)</f>
        <v>Chéng Xiàn</v>
      </c>
      <c r="N1360" t="str">
        <f>VLOOKUP(H1360,CHOOSE({1,2},Table11[Native],Table11[Name]),2,0)</f>
        <v>Lŏngnán Shì</v>
      </c>
      <c r="O1360" t="str">
        <f t="shared" si="108"/>
        <v>Zhifang Zhen (Lŏngnán Shì)</v>
      </c>
      <c r="P1360" t="str">
        <f t="shared" si="109"/>
        <v>Zhifang Zhen (Lŏngnán Shì)</v>
      </c>
    </row>
    <row r="1361" spans="1:16" hidden="1" x14ac:dyDescent="0.25">
      <c r="A1361" t="s">
        <v>2089</v>
      </c>
      <c r="B1361" t="str">
        <f t="shared" si="105"/>
        <v>Zhìpíng Zhèn</v>
      </c>
      <c r="C1361" t="str">
        <f t="shared" si="106"/>
        <v>Zhìpíng Zhèn</v>
      </c>
      <c r="D1361" t="s">
        <v>2090</v>
      </c>
      <c r="E1361" t="s">
        <v>213</v>
      </c>
      <c r="F1361" t="str">
        <f t="shared" si="107"/>
        <v>治平镇, 静宁县, 平凉市, 甘肃省</v>
      </c>
      <c r="G1361">
        <v>13929</v>
      </c>
      <c r="H1361" t="s">
        <v>136</v>
      </c>
      <c r="I1361" t="s">
        <v>143</v>
      </c>
      <c r="J1361">
        <f>VLOOKUP(F1361,[1]!china_towns_second__2[[Column1]:[Y]],3,FALSE)</f>
        <v>35.290088271968202</v>
      </c>
      <c r="K1361">
        <f>VLOOKUP(F1361,[1]!china_towns_second__2[[Column1]:[Y]],2,FALSE)</f>
        <v>105.63231709999999</v>
      </c>
      <c r="L1361" t="s">
        <v>4521</v>
      </c>
      <c r="M1361" t="str">
        <f>VLOOKUP(I1361,CHOOSE({1,2},Table11[Native],Table11[Name]),2,0)</f>
        <v>Jìngníng Xiàn</v>
      </c>
      <c r="N1361" t="str">
        <f>VLOOKUP(H1361,CHOOSE({1,2},Table11[Native],Table11[Name]),2,0)</f>
        <v>Píngliáng Shì</v>
      </c>
      <c r="O1361" t="str">
        <f t="shared" si="108"/>
        <v>Zhiping Zhen (Píngliáng Shì)</v>
      </c>
      <c r="P1361" t="str">
        <f t="shared" si="109"/>
        <v>Zhiping Zhen (Píngliáng Shì)</v>
      </c>
    </row>
    <row r="1362" spans="1:16" hidden="1" x14ac:dyDescent="0.25">
      <c r="A1362" t="s">
        <v>2717</v>
      </c>
      <c r="B1362" t="str">
        <f t="shared" si="105"/>
        <v>Zhítān Zhèn</v>
      </c>
      <c r="C1362" t="str">
        <f t="shared" si="106"/>
        <v>Zhítān Zhèn</v>
      </c>
      <c r="D1362" t="s">
        <v>2718</v>
      </c>
      <c r="E1362" t="s">
        <v>213</v>
      </c>
      <c r="F1362" t="str">
        <f t="shared" si="107"/>
        <v>直滩镇, 古浪县, 武威市, 甘肃省</v>
      </c>
      <c r="G1362">
        <v>16121</v>
      </c>
      <c r="H1362" t="s">
        <v>185</v>
      </c>
      <c r="I1362" t="s">
        <v>187</v>
      </c>
      <c r="J1362">
        <f>VLOOKUP(F1362,[1]!china_towns_second__2[[Column1]:[Y]],3,FALSE)</f>
        <v>37.512572021880899</v>
      </c>
      <c r="K1362">
        <f>VLOOKUP(F1362,[1]!china_towns_second__2[[Column1]:[Y]],2,FALSE)</f>
        <v>103.6858981</v>
      </c>
      <c r="L1362" t="s">
        <v>4820</v>
      </c>
      <c r="M1362" t="str">
        <f>VLOOKUP(I1362,CHOOSE({1,2},Table11[Native],Table11[Name]),2,0)</f>
        <v>Gŭlàng Xiàn</v>
      </c>
      <c r="N1362" t="str">
        <f>VLOOKUP(H1362,CHOOSE({1,2},Table11[Native],Table11[Name]),2,0)</f>
        <v>Wŭwēi Shì</v>
      </c>
      <c r="O1362" t="str">
        <f t="shared" si="108"/>
        <v>Zhitan Zhen (Wŭwēi Shì)</v>
      </c>
      <c r="P1362" t="str">
        <f t="shared" si="109"/>
        <v>Zhitan Zhen (Wŭwēi Shì)</v>
      </c>
    </row>
    <row r="1363" spans="1:16" hidden="1" x14ac:dyDescent="0.25">
      <c r="A1363" t="s">
        <v>1872</v>
      </c>
      <c r="B1363" t="str">
        <f t="shared" si="105"/>
        <v>Zhōngbà Zhèn (Wŭwēi Shì)</v>
      </c>
      <c r="C1363" t="str">
        <f t="shared" si="106"/>
        <v>Zhōngbà Zhèn (Wŭwēi Shì)</v>
      </c>
      <c r="D1363" t="s">
        <v>1873</v>
      </c>
      <c r="E1363" t="s">
        <v>213</v>
      </c>
      <c r="F1363" t="str">
        <f t="shared" si="107"/>
        <v>中坝镇, 凉州区, 武威市, 甘肃省</v>
      </c>
      <c r="G1363">
        <v>16446</v>
      </c>
      <c r="H1363" t="s">
        <v>185</v>
      </c>
      <c r="I1363" t="s">
        <v>189</v>
      </c>
      <c r="J1363">
        <f>VLOOKUP(F1363,[1]!china_towns_second__2[[Column1]:[Y]],3,FALSE)</f>
        <v>37.979861765241303</v>
      </c>
      <c r="K1363">
        <f>VLOOKUP(F1363,[1]!china_towns_second__2[[Column1]:[Y]],2,FALSE)</f>
        <v>102.65859260000001</v>
      </c>
      <c r="L1363" t="s">
        <v>5173</v>
      </c>
      <c r="M1363" t="str">
        <f>VLOOKUP(I1363,CHOOSE({1,2},Table11[Native],Table11[Name]),2,0)</f>
        <v>Liángzhōu Qū</v>
      </c>
      <c r="N1363" t="str">
        <f>VLOOKUP(H1363,CHOOSE({1,2},Table11[Native],Table11[Name]),2,0)</f>
        <v>Wŭwēi Shì</v>
      </c>
      <c r="O1363" t="str">
        <f t="shared" si="108"/>
        <v>Zhongba Zhen (Wuwei Shi) (Wŭwēi Shì)</v>
      </c>
      <c r="P1363" t="str">
        <f t="shared" si="109"/>
        <v>Zhongba Zhen (Wuwei Shi) (Wŭwēi Shì)</v>
      </c>
    </row>
    <row r="1364" spans="1:16" hidden="1" x14ac:dyDescent="0.25">
      <c r="A1364" t="s">
        <v>1872</v>
      </c>
      <c r="B1364" t="str">
        <f t="shared" si="105"/>
        <v>Zhōngbà Zhèn (Lŏngnán Shì)</v>
      </c>
      <c r="C1364" t="str">
        <f t="shared" si="106"/>
        <v>Zhōngbà Zhèn (Lŏngnán Shì)</v>
      </c>
      <c r="D1364" t="s">
        <v>1873</v>
      </c>
      <c r="E1364" t="s">
        <v>213</v>
      </c>
      <c r="F1364" t="str">
        <f t="shared" si="107"/>
        <v>中坝镇, 礼县, 陇南市, 甘肃省</v>
      </c>
      <c r="G1364">
        <v>16160</v>
      </c>
      <c r="H1364" t="s">
        <v>116</v>
      </c>
      <c r="I1364" t="s">
        <v>126</v>
      </c>
      <c r="J1364">
        <f>VLOOKUP(F1364,[1]!china_towns_second__2[[Column1]:[Y]],3,FALSE)</f>
        <v>34.040847639162898</v>
      </c>
      <c r="K1364">
        <f>VLOOKUP(F1364,[1]!china_towns_second__2[[Column1]:[Y]],2,FALSE)</f>
        <v>104.98896329999999</v>
      </c>
      <c r="L1364" t="s">
        <v>5174</v>
      </c>
      <c r="M1364" t="str">
        <f>VLOOKUP(I1364,CHOOSE({1,2},Table11[Native],Table11[Name]),2,0)</f>
        <v>Lĭ Xiàn</v>
      </c>
      <c r="N1364" t="str">
        <f>VLOOKUP(H1364,CHOOSE({1,2},Table11[Native],Table11[Name]),2,0)</f>
        <v>Lŏngnán Shì</v>
      </c>
      <c r="O1364" t="str">
        <f t="shared" si="108"/>
        <v>Zhongba Zhen (Longnan Shi) (Lŏngnán Shì)</v>
      </c>
      <c r="P1364" t="str">
        <f t="shared" si="109"/>
        <v>Zhongba Zhen (Longnan Shi) (Lŏngnán Shì)</v>
      </c>
    </row>
    <row r="1365" spans="1:16" hidden="1" x14ac:dyDescent="0.25">
      <c r="A1365" t="s">
        <v>1265</v>
      </c>
      <c r="B1365" t="str">
        <f t="shared" si="105"/>
        <v>Zhōngbăo Zhèn</v>
      </c>
      <c r="C1365" t="str">
        <f t="shared" si="106"/>
        <v>Zhōngbăo Zhèn</v>
      </c>
      <c r="D1365" t="s">
        <v>1266</v>
      </c>
      <c r="E1365" t="s">
        <v>213</v>
      </c>
      <c r="F1365" t="str">
        <f t="shared" si="107"/>
        <v>中堡镇, 永登县, 兰州市, 甘肃省</v>
      </c>
      <c r="G1365">
        <v>19579</v>
      </c>
      <c r="H1365" t="s">
        <v>78</v>
      </c>
      <c r="I1365" t="s">
        <v>93</v>
      </c>
      <c r="J1365">
        <f>VLOOKUP(F1365,[1]!china_towns_second__2[[Column1]:[Y]],3,FALSE)</f>
        <v>36.802047523831199</v>
      </c>
      <c r="K1365">
        <f>VLOOKUP(F1365,[1]!china_towns_second__2[[Column1]:[Y]],2,FALSE)</f>
        <v>103.2027641</v>
      </c>
      <c r="L1365" t="s">
        <v>4135</v>
      </c>
      <c r="M1365" t="str">
        <f>VLOOKUP(I1365,CHOOSE({1,2},Table11[Native],Table11[Name]),2,0)</f>
        <v>Yŏngdēng Xiàn</v>
      </c>
      <c r="N1365" t="str">
        <f>VLOOKUP(H1365,CHOOSE({1,2},Table11[Native],Table11[Name]),2,0)</f>
        <v>Lánzhōu Shì</v>
      </c>
      <c r="O1365" t="str">
        <f t="shared" si="108"/>
        <v>Zhongbao Zhen (Lánzhōu Shì)</v>
      </c>
      <c r="P1365" t="str">
        <f t="shared" si="109"/>
        <v>Zhongbao Zhen (Lánzhōu Shì)</v>
      </c>
    </row>
    <row r="1366" spans="1:16" hidden="1" x14ac:dyDescent="0.25">
      <c r="A1366" t="s">
        <v>2538</v>
      </c>
      <c r="B1366" t="str">
        <f t="shared" si="105"/>
        <v>Zhōngchéng Jiēdào</v>
      </c>
      <c r="C1366" t="str">
        <f t="shared" si="106"/>
        <v>Zhōngchéng Jiēdào</v>
      </c>
      <c r="D1366" t="s">
        <v>2539</v>
      </c>
      <c r="E1366" t="s">
        <v>231</v>
      </c>
      <c r="F1366" t="str">
        <f t="shared" si="107"/>
        <v>中城街道, 秦州区, 天水市, 甘肃省</v>
      </c>
      <c r="G1366">
        <v>22587</v>
      </c>
      <c r="H1366" t="s">
        <v>169</v>
      </c>
      <c r="I1366" t="s">
        <v>179</v>
      </c>
      <c r="J1366">
        <f>VLOOKUP(F1366,[1]!china_towns_second__2[[Column1]:[Y]],3,FALSE)</f>
        <v>34.583020887196497</v>
      </c>
      <c r="K1366">
        <f>VLOOKUP(F1366,[1]!china_towns_second__2[[Column1]:[Y]],2,FALSE)</f>
        <v>105.715812</v>
      </c>
      <c r="L1366" t="s">
        <v>4732</v>
      </c>
      <c r="M1366" t="str">
        <f>VLOOKUP(I1366,CHOOSE({1,2},Table11[Native],Table11[Name]),2,0)</f>
        <v>Qínzhōu Qū</v>
      </c>
      <c r="N1366" t="str">
        <f>VLOOKUP(H1366,CHOOSE({1,2},Table11[Native],Table11[Name]),2,0)</f>
        <v>Tiānshuĭ Shì</v>
      </c>
      <c r="O1366" t="str">
        <f t="shared" si="108"/>
        <v>Zhongcheng Jiedao (Tiānshuĭ Shì)</v>
      </c>
      <c r="P1366" t="str">
        <f t="shared" si="109"/>
        <v>Zhongcheng Jiedao (Tiānshuĭ Shì)</v>
      </c>
    </row>
    <row r="1367" spans="1:16" hidden="1" x14ac:dyDescent="0.25">
      <c r="A1367" t="s">
        <v>367</v>
      </c>
      <c r="B1367" t="str">
        <f t="shared" si="105"/>
        <v>Zhōngchuān Zhèn (Lánzhōu Shì)</v>
      </c>
      <c r="C1367" t="str">
        <f t="shared" si="106"/>
        <v>Zhōngchuān Zhèn (Lánzhōu Shì)</v>
      </c>
      <c r="D1367" t="s">
        <v>368</v>
      </c>
      <c r="E1367" t="s">
        <v>213</v>
      </c>
      <c r="F1367" t="str">
        <f t="shared" si="107"/>
        <v>中川镇, 兰州新区, 兰州市, 甘肃省</v>
      </c>
      <c r="G1367">
        <v>33153</v>
      </c>
      <c r="H1367" t="s">
        <v>78</v>
      </c>
      <c r="I1367" t="s">
        <v>87</v>
      </c>
      <c r="J1367">
        <f>VLOOKUP(F1367,[1]!china_towns_second__2[[Column1]:[Y]],3,FALSE)</f>
        <v>36.492095409185602</v>
      </c>
      <c r="K1367">
        <f>VLOOKUP(F1367,[1]!china_towns_second__2[[Column1]:[Y]],2,FALSE)</f>
        <v>103.6382038</v>
      </c>
      <c r="L1367" t="s">
        <v>5175</v>
      </c>
      <c r="M1367" t="str">
        <f>VLOOKUP(I1367,CHOOSE({1,2},Table11[Native],Table11[Name]),2,0)</f>
        <v>Lánzhōu Xīnqū</v>
      </c>
      <c r="N1367" t="str">
        <f>VLOOKUP(H1367,CHOOSE({1,2},Table11[Native],Table11[Name]),2,0)</f>
        <v>Lánzhōu Shì</v>
      </c>
      <c r="O1367" t="str">
        <f t="shared" si="108"/>
        <v>Zhongchuan Zhen (Lanzhou Shi) (Lánzhōu Shì)</v>
      </c>
      <c r="P1367" t="str">
        <f t="shared" si="109"/>
        <v>Zhongchuan Zhen (Lanzhou Shi) (Lánzhōu Shì)</v>
      </c>
    </row>
    <row r="1368" spans="1:16" hidden="1" x14ac:dyDescent="0.25">
      <c r="A1368" t="s">
        <v>367</v>
      </c>
      <c r="B1368" t="str">
        <f t="shared" si="105"/>
        <v>Zhōngchuān Zhèn (Báiyín Shì)</v>
      </c>
      <c r="C1368" t="str">
        <f t="shared" si="106"/>
        <v>Zhōngchuān Zhèn (Báiyín Shì)</v>
      </c>
      <c r="D1368" t="s">
        <v>368</v>
      </c>
      <c r="E1368" t="s">
        <v>213</v>
      </c>
      <c r="F1368" t="str">
        <f t="shared" si="107"/>
        <v>中川镇, 会宁县, 白银市, 甘肃省</v>
      </c>
      <c r="G1368">
        <v>14729</v>
      </c>
      <c r="H1368" t="s">
        <v>6</v>
      </c>
      <c r="I1368" t="s">
        <v>12</v>
      </c>
      <c r="J1368">
        <f>VLOOKUP(F1368,[1]!china_towns_second__2[[Column1]:[Y]],3,FALSE)</f>
        <v>35.500503021692502</v>
      </c>
      <c r="K1368">
        <f>VLOOKUP(F1368,[1]!china_towns_second__2[[Column1]:[Y]],2,FALSE)</f>
        <v>105.0882407</v>
      </c>
      <c r="L1368" t="s">
        <v>5176</v>
      </c>
      <c r="M1368" t="str">
        <f>VLOOKUP(I1368,CHOOSE({1,2},Table11[Native],Table11[Name]),2,0)</f>
        <v>Huìníng Xiàn</v>
      </c>
      <c r="N1368" t="str">
        <f>VLOOKUP(H1368,CHOOSE({1,2},Table11[Native],Table11[Name]),2,0)</f>
        <v>Báiyín Shì</v>
      </c>
      <c r="O1368" t="str">
        <f t="shared" si="108"/>
        <v>Zhongchuan Zhen (Baiyin Shi) (Báiyín Shì)</v>
      </c>
      <c r="P1368" t="str">
        <f t="shared" si="109"/>
        <v>Zhongchuan Zhen (Baiyin Shi) (Báiyín Shì)</v>
      </c>
    </row>
    <row r="1369" spans="1:16" hidden="1" x14ac:dyDescent="0.25">
      <c r="A1369" t="s">
        <v>2310</v>
      </c>
      <c r="B1369" t="str">
        <f t="shared" si="105"/>
        <v>Zhōngcūn Zhèn</v>
      </c>
      <c r="C1369" t="str">
        <f t="shared" si="106"/>
        <v>Zhōngcūn Zhèn</v>
      </c>
      <c r="D1369" t="s">
        <v>2311</v>
      </c>
      <c r="E1369" t="s">
        <v>213</v>
      </c>
      <c r="F1369" t="str">
        <f t="shared" si="107"/>
        <v>中村镇, 宁县, 庆阳市, 甘肃省</v>
      </c>
      <c r="G1369">
        <v>25372</v>
      </c>
      <c r="H1369" t="s">
        <v>151</v>
      </c>
      <c r="I1369" t="s">
        <v>159</v>
      </c>
      <c r="J1369">
        <f>VLOOKUP(F1369,[1]!china_towns_second__2[[Column1]:[Y]],3,FALSE)</f>
        <v>35.3434892934578</v>
      </c>
      <c r="K1369">
        <f>VLOOKUP(F1369,[1]!china_towns_second__2[[Column1]:[Y]],2,FALSE)</f>
        <v>107.95195750000001</v>
      </c>
      <c r="L1369" t="s">
        <v>4627</v>
      </c>
      <c r="M1369" t="str">
        <f>VLOOKUP(I1369,CHOOSE({1,2},Table11[Native],Table11[Name]),2,0)</f>
        <v>Níng Xiàn</v>
      </c>
      <c r="N1369" t="str">
        <f>VLOOKUP(H1369,CHOOSE({1,2},Table11[Native],Table11[Name]),2,0)</f>
        <v>Qìngyáng Shì</v>
      </c>
      <c r="O1369" t="str">
        <f t="shared" si="108"/>
        <v>Zhongcun Zhen (Qìngyáng Shì)</v>
      </c>
      <c r="P1369" t="str">
        <f t="shared" si="109"/>
        <v>Zhongcun Zhen (Qìngyáng Shì)</v>
      </c>
    </row>
    <row r="1370" spans="1:16" hidden="1" x14ac:dyDescent="0.25">
      <c r="A1370" t="s">
        <v>1039</v>
      </c>
      <c r="B1370" t="str">
        <f t="shared" si="105"/>
        <v>Zhōngdōng Zhèn</v>
      </c>
      <c r="C1370" t="str">
        <f t="shared" si="106"/>
        <v>Zhōngdōng Zhèn</v>
      </c>
      <c r="D1370" t="s">
        <v>1040</v>
      </c>
      <c r="E1370" t="s">
        <v>213</v>
      </c>
      <c r="F1370" t="str">
        <f t="shared" si="107"/>
        <v>中东镇, 金塔县, 酒泉市, 甘肃省</v>
      </c>
      <c r="G1370">
        <v>11921</v>
      </c>
      <c r="H1370" t="s">
        <v>63</v>
      </c>
      <c r="I1370" t="s">
        <v>70</v>
      </c>
      <c r="J1370">
        <f>VLOOKUP(F1370,[1]!china_towns_second__2[[Column1]:[Y]],3,FALSE)</f>
        <v>40.152755578134602</v>
      </c>
      <c r="K1370">
        <f>VLOOKUP(F1370,[1]!china_towns_second__2[[Column1]:[Y]],2,FALSE)</f>
        <v>98.820708210000006</v>
      </c>
      <c r="L1370" t="s">
        <v>4026</v>
      </c>
      <c r="M1370" t="str">
        <f>VLOOKUP(I1370,CHOOSE({1,2},Table11[Native],Table11[Name]),2,0)</f>
        <v>Jīntă Xiàn</v>
      </c>
      <c r="N1370" t="str">
        <f>VLOOKUP(H1370,CHOOSE({1,2},Table11[Native],Table11[Name]),2,0)</f>
        <v>Jiŭquán Shì</v>
      </c>
      <c r="O1370" t="str">
        <f t="shared" si="108"/>
        <v>Zhongdong Zhen (Jiŭquán Shì)</v>
      </c>
      <c r="P1370" t="str">
        <f t="shared" si="109"/>
        <v>Zhongdong Zhen (Jiŭquán Shì)</v>
      </c>
    </row>
    <row r="1371" spans="1:16" hidden="1" x14ac:dyDescent="0.25">
      <c r="A1371" t="s">
        <v>1267</v>
      </c>
      <c r="B1371" t="str">
        <f t="shared" si="105"/>
        <v>Zhōnghé Zhèn</v>
      </c>
      <c r="C1371" t="str">
        <f t="shared" si="106"/>
        <v>Zhōnghé Zhèn</v>
      </c>
      <c r="D1371" t="s">
        <v>1268</v>
      </c>
      <c r="E1371" t="s">
        <v>213</v>
      </c>
      <c r="F1371" t="str">
        <f t="shared" si="107"/>
        <v>忠和镇, 皋兰县, 兰州市, 甘肃省</v>
      </c>
      <c r="G1371">
        <v>11777</v>
      </c>
      <c r="H1371" t="s">
        <v>78</v>
      </c>
      <c r="I1371" t="s">
        <v>84</v>
      </c>
      <c r="J1371">
        <f>VLOOKUP(F1371,[1]!china_towns_second__2[[Column1]:[Y]],3,FALSE)</f>
        <v>36.207751742293603</v>
      </c>
      <c r="K1371">
        <f>VLOOKUP(F1371,[1]!china_towns_second__2[[Column1]:[Y]],2,FALSE)</f>
        <v>103.7920979</v>
      </c>
      <c r="L1371" t="s">
        <v>4136</v>
      </c>
      <c r="M1371" t="str">
        <f>VLOOKUP(I1371,CHOOSE({1,2},Table11[Native],Table11[Name]),2,0)</f>
        <v>Gāolán Xiàn</v>
      </c>
      <c r="N1371" t="str">
        <f>VLOOKUP(H1371,CHOOSE({1,2},Table11[Native],Table11[Name]),2,0)</f>
        <v>Lánzhōu Shì</v>
      </c>
      <c r="O1371" t="str">
        <f t="shared" si="108"/>
        <v>Zhonghe Zhen (Lánzhōu Shì)</v>
      </c>
      <c r="P1371" t="str">
        <f t="shared" si="109"/>
        <v>Zhonghe Zhen (Lánzhōu Shì)</v>
      </c>
    </row>
    <row r="1372" spans="1:16" hidden="1" x14ac:dyDescent="0.25">
      <c r="A1372" t="s">
        <v>609</v>
      </c>
      <c r="B1372" t="str">
        <f t="shared" si="105"/>
        <v>Zhōnghuálù Jiēdào</v>
      </c>
      <c r="C1372" t="str">
        <f t="shared" si="106"/>
        <v>Zhōnghuálù Jiēdào</v>
      </c>
      <c r="D1372" t="s">
        <v>610</v>
      </c>
      <c r="E1372" t="s">
        <v>231</v>
      </c>
      <c r="F1372" t="str">
        <f t="shared" si="107"/>
        <v>中华路街道, 安定区, 定西市, 甘肃省</v>
      </c>
      <c r="G1372">
        <v>54857</v>
      </c>
      <c r="H1372" t="s">
        <v>20</v>
      </c>
      <c r="I1372" t="s">
        <v>22</v>
      </c>
      <c r="J1372">
        <f>VLOOKUP(F1372,[1]!china_towns_second__2[[Column1]:[Y]],3,FALSE)</f>
        <v>35.591478016194699</v>
      </c>
      <c r="K1372">
        <f>VLOOKUP(F1372,[1]!china_towns_second__2[[Column1]:[Y]],2,FALSE)</f>
        <v>104.6159334</v>
      </c>
      <c r="L1372" t="s">
        <v>3828</v>
      </c>
      <c r="M1372" t="str">
        <f>VLOOKUP(I1372,CHOOSE({1,2},Table11[Native],Table11[Name]),2,0)</f>
        <v>Āndìng Qū</v>
      </c>
      <c r="N1372" t="str">
        <f>VLOOKUP(H1372,CHOOSE({1,2},Table11[Native],Table11[Name]),2,0)</f>
        <v>Dìngxī Shì</v>
      </c>
      <c r="O1372" t="str">
        <f t="shared" si="108"/>
        <v>Zhonghualu Jiedao (Dìngxī Shì)</v>
      </c>
      <c r="P1372" t="str">
        <f t="shared" si="109"/>
        <v>Zhonghualu Jiedao (Dìngxī Shì)</v>
      </c>
    </row>
    <row r="1373" spans="1:16" hidden="1" x14ac:dyDescent="0.25">
      <c r="A1373" t="s">
        <v>2091</v>
      </c>
      <c r="B1373" t="str">
        <f t="shared" si="105"/>
        <v>Zhōngjiē Jiēdào</v>
      </c>
      <c r="C1373" t="str">
        <f t="shared" si="106"/>
        <v>Zhōngjiē Jiēdào</v>
      </c>
      <c r="D1373" t="s">
        <v>2092</v>
      </c>
      <c r="E1373" t="s">
        <v>231</v>
      </c>
      <c r="F1373" t="str">
        <f t="shared" si="107"/>
        <v>中街街道, 崆峒区, 平凉市, 甘肃省</v>
      </c>
      <c r="G1373">
        <v>60467</v>
      </c>
      <c r="H1373" t="s">
        <v>136</v>
      </c>
      <c r="I1373" t="s">
        <v>145</v>
      </c>
      <c r="J1373">
        <f>VLOOKUP(F1373,[1]!china_towns_second__2[[Column1]:[Y]],3,FALSE)</f>
        <v>35.543524606966699</v>
      </c>
      <c r="K1373">
        <f>VLOOKUP(F1373,[1]!china_towns_second__2[[Column1]:[Y]],2,FALSE)</f>
        <v>106.68262230000001</v>
      </c>
      <c r="L1373" t="s">
        <v>4522</v>
      </c>
      <c r="M1373" t="str">
        <f>VLOOKUP(I1373,CHOOSE({1,2},Table11[Native],Table11[Name]),2,0)</f>
        <v>Kōngtóng Qū</v>
      </c>
      <c r="N1373" t="str">
        <f>VLOOKUP(H1373,CHOOSE({1,2},Table11[Native],Table11[Name]),2,0)</f>
        <v>Píngliáng Shì</v>
      </c>
      <c r="O1373" t="str">
        <f t="shared" si="108"/>
        <v>Zhongjie Jiedao (Píngliáng Shì)</v>
      </c>
      <c r="P1373" t="str">
        <f t="shared" si="109"/>
        <v>Zhongjie Jiedao (Píngliáng Shì)</v>
      </c>
    </row>
    <row r="1374" spans="1:16" hidden="1" x14ac:dyDescent="0.25">
      <c r="A1374" t="s">
        <v>1519</v>
      </c>
      <c r="B1374" t="str">
        <f t="shared" si="105"/>
        <v>Zhōngjŭlĭng Xiāng</v>
      </c>
      <c r="C1374" t="str">
        <f t="shared" si="106"/>
        <v>Zhōngjŭlĭng Xiāng</v>
      </c>
      <c r="D1374" t="s">
        <v>1520</v>
      </c>
      <c r="E1374" t="s">
        <v>216</v>
      </c>
      <c r="F1374" t="str">
        <f t="shared" si="107"/>
        <v>中咀岭乡, 积石山保安族东乡族撒拉族自治县, 临夏回族自治州, 甘肃省</v>
      </c>
      <c r="G1374">
        <v>11433</v>
      </c>
      <c r="H1374" t="s">
        <v>98</v>
      </c>
      <c r="I1374" t="s">
        <v>106</v>
      </c>
      <c r="J1374" t="e">
        <f>VLOOKUP(F1374,[1]!china_towns_second__2[[Column1]:[Y]],3,FALSE)</f>
        <v>#N/A</v>
      </c>
      <c r="K1374" t="e">
        <f>VLOOKUP(F1374,[1]!china_towns_second__2[[Column1]:[Y]],2,FALSE)</f>
        <v>#N/A</v>
      </c>
      <c r="L1374" t="s">
        <v>4257</v>
      </c>
      <c r="M1374" t="str">
        <f>VLOOKUP(I1374,CHOOSE({1,2},Table11[Native],Table11[Name]),2,0)</f>
        <v>Jīshíshān Băo'ānzú Dōngxiāngzú Sālāzú Zìzhìxiàn</v>
      </c>
      <c r="N1374" t="str">
        <f>VLOOKUP(H1374,CHOOSE({1,2},Table11[Native],Table11[Name]),2,0)</f>
        <v>Línxià Huízú Zìzhìzhōu</v>
      </c>
      <c r="O1374" t="str">
        <f t="shared" si="108"/>
        <v>Zhongjuling Xiang (Línxià Huízú Zìzhìzhōu)</v>
      </c>
      <c r="P1374" t="str">
        <f t="shared" si="109"/>
        <v>Zhongjuling Xiang (Línxià Huízú Zìzhìzhōu)</v>
      </c>
    </row>
    <row r="1375" spans="1:16" hidden="1" x14ac:dyDescent="0.25">
      <c r="A1375" t="s">
        <v>1269</v>
      </c>
      <c r="B1375" t="str">
        <f t="shared" si="105"/>
        <v>Zhōngliánchuān Xiāng</v>
      </c>
      <c r="C1375" t="str">
        <f t="shared" si="106"/>
        <v>Zhōngliánchuān Xiāng</v>
      </c>
      <c r="D1375" t="s">
        <v>1270</v>
      </c>
      <c r="E1375" t="s">
        <v>216</v>
      </c>
      <c r="F1375" t="str">
        <f t="shared" si="107"/>
        <v>中连川乡, 榆中县, 兰州市, 甘肃省</v>
      </c>
      <c r="G1375">
        <v>6600</v>
      </c>
      <c r="H1375" t="s">
        <v>78</v>
      </c>
      <c r="I1375" t="s">
        <v>95</v>
      </c>
      <c r="J1375" t="e">
        <f>VLOOKUP(F1375,[1]!china_towns_second__2[[Column1]:[Y]],3,FALSE)</f>
        <v>#N/A</v>
      </c>
      <c r="K1375" t="e">
        <f>VLOOKUP(F1375,[1]!china_towns_second__2[[Column1]:[Y]],2,FALSE)</f>
        <v>#N/A</v>
      </c>
      <c r="L1375" t="s">
        <v>4137</v>
      </c>
      <c r="M1375" t="str">
        <f>VLOOKUP(I1375,CHOOSE({1,2},Table11[Native],Table11[Name]),2,0)</f>
        <v>Yúzhōng Xiàn</v>
      </c>
      <c r="N1375" t="str">
        <f>VLOOKUP(H1375,CHOOSE({1,2},Table11[Native],Table11[Name]),2,0)</f>
        <v>Lánzhōu Shì</v>
      </c>
      <c r="O1375" t="str">
        <f t="shared" si="108"/>
        <v>Zhonglianchuan Xiang (Lánzhōu Shì)</v>
      </c>
      <c r="P1375" t="str">
        <f t="shared" si="109"/>
        <v>Zhonglianchuan Xiang (Lánzhōu Shì)</v>
      </c>
    </row>
    <row r="1376" spans="1:16" hidden="1" x14ac:dyDescent="0.25">
      <c r="A1376" t="s">
        <v>2540</v>
      </c>
      <c r="B1376" t="str">
        <f t="shared" si="105"/>
        <v>Zhōngliáng Zhèn</v>
      </c>
      <c r="C1376" t="str">
        <f t="shared" si="106"/>
        <v>Zhōngliáng Zhèn</v>
      </c>
      <c r="D1376" t="s">
        <v>2541</v>
      </c>
      <c r="E1376" t="s">
        <v>213</v>
      </c>
      <c r="F1376" t="str">
        <f t="shared" si="107"/>
        <v>中梁镇, 秦州区, 天水市, 甘肃省</v>
      </c>
      <c r="G1376">
        <v>13590</v>
      </c>
      <c r="H1376" t="s">
        <v>169</v>
      </c>
      <c r="I1376" t="s">
        <v>179</v>
      </c>
      <c r="J1376">
        <f>VLOOKUP(F1376,[1]!china_towns_second__2[[Column1]:[Y]],3,FALSE)</f>
        <v>34.614644791568999</v>
      </c>
      <c r="K1376">
        <f>VLOOKUP(F1376,[1]!china_towns_second__2[[Column1]:[Y]],2,FALSE)</f>
        <v>105.62971020000001</v>
      </c>
      <c r="L1376" t="s">
        <v>4733</v>
      </c>
      <c r="M1376" t="str">
        <f>VLOOKUP(I1376,CHOOSE({1,2},Table11[Native],Table11[Name]),2,0)</f>
        <v>Qínzhōu Qū</v>
      </c>
      <c r="N1376" t="str">
        <f>VLOOKUP(H1376,CHOOSE({1,2},Table11[Native],Table11[Name]),2,0)</f>
        <v>Tiānshuĭ Shì</v>
      </c>
      <c r="O1376" t="str">
        <f t="shared" si="108"/>
        <v>Zhongliang Zhen (Tiānshuĭ Shì)</v>
      </c>
      <c r="P1376" t="str">
        <f t="shared" si="109"/>
        <v>Zhongliang Zhen (Tiānshuĭ Shì)</v>
      </c>
    </row>
    <row r="1377" spans="1:16" hidden="1" x14ac:dyDescent="0.25">
      <c r="A1377" t="s">
        <v>1874</v>
      </c>
      <c r="B1377" t="str">
        <f t="shared" si="105"/>
        <v>Zhōngmiào Zhèn</v>
      </c>
      <c r="C1377" t="str">
        <f t="shared" si="106"/>
        <v>Zhōngmiào Zhèn</v>
      </c>
      <c r="D1377" t="s">
        <v>1875</v>
      </c>
      <c r="E1377" t="s">
        <v>213</v>
      </c>
      <c r="F1377" t="str">
        <f t="shared" si="107"/>
        <v>中庙镇, 文县, 陇南市, 甘肃省</v>
      </c>
      <c r="G1377">
        <v>11851</v>
      </c>
      <c r="H1377" t="s">
        <v>116</v>
      </c>
      <c r="I1377" t="s">
        <v>130</v>
      </c>
      <c r="J1377">
        <f>VLOOKUP(F1377,[1]!china_towns_second__2[[Column1]:[Y]],3,FALSE)</f>
        <v>32.795006487561899</v>
      </c>
      <c r="K1377">
        <f>VLOOKUP(F1377,[1]!china_towns_second__2[[Column1]:[Y]],2,FALSE)</f>
        <v>105.3103964</v>
      </c>
      <c r="L1377" t="s">
        <v>4420</v>
      </c>
      <c r="M1377" t="str">
        <f>VLOOKUP(I1377,CHOOSE({1,2},Table11[Native],Table11[Name]),2,0)</f>
        <v>Wén Xiàn</v>
      </c>
      <c r="N1377" t="str">
        <f>VLOOKUP(H1377,CHOOSE({1,2},Table11[Native],Table11[Name]),2,0)</f>
        <v>Lŏngnán Shì</v>
      </c>
      <c r="O1377" t="str">
        <f t="shared" si="108"/>
        <v>Zhongmiao Zhen (Lŏngnán Shì)</v>
      </c>
      <c r="P1377" t="str">
        <f t="shared" si="109"/>
        <v>Zhongmiao Zhen (Lŏngnán Shì)</v>
      </c>
    </row>
    <row r="1378" spans="1:16" hidden="1" x14ac:dyDescent="0.25">
      <c r="A1378" t="s">
        <v>2861</v>
      </c>
      <c r="B1378" t="str">
        <f t="shared" si="105"/>
        <v>Zhōngmù Gōngsī Shāndān Măchăng</v>
      </c>
      <c r="C1378" t="str">
        <f t="shared" si="106"/>
        <v>Zhōngmù Gōngsī Shāndān Măchăng</v>
      </c>
      <c r="D1378" t="s">
        <v>2862</v>
      </c>
      <c r="E1378" t="s">
        <v>326</v>
      </c>
      <c r="F1378" t="str">
        <f t="shared" si="107"/>
        <v>中牧公司山丹马场, 山丹县, 张掖市, 甘肃省</v>
      </c>
      <c r="G1378">
        <v>11203</v>
      </c>
      <c r="H1378" t="s">
        <v>194</v>
      </c>
      <c r="I1378" t="s">
        <v>204</v>
      </c>
      <c r="J1378">
        <f>VLOOKUP(F1378,[1]!china_towns_second__2[[Column1]:[Y]],3,FALSE)</f>
        <v>38.098107707907097</v>
      </c>
      <c r="K1378">
        <f>VLOOKUP(F1378,[1]!china_towns_second__2[[Column1]:[Y]],2,FALSE)</f>
        <v>101.1994376</v>
      </c>
      <c r="L1378" t="s">
        <v>4891</v>
      </c>
      <c r="M1378" t="str">
        <f>VLOOKUP(I1378,CHOOSE({1,2},Table11[Native],Table11[Name]),2,0)</f>
        <v>Shāndān Xiàn</v>
      </c>
      <c r="N1378" t="str">
        <f>VLOOKUP(H1378,CHOOSE({1,2},Table11[Native],Table11[Name]),2,0)</f>
        <v>Zhāngyè Shì</v>
      </c>
      <c r="O1378" t="str">
        <f t="shared" si="108"/>
        <v>Zhongmu Gongsi Shandan Machang (Zhāngyè Shì)</v>
      </c>
      <c r="P1378" t="str">
        <f t="shared" si="109"/>
        <v>Zhongmu Gongsi Shandan Machang (Zhāngyè Shì)</v>
      </c>
    </row>
    <row r="1379" spans="1:16" hidden="1" x14ac:dyDescent="0.25">
      <c r="A1379" t="s">
        <v>611</v>
      </c>
      <c r="B1379" t="str">
        <f t="shared" si="105"/>
        <v>Zhōngpū Zhèn</v>
      </c>
      <c r="C1379" t="str">
        <f t="shared" si="106"/>
        <v>Zhōngpū Zhèn</v>
      </c>
      <c r="D1379" t="s">
        <v>612</v>
      </c>
      <c r="E1379" t="s">
        <v>213</v>
      </c>
      <c r="F1379" t="str">
        <f t="shared" si="107"/>
        <v>中铺镇, 临洮县, 定西市, 甘肃省</v>
      </c>
      <c r="G1379">
        <v>18183</v>
      </c>
      <c r="H1379" t="s">
        <v>20</v>
      </c>
      <c r="I1379" t="s">
        <v>24</v>
      </c>
      <c r="J1379">
        <f>VLOOKUP(F1379,[1]!china_towns_second__2[[Column1]:[Y]],3,FALSE)</f>
        <v>35.835526259992299</v>
      </c>
      <c r="K1379">
        <f>VLOOKUP(F1379,[1]!china_towns_second__2[[Column1]:[Y]],2,FALSE)</f>
        <v>103.7185822</v>
      </c>
      <c r="L1379" t="s">
        <v>3829</v>
      </c>
      <c r="M1379" t="str">
        <f>VLOOKUP(I1379,CHOOSE({1,2},Table11[Native],Table11[Name]),2,0)</f>
        <v>Líntáo Xiàn</v>
      </c>
      <c r="N1379" t="str">
        <f>VLOOKUP(H1379,CHOOSE({1,2},Table11[Native],Table11[Name]),2,0)</f>
        <v>Dìngxī Shì</v>
      </c>
      <c r="O1379" t="str">
        <f t="shared" si="108"/>
        <v>Zhongpu Zhen (Dìngxī Shì)</v>
      </c>
      <c r="P1379" t="str">
        <f t="shared" si="109"/>
        <v>Zhongpu Zhen (Dìngxī Shì)</v>
      </c>
    </row>
    <row r="1380" spans="1:16" hidden="1" x14ac:dyDescent="0.25">
      <c r="A1380" t="s">
        <v>369</v>
      </c>
      <c r="B1380" t="str">
        <f t="shared" si="105"/>
        <v>Zhōngquán Zhèn</v>
      </c>
      <c r="C1380" t="str">
        <f t="shared" si="106"/>
        <v>Zhōngquán Zhèn</v>
      </c>
      <c r="D1380" t="s">
        <v>370</v>
      </c>
      <c r="E1380" t="s">
        <v>213</v>
      </c>
      <c r="F1380" t="str">
        <f t="shared" si="107"/>
        <v>中泉镇, 景泰县, 白银市, 甘肃省</v>
      </c>
      <c r="G1380">
        <v>11461</v>
      </c>
      <c r="H1380" t="s">
        <v>6</v>
      </c>
      <c r="I1380" t="s">
        <v>14</v>
      </c>
      <c r="J1380">
        <f>VLOOKUP(F1380,[1]!china_towns_second__2[[Column1]:[Y]],3,FALSE)</f>
        <v>36.863639449195503</v>
      </c>
      <c r="K1380">
        <f>VLOOKUP(F1380,[1]!china_towns_second__2[[Column1]:[Y]],2,FALSE)</f>
        <v>104.1788777</v>
      </c>
      <c r="L1380" t="s">
        <v>3718</v>
      </c>
      <c r="M1380" t="str">
        <f>VLOOKUP(I1380,CHOOSE({1,2},Table11[Native],Table11[Name]),2,0)</f>
        <v>Jĭngtài Xiàn</v>
      </c>
      <c r="N1380" t="str">
        <f>VLOOKUP(H1380,CHOOSE({1,2},Table11[Native],Table11[Name]),2,0)</f>
        <v>Báiyín Shì</v>
      </c>
      <c r="O1380" t="str">
        <f t="shared" si="108"/>
        <v>Zhongquan Zhen (Báiyín Shì)</v>
      </c>
      <c r="P1380" t="str">
        <f t="shared" si="109"/>
        <v>Zhongquan Zhen (Báiyín Shì)</v>
      </c>
    </row>
    <row r="1381" spans="1:16" hidden="1" x14ac:dyDescent="0.25">
      <c r="A1381" t="s">
        <v>2542</v>
      </c>
      <c r="B1381" t="str">
        <f t="shared" si="105"/>
        <v>Zhōngshān Zhèn</v>
      </c>
      <c r="C1381" t="str">
        <f t="shared" si="106"/>
        <v>Zhōngshān Zhèn</v>
      </c>
      <c r="D1381" t="s">
        <v>2543</v>
      </c>
      <c r="E1381" t="s">
        <v>213</v>
      </c>
      <c r="F1381" t="str">
        <f t="shared" si="107"/>
        <v>中山镇, 秦安县, 天水市, 甘肃省</v>
      </c>
      <c r="G1381">
        <v>27147</v>
      </c>
      <c r="H1381" t="s">
        <v>169</v>
      </c>
      <c r="I1381" t="s">
        <v>175</v>
      </c>
      <c r="J1381">
        <f>VLOOKUP(F1381,[1]!china_towns_second__2[[Column1]:[Y]],3,FALSE)</f>
        <v>34.934962338317398</v>
      </c>
      <c r="K1381">
        <f>VLOOKUP(F1381,[1]!china_towns_second__2[[Column1]:[Y]],2,FALSE)</f>
        <v>105.8512997</v>
      </c>
      <c r="L1381" t="s">
        <v>4734</v>
      </c>
      <c r="M1381" t="str">
        <f>VLOOKUP(I1381,CHOOSE({1,2},Table11[Native],Table11[Name]),2,0)</f>
        <v>Qín'ān Xiàn</v>
      </c>
      <c r="N1381" t="str">
        <f>VLOOKUP(H1381,CHOOSE({1,2},Table11[Native],Table11[Name]),2,0)</f>
        <v>Tiānshuĭ Shì</v>
      </c>
      <c r="O1381" t="str">
        <f t="shared" si="108"/>
        <v>Zhongshan Zhen (Tiānshuĭ Shì)</v>
      </c>
      <c r="P1381" t="str">
        <f t="shared" si="109"/>
        <v>Zhongshan Zhen (Tiānshuĭ Shì)</v>
      </c>
    </row>
    <row r="1382" spans="1:16" hidden="1" x14ac:dyDescent="0.25">
      <c r="A1382" t="s">
        <v>2093</v>
      </c>
      <c r="B1382" t="str">
        <f t="shared" si="105"/>
        <v>Zhōngtái Zhèn</v>
      </c>
      <c r="C1382" t="str">
        <f t="shared" si="106"/>
        <v>Zhōngtái Zhèn</v>
      </c>
      <c r="D1382" t="s">
        <v>2094</v>
      </c>
      <c r="E1382" t="s">
        <v>213</v>
      </c>
      <c r="F1382" t="str">
        <f t="shared" si="107"/>
        <v>中台镇, 灵台县, 平凉市, 甘肃省</v>
      </c>
      <c r="G1382">
        <v>12148</v>
      </c>
      <c r="H1382" t="s">
        <v>136</v>
      </c>
      <c r="I1382" t="s">
        <v>147</v>
      </c>
      <c r="J1382">
        <f>VLOOKUP(F1382,[1]!china_towns_second__2[[Column1]:[Y]],3,FALSE)</f>
        <v>35.051701277606099</v>
      </c>
      <c r="K1382">
        <f>VLOOKUP(F1382,[1]!china_towns_second__2[[Column1]:[Y]],2,FALSE)</f>
        <v>107.6018586</v>
      </c>
      <c r="L1382" t="s">
        <v>4523</v>
      </c>
      <c r="M1382" t="str">
        <f>VLOOKUP(I1382,CHOOSE({1,2},Table11[Native],Table11[Name]),2,0)</f>
        <v>Língtái Xiàn</v>
      </c>
      <c r="N1382" t="str">
        <f>VLOOKUP(H1382,CHOOSE({1,2},Table11[Native],Table11[Name]),2,0)</f>
        <v>Píngliáng Shì</v>
      </c>
      <c r="O1382" t="str">
        <f t="shared" si="108"/>
        <v>Zhongtai Zhen (Píngliáng Shì)</v>
      </c>
      <c r="P1382" t="str">
        <f t="shared" si="109"/>
        <v>Zhongtai Zhen (Píngliáng Shì)</v>
      </c>
    </row>
    <row r="1383" spans="1:16" hidden="1" x14ac:dyDescent="0.25">
      <c r="A1383" t="s">
        <v>2544</v>
      </c>
      <c r="B1383" t="str">
        <f t="shared" si="105"/>
        <v>Zhōngtān Zhèn</v>
      </c>
      <c r="C1383" t="str">
        <f t="shared" si="106"/>
        <v>Zhōngtān Zhèn</v>
      </c>
      <c r="D1383" t="s">
        <v>2545</v>
      </c>
      <c r="E1383" t="s">
        <v>213</v>
      </c>
      <c r="F1383" t="str">
        <f t="shared" si="107"/>
        <v>中滩镇, 麦积区, 天水市, 甘肃省</v>
      </c>
      <c r="G1383">
        <v>27813</v>
      </c>
      <c r="H1383" t="s">
        <v>169</v>
      </c>
      <c r="I1383" t="s">
        <v>173</v>
      </c>
      <c r="J1383">
        <f>VLOOKUP(F1383,[1]!china_towns_second__2[[Column1]:[Y]],3,FALSE)</f>
        <v>34.720259214654902</v>
      </c>
      <c r="K1383">
        <f>VLOOKUP(F1383,[1]!china_towns_second__2[[Column1]:[Y]],2,FALSE)</f>
        <v>105.64156029999999</v>
      </c>
      <c r="L1383" t="s">
        <v>4735</v>
      </c>
      <c r="M1383" t="str">
        <f>VLOOKUP(I1383,CHOOSE({1,2},Table11[Native],Table11[Name]),2,0)</f>
        <v>Màijī Qū</v>
      </c>
      <c r="N1383" t="str">
        <f>VLOOKUP(H1383,CHOOSE({1,2},Table11[Native],Table11[Name]),2,0)</f>
        <v>Tiānshuĭ Shì</v>
      </c>
      <c r="O1383" t="str">
        <f t="shared" si="108"/>
        <v>Zhongtan Zhen (Tiānshuĭ Shì)</v>
      </c>
      <c r="P1383" t="str">
        <f t="shared" si="109"/>
        <v>Zhongtan Zhen (Tiānshuĭ Shì)</v>
      </c>
    </row>
    <row r="1384" spans="1:16" hidden="1" x14ac:dyDescent="0.25">
      <c r="A1384" t="s">
        <v>371</v>
      </c>
      <c r="B1384" t="str">
        <f t="shared" si="105"/>
        <v>Zhŏngtián Xiāng</v>
      </c>
      <c r="C1384" t="str">
        <f t="shared" si="106"/>
        <v>Zhŏngtián Xiāng</v>
      </c>
      <c r="D1384" t="s">
        <v>372</v>
      </c>
      <c r="E1384" t="s">
        <v>216</v>
      </c>
      <c r="F1384" t="str">
        <f t="shared" si="107"/>
        <v>种田乡, 平川区, 白银市, 甘肃省</v>
      </c>
      <c r="G1384">
        <v>4970</v>
      </c>
      <c r="H1384" t="s">
        <v>6</v>
      </c>
      <c r="I1384" t="s">
        <v>18</v>
      </c>
      <c r="J1384" t="e">
        <f>VLOOKUP(F1384,[1]!china_towns_second__2[[Column1]:[Y]],3,FALSE)</f>
        <v>#N/A</v>
      </c>
      <c r="K1384" t="e">
        <f>VLOOKUP(F1384,[1]!china_towns_second__2[[Column1]:[Y]],2,FALSE)</f>
        <v>#N/A</v>
      </c>
      <c r="L1384" t="s">
        <v>3719</v>
      </c>
      <c r="M1384" t="str">
        <f>VLOOKUP(I1384,CHOOSE({1,2},Table11[Native],Table11[Name]),2,0)</f>
        <v>Píngchuān Qū</v>
      </c>
      <c r="N1384" t="str">
        <f>VLOOKUP(H1384,CHOOSE({1,2},Table11[Native],Table11[Name]),2,0)</f>
        <v>Báiyín Shì</v>
      </c>
      <c r="O1384" t="str">
        <f t="shared" si="108"/>
        <v>Zhongtian Xiang (Báiyín Shì)</v>
      </c>
      <c r="P1384" t="str">
        <f t="shared" si="109"/>
        <v>Zhongtian Xiang (Báiyín Shì)</v>
      </c>
    </row>
    <row r="1385" spans="1:16" hidden="1" x14ac:dyDescent="0.25">
      <c r="A1385" t="s">
        <v>2312</v>
      </c>
      <c r="B1385" t="str">
        <f t="shared" si="105"/>
        <v>Zhōngyuán Xiāng</v>
      </c>
      <c r="C1385" t="str">
        <f t="shared" si="106"/>
        <v>Zhōngyuán Xiāng</v>
      </c>
      <c r="D1385" t="s">
        <v>2313</v>
      </c>
      <c r="E1385" t="s">
        <v>216</v>
      </c>
      <c r="F1385" t="str">
        <f t="shared" si="107"/>
        <v>中原乡, 镇原县, 庆阳市, 甘肃省</v>
      </c>
      <c r="G1385">
        <v>16926</v>
      </c>
      <c r="H1385" t="s">
        <v>151</v>
      </c>
      <c r="I1385" t="s">
        <v>167</v>
      </c>
      <c r="J1385" t="e">
        <f>VLOOKUP(F1385,[1]!china_towns_second__2[[Column1]:[Y]],3,FALSE)</f>
        <v>#N/A</v>
      </c>
      <c r="K1385" t="e">
        <f>VLOOKUP(F1385,[1]!china_towns_second__2[[Column1]:[Y]],2,FALSE)</f>
        <v>#N/A</v>
      </c>
      <c r="L1385" t="s">
        <v>4628</v>
      </c>
      <c r="M1385" t="str">
        <f>VLOOKUP(I1385,CHOOSE({1,2},Table11[Native],Table11[Name]),2,0)</f>
        <v>Zhènyuán Xiàn</v>
      </c>
      <c r="N1385" t="str">
        <f>VLOOKUP(H1385,CHOOSE({1,2},Table11[Native],Table11[Name]),2,0)</f>
        <v>Qìngyáng Shì</v>
      </c>
      <c r="O1385" t="str">
        <f t="shared" si="108"/>
        <v>Zhongyuan Xiang (Qìngyáng Shì)</v>
      </c>
      <c r="P1385" t="str">
        <f t="shared" si="109"/>
        <v>Zhongyuan Xiang (Qìngyáng Shì)</v>
      </c>
    </row>
    <row r="1386" spans="1:16" hidden="1" x14ac:dyDescent="0.25">
      <c r="A1386" t="s">
        <v>613</v>
      </c>
      <c r="B1386" t="str">
        <f t="shared" si="105"/>
        <v>Zhōngzhài Zhèn (Dìngxī Shì)</v>
      </c>
      <c r="C1386" t="str">
        <f t="shared" si="106"/>
        <v>Zhōngzhài Zhèn (Dìngxī Shì)</v>
      </c>
      <c r="D1386" t="s">
        <v>614</v>
      </c>
      <c r="E1386" t="s">
        <v>213</v>
      </c>
      <c r="F1386" t="str">
        <f t="shared" si="107"/>
        <v>中寨镇, 岷县, 定西市, 甘肃省</v>
      </c>
      <c r="G1386">
        <v>35441</v>
      </c>
      <c r="H1386" t="s">
        <v>20</v>
      </c>
      <c r="I1386" t="s">
        <v>28</v>
      </c>
      <c r="J1386">
        <f>VLOOKUP(F1386,[1]!china_towns_second__2[[Column1]:[Y]],3,FALSE)</f>
        <v>34.670417494302399</v>
      </c>
      <c r="K1386">
        <f>VLOOKUP(F1386,[1]!china_towns_second__2[[Column1]:[Y]],2,FALSE)</f>
        <v>104.0134639</v>
      </c>
      <c r="L1386" t="s">
        <v>5177</v>
      </c>
      <c r="M1386" t="str">
        <f>VLOOKUP(I1386,CHOOSE({1,2},Table11[Native],Table11[Name]),2,0)</f>
        <v>Mín Xiàn</v>
      </c>
      <c r="N1386" t="str">
        <f>VLOOKUP(H1386,CHOOSE({1,2},Table11[Native],Table11[Name]),2,0)</f>
        <v>Dìngxī Shì</v>
      </c>
      <c r="O1386" t="str">
        <f t="shared" si="108"/>
        <v>Zhongzhai Zhen (Dingxi Shi) (Dìngxī Shì)</v>
      </c>
      <c r="P1386" t="str">
        <f t="shared" si="109"/>
        <v>Zhongzhai Zhen (Dingxi Shi) (Dìngxī Shì)</v>
      </c>
    </row>
    <row r="1387" spans="1:16" hidden="1" x14ac:dyDescent="0.25">
      <c r="A1387" t="s">
        <v>613</v>
      </c>
      <c r="B1387" t="str">
        <f t="shared" si="105"/>
        <v>Zhōngzhài Zhèn (Lŏngnán Shì)</v>
      </c>
      <c r="C1387" t="str">
        <f t="shared" si="106"/>
        <v>Zhōngzhài Zhèn (Lŏngnán Shì)</v>
      </c>
      <c r="D1387" t="s">
        <v>614</v>
      </c>
      <c r="E1387" t="s">
        <v>213</v>
      </c>
      <c r="F1387" t="str">
        <f t="shared" si="107"/>
        <v>中寨镇, 文县, 陇南市, 甘肃省</v>
      </c>
      <c r="G1387">
        <v>19641</v>
      </c>
      <c r="H1387" t="s">
        <v>116</v>
      </c>
      <c r="I1387" t="s">
        <v>130</v>
      </c>
      <c r="J1387">
        <f>VLOOKUP(F1387,[1]!china_towns_second__2[[Column1]:[Y]],3,FALSE)</f>
        <v>33.228900687550301</v>
      </c>
      <c r="K1387">
        <f>VLOOKUP(F1387,[1]!china_towns_second__2[[Column1]:[Y]],2,FALSE)</f>
        <v>104.43054909999999</v>
      </c>
      <c r="L1387" t="s">
        <v>5178</v>
      </c>
      <c r="M1387" t="str">
        <f>VLOOKUP(I1387,CHOOSE({1,2},Table11[Native],Table11[Name]),2,0)</f>
        <v>Wén Xiàn</v>
      </c>
      <c r="N1387" t="str">
        <f>VLOOKUP(H1387,CHOOSE({1,2},Table11[Native],Table11[Name]),2,0)</f>
        <v>Lŏngnán Shì</v>
      </c>
      <c r="O1387" t="str">
        <f t="shared" si="108"/>
        <v>Zhongzhai Zhen (Longnan Shi) (Lŏngnán Shì)</v>
      </c>
      <c r="P1387" t="str">
        <f t="shared" si="109"/>
        <v>Zhongzhai Zhen (Longnan Shi) (Lŏngnán Shì)</v>
      </c>
    </row>
    <row r="1388" spans="1:16" hidden="1" x14ac:dyDescent="0.25">
      <c r="A1388" t="s">
        <v>2314</v>
      </c>
      <c r="B1388" t="str">
        <f t="shared" si="105"/>
        <v>Zhōujiā Zhèn</v>
      </c>
      <c r="C1388" t="str">
        <f t="shared" si="106"/>
        <v>Zhōujiā Zhèn</v>
      </c>
      <c r="D1388" t="s">
        <v>2315</v>
      </c>
      <c r="E1388" t="s">
        <v>213</v>
      </c>
      <c r="F1388" t="str">
        <f t="shared" si="107"/>
        <v>周家镇, 正宁县, 庆阳市, 甘肃省</v>
      </c>
      <c r="G1388">
        <v>17484</v>
      </c>
      <c r="H1388" t="s">
        <v>151</v>
      </c>
      <c r="I1388" t="s">
        <v>165</v>
      </c>
      <c r="J1388">
        <f>VLOOKUP(F1388,[1]!china_towns_second__2[[Column1]:[Y]],3,FALSE)</f>
        <v>35.2842522215306</v>
      </c>
      <c r="K1388">
        <f>VLOOKUP(F1388,[1]!china_towns_second__2[[Column1]:[Y]],2,FALSE)</f>
        <v>108.0162156</v>
      </c>
      <c r="L1388" t="s">
        <v>4629</v>
      </c>
      <c r="M1388" t="str">
        <f>VLOOKUP(I1388,CHOOSE({1,2},Table11[Native],Table11[Name]),2,0)</f>
        <v>Zhèngníng Xiàn</v>
      </c>
      <c r="N1388" t="str">
        <f>VLOOKUP(H1388,CHOOSE({1,2},Table11[Native],Table11[Name]),2,0)</f>
        <v>Qìngyáng Shì</v>
      </c>
      <c r="O1388" t="str">
        <f t="shared" si="108"/>
        <v>Zhoujia Zhen (Qìngyáng Shì)</v>
      </c>
      <c r="P1388" t="str">
        <f t="shared" si="109"/>
        <v>Zhoujia Zhen (Qìngyáng Shì)</v>
      </c>
    </row>
    <row r="1389" spans="1:16" hidden="1" x14ac:dyDescent="0.25">
      <c r="A1389" t="s">
        <v>1876</v>
      </c>
      <c r="B1389" t="str">
        <f t="shared" si="105"/>
        <v>Zhōujiābà Zhèn [Dòupíng Xiāng]</v>
      </c>
      <c r="C1389" t="str">
        <f t="shared" si="106"/>
        <v>Zhōujiābà Zhèn [Dòupíng Xiāng]</v>
      </c>
      <c r="D1389" t="s">
        <v>1877</v>
      </c>
      <c r="E1389" t="s">
        <v>213</v>
      </c>
      <c r="F1389" t="str">
        <f t="shared" si="107"/>
        <v>周家坝镇, 康县, 陇南市, 甘肃省</v>
      </c>
      <c r="G1389">
        <v>12772</v>
      </c>
      <c r="H1389" t="s">
        <v>116</v>
      </c>
      <c r="I1389" t="s">
        <v>122</v>
      </c>
      <c r="J1389">
        <f>VLOOKUP(F1389,[1]!china_towns_second__2[[Column1]:[Y]],3,FALSE)</f>
        <v>33.528865296959601</v>
      </c>
      <c r="K1389">
        <f>VLOOKUP(F1389,[1]!china_towns_second__2[[Column1]:[Y]],2,FALSE)</f>
        <v>105.5039865</v>
      </c>
      <c r="L1389" t="s">
        <v>4421</v>
      </c>
      <c r="M1389" t="str">
        <f>VLOOKUP(I1389,CHOOSE({1,2},Table11[Native],Table11[Name]),2,0)</f>
        <v>Kāng Xiàn</v>
      </c>
      <c r="N1389" t="str">
        <f>VLOOKUP(H1389,CHOOSE({1,2},Table11[Native],Table11[Name]),2,0)</f>
        <v>Lŏngnán Shì</v>
      </c>
      <c r="O1389" t="str">
        <f t="shared" si="108"/>
        <v>Zhoujiaba Zhen [Douping Xiang] (Lŏngnán Shì)</v>
      </c>
      <c r="P1389" t="str">
        <f t="shared" si="109"/>
        <v>Zhoujiaba Zhen [Douping Xiang] (Lŏngnán Shì)</v>
      </c>
    </row>
    <row r="1390" spans="1:16" hidden="1" x14ac:dyDescent="0.25">
      <c r="A1390" t="s">
        <v>1521</v>
      </c>
      <c r="B1390" t="str">
        <f t="shared" si="105"/>
        <v>Zhuāngkējí Zhèn</v>
      </c>
      <c r="C1390" t="str">
        <f t="shared" si="106"/>
        <v>Zhuāngkējí Zhèn</v>
      </c>
      <c r="D1390" t="s">
        <v>1522</v>
      </c>
      <c r="E1390" t="s">
        <v>213</v>
      </c>
      <c r="F1390" t="str">
        <f t="shared" si="107"/>
        <v>庄窠集镇, 广河县, 临夏回族自治州, 甘肃省</v>
      </c>
      <c r="G1390">
        <v>21292</v>
      </c>
      <c r="H1390" t="s">
        <v>98</v>
      </c>
      <c r="I1390" t="s">
        <v>102</v>
      </c>
      <c r="J1390">
        <f>VLOOKUP(F1390,[1]!china_towns_second__2[[Column1]:[Y]],3,FALSE)</f>
        <v>35.3770312178548</v>
      </c>
      <c r="K1390">
        <f>VLOOKUP(F1390,[1]!china_towns_second__2[[Column1]:[Y]],2,FALSE)</f>
        <v>103.4885201</v>
      </c>
      <c r="L1390" t="s">
        <v>4258</v>
      </c>
      <c r="M1390" t="str">
        <f>VLOOKUP(I1390,CHOOSE({1,2},Table11[Native],Table11[Name]),2,0)</f>
        <v>Guănghé Xiàn</v>
      </c>
      <c r="N1390" t="str">
        <f>VLOOKUP(H1390,CHOOSE({1,2},Table11[Native],Table11[Name]),2,0)</f>
        <v>Línxià Huízú Zìzhìzhōu</v>
      </c>
      <c r="O1390" t="str">
        <f t="shared" si="108"/>
        <v>Zhuangkeji Zhen (Línxià Huízú Zìzhìzhōu)</v>
      </c>
      <c r="P1390" t="str">
        <f t="shared" si="109"/>
        <v>Zhuangkeji Zhen (Línxià Huízú Zìzhìzhōu)</v>
      </c>
    </row>
    <row r="1391" spans="1:16" hidden="1" x14ac:dyDescent="0.25">
      <c r="A1391" t="s">
        <v>1041</v>
      </c>
      <c r="B1391" t="str">
        <f t="shared" si="105"/>
        <v>Zhuănqúkŏu Zhèn</v>
      </c>
      <c r="C1391" t="str">
        <f t="shared" si="106"/>
        <v>Zhuănqúkŏu Zhèn</v>
      </c>
      <c r="D1391" t="s">
        <v>1042</v>
      </c>
      <c r="E1391" t="s">
        <v>213</v>
      </c>
      <c r="F1391" t="str">
        <f t="shared" si="107"/>
        <v>转渠口镇, 敦煌市, 酒泉市, 甘肃省</v>
      </c>
      <c r="G1391">
        <v>17948</v>
      </c>
      <c r="H1391" t="s">
        <v>63</v>
      </c>
      <c r="I1391" t="s">
        <v>67</v>
      </c>
      <c r="J1391">
        <f>VLOOKUP(F1391,[1]!china_towns_second__2[[Column1]:[Y]],3,FALSE)</f>
        <v>40.358002143656599</v>
      </c>
      <c r="K1391">
        <f>VLOOKUP(F1391,[1]!china_towns_second__2[[Column1]:[Y]],2,FALSE)</f>
        <v>94.928729000000004</v>
      </c>
      <c r="L1391" t="s">
        <v>4027</v>
      </c>
      <c r="M1391" t="str">
        <f>VLOOKUP(I1391,CHOOSE({1,2},Table11[Native],Table11[Name]),2,0)</f>
        <v>Dūnhuáng Shì</v>
      </c>
      <c r="N1391" t="str">
        <f>VLOOKUP(H1391,CHOOSE({1,2},Table11[Native],Table11[Name]),2,0)</f>
        <v>Jiŭquán Shì</v>
      </c>
      <c r="O1391" t="str">
        <f t="shared" si="108"/>
        <v>Zhuanqukou Zhen (Jiŭquán Shì)</v>
      </c>
      <c r="P1391" t="str">
        <f t="shared" si="109"/>
        <v>Zhuanqukou Zhen (Jiŭquán Shì)</v>
      </c>
    </row>
    <row r="1392" spans="1:16" hidden="1" x14ac:dyDescent="0.25">
      <c r="A1392" t="s">
        <v>2719</v>
      </c>
      <c r="B1392" t="str">
        <f t="shared" si="105"/>
        <v>Zhuāxĭ Xiùlóng Zhèn</v>
      </c>
      <c r="C1392" t="str">
        <f t="shared" si="106"/>
        <v>Zhuāxĭ Xiùlóng Zhèn</v>
      </c>
      <c r="D1392" t="s">
        <v>2720</v>
      </c>
      <c r="E1392" t="s">
        <v>213</v>
      </c>
      <c r="F1392" t="str">
        <f t="shared" si="107"/>
        <v>抓喜秀龙镇, 天祝藏族自治县, 武威市, 甘肃省</v>
      </c>
      <c r="G1392">
        <v>3252</v>
      </c>
      <c r="H1392" t="s">
        <v>185</v>
      </c>
      <c r="I1392" t="s">
        <v>192</v>
      </c>
      <c r="J1392">
        <f>VLOOKUP(F1392,[1]!china_towns_second__2[[Column1]:[Y]],3,FALSE)</f>
        <v>37.205313043281201</v>
      </c>
      <c r="K1392">
        <f>VLOOKUP(F1392,[1]!china_towns_second__2[[Column1]:[Y]],2,FALSE)</f>
        <v>102.662104</v>
      </c>
      <c r="L1392" t="s">
        <v>4821</v>
      </c>
      <c r="M1392" t="str">
        <f>VLOOKUP(I1392,CHOOSE({1,2},Table11[Native],Table11[Name]),2,0)</f>
        <v>Tiānzhù Zàngzú Zìzhìxiàn</v>
      </c>
      <c r="N1392" t="str">
        <f>VLOOKUP(H1392,CHOOSE({1,2},Table11[Native],Table11[Name]),2,0)</f>
        <v>Wŭwēi Shì</v>
      </c>
      <c r="O1392" t="str">
        <f t="shared" si="108"/>
        <v>Zhuaxi Xiulong Zhen (Wŭwēi Shì)</v>
      </c>
      <c r="P1392" t="str">
        <f t="shared" si="109"/>
        <v>Zhuaxi Xiulong Zhen (Wŭwēi Shì)</v>
      </c>
    </row>
    <row r="1393" spans="1:16" hidden="1" x14ac:dyDescent="0.25">
      <c r="A1393" t="s">
        <v>2095</v>
      </c>
      <c r="B1393" t="str">
        <f t="shared" si="105"/>
        <v>Zhūdiàn Zhèn</v>
      </c>
      <c r="C1393" t="str">
        <f t="shared" si="106"/>
        <v>Zhūdiàn Zhèn</v>
      </c>
      <c r="D1393" t="s">
        <v>2096</v>
      </c>
      <c r="E1393" t="s">
        <v>213</v>
      </c>
      <c r="F1393" t="str">
        <f t="shared" si="107"/>
        <v>朱店镇, 庄浪县, 平凉市, 甘肃省</v>
      </c>
      <c r="G1393">
        <v>32782</v>
      </c>
      <c r="H1393" t="s">
        <v>136</v>
      </c>
      <c r="I1393" t="s">
        <v>149</v>
      </c>
      <c r="J1393">
        <f>VLOOKUP(F1393,[1]!china_towns_second__2[[Column1]:[Y]],3,FALSE)</f>
        <v>35.133170548834201</v>
      </c>
      <c r="K1393">
        <f>VLOOKUP(F1393,[1]!china_towns_second__2[[Column1]:[Y]],2,FALSE)</f>
        <v>105.9675113</v>
      </c>
      <c r="L1393" t="s">
        <v>4524</v>
      </c>
      <c r="M1393" t="str">
        <f>VLOOKUP(I1393,CHOOSE({1,2},Table11[Native],Table11[Name]),2,0)</f>
        <v>Zhuānglàng Xiàn</v>
      </c>
      <c r="N1393" t="str">
        <f>VLOOKUP(H1393,CHOOSE({1,2},Table11[Native],Table11[Name]),2,0)</f>
        <v>Píngliáng Shì</v>
      </c>
      <c r="O1393" t="str">
        <f t="shared" si="108"/>
        <v>Zhudian Zhen (Píngliáng Shì)</v>
      </c>
      <c r="P1393" t="str">
        <f t="shared" si="109"/>
        <v>Zhudian Zhen (Píngliáng Shì)</v>
      </c>
    </row>
    <row r="1394" spans="1:16" hidden="1" x14ac:dyDescent="0.25">
      <c r="A1394" t="s">
        <v>811</v>
      </c>
      <c r="B1394" t="str">
        <f t="shared" si="105"/>
        <v>Zhuóluò Xiāng</v>
      </c>
      <c r="C1394" t="str">
        <f t="shared" si="106"/>
        <v>Zhuóluò Xiāng</v>
      </c>
      <c r="D1394" t="s">
        <v>812</v>
      </c>
      <c r="E1394" t="s">
        <v>216</v>
      </c>
      <c r="F1394" t="str">
        <f t="shared" si="107"/>
        <v>卓洛乡, 临潭县, 甘南藏族自治州, 甘肃省</v>
      </c>
      <c r="G1394">
        <v>2100</v>
      </c>
      <c r="H1394" t="s">
        <v>37</v>
      </c>
      <c r="I1394" t="s">
        <v>43</v>
      </c>
      <c r="J1394" t="e">
        <f>VLOOKUP(F1394,[1]!china_towns_second__2[[Column1]:[Y]],3,FALSE)</f>
        <v>#N/A</v>
      </c>
      <c r="K1394" t="e">
        <f>VLOOKUP(F1394,[1]!china_towns_second__2[[Column1]:[Y]],2,FALSE)</f>
        <v>#N/A</v>
      </c>
      <c r="L1394" t="s">
        <v>3921</v>
      </c>
      <c r="M1394" t="str">
        <f>VLOOKUP(I1394,CHOOSE({1,2},Table11[Native],Table11[Name]),2,0)</f>
        <v>Líntán Xiàn</v>
      </c>
      <c r="N1394" t="str">
        <f>VLOOKUP(H1394,CHOOSE({1,2},Table11[Native],Table11[Name]),2,0)</f>
        <v>Gānnán Zàngzú Zìzhìzhōu</v>
      </c>
      <c r="O1394" t="str">
        <f t="shared" si="108"/>
        <v>Zhuoluo Xiang (Gānnán Zàngzú Zìzhìzhōu)</v>
      </c>
      <c r="P1394" t="str">
        <f t="shared" si="109"/>
        <v>Zhuoluo Xiang (Gānnán Zàngzú Zìzhìzhōu)</v>
      </c>
    </row>
    <row r="1395" spans="1:16" hidden="1" x14ac:dyDescent="0.25">
      <c r="A1395" t="s">
        <v>867</v>
      </c>
      <c r="B1395" t="str">
        <f t="shared" si="105"/>
        <v>Zhūwángbăo Zhèn</v>
      </c>
      <c r="C1395" t="str">
        <f t="shared" si="106"/>
        <v>Zhūwángbăo Zhèn</v>
      </c>
      <c r="D1395" t="s">
        <v>868</v>
      </c>
      <c r="E1395" t="s">
        <v>213</v>
      </c>
      <c r="F1395" t="str">
        <f t="shared" si="107"/>
        <v>朱王堡镇, 永昌县, 金昌市, 甘肃省</v>
      </c>
      <c r="G1395">
        <v>26419</v>
      </c>
      <c r="H1395" t="s">
        <v>57</v>
      </c>
      <c r="I1395" t="s">
        <v>61</v>
      </c>
      <c r="J1395">
        <f>VLOOKUP(F1395,[1]!china_towns_second__2[[Column1]:[Y]],3,FALSE)</f>
        <v>38.308810815632597</v>
      </c>
      <c r="K1395">
        <f>VLOOKUP(F1395,[1]!china_towns_second__2[[Column1]:[Y]],2,FALSE)</f>
        <v>102.6057801</v>
      </c>
      <c r="L1395" t="s">
        <v>3947</v>
      </c>
      <c r="M1395" t="str">
        <f>VLOOKUP(I1395,CHOOSE({1,2},Table11[Native],Table11[Name]),2,0)</f>
        <v>Yŏngchāng Xiàn</v>
      </c>
      <c r="N1395" t="str">
        <f>VLOOKUP(H1395,CHOOSE({1,2},Table11[Native],Table11[Name]),2,0)</f>
        <v>Jīnchāng Shì</v>
      </c>
      <c r="O1395" t="str">
        <f t="shared" si="108"/>
        <v>Zhuwangbao Zhen (Jīnchāng Shì)</v>
      </c>
      <c r="P1395" t="str">
        <f t="shared" si="109"/>
        <v>Zhuwangbao Zhen (Jīnchāng Shì)</v>
      </c>
    </row>
    <row r="1396" spans="1:16" hidden="1" x14ac:dyDescent="0.25">
      <c r="A1396" t="s">
        <v>1878</v>
      </c>
      <c r="B1396" t="str">
        <f t="shared" si="105"/>
        <v>Zhúyuàn Xiāng</v>
      </c>
      <c r="C1396" t="str">
        <f t="shared" si="106"/>
        <v>Zhúyuàn Xiāng</v>
      </c>
      <c r="D1396" t="s">
        <v>1879</v>
      </c>
      <c r="E1396" t="s">
        <v>216</v>
      </c>
      <c r="F1396" t="str">
        <f t="shared" si="107"/>
        <v>竹院乡, 宕昌县, 陇南市, 甘肃省</v>
      </c>
      <c r="G1396">
        <v>5634</v>
      </c>
      <c r="H1396" t="s">
        <v>116</v>
      </c>
      <c r="I1396" t="s">
        <v>128</v>
      </c>
      <c r="J1396" t="e">
        <f>VLOOKUP(F1396,[1]!china_towns_second__2[[Column1]:[Y]],3,FALSE)</f>
        <v>#N/A</v>
      </c>
      <c r="K1396" t="e">
        <f>VLOOKUP(F1396,[1]!china_towns_second__2[[Column1]:[Y]],2,FALSE)</f>
        <v>#N/A</v>
      </c>
      <c r="L1396" t="s">
        <v>4422</v>
      </c>
      <c r="M1396" t="str">
        <f>VLOOKUP(I1396,CHOOSE({1,2},Table11[Native],Table11[Name]),2,0)</f>
        <v>Tànchāng Xiàn</v>
      </c>
      <c r="N1396" t="str">
        <f>VLOOKUP(H1396,CHOOSE({1,2},Table11[Native],Table11[Name]),2,0)</f>
        <v>Lŏngnán Shì</v>
      </c>
      <c r="O1396" t="str">
        <f t="shared" si="108"/>
        <v>Zhuyuan Xiang (Lŏngnán Shì)</v>
      </c>
      <c r="P1396" t="str">
        <f t="shared" si="109"/>
        <v>Zhuyuan Xiang (Lŏngnán Shì)</v>
      </c>
    </row>
    <row r="1397" spans="1:16" hidden="1" x14ac:dyDescent="0.25">
      <c r="A1397" t="s">
        <v>2316</v>
      </c>
      <c r="B1397" t="str">
        <f t="shared" si="105"/>
        <v>Zĭfāngpàn Xiāng</v>
      </c>
      <c r="C1397" t="str">
        <f t="shared" si="106"/>
        <v>Zĭfāngpàn Xiāng</v>
      </c>
      <c r="D1397" t="s">
        <v>2317</v>
      </c>
      <c r="E1397" t="s">
        <v>216</v>
      </c>
      <c r="F1397" t="str">
        <f t="shared" si="107"/>
        <v>紫坊畔乡, 华池县, 庆阳市, 甘肃省</v>
      </c>
      <c r="G1397">
        <v>4231</v>
      </c>
      <c r="H1397" t="s">
        <v>151</v>
      </c>
      <c r="I1397" t="s">
        <v>155</v>
      </c>
      <c r="J1397" t="e">
        <f>VLOOKUP(F1397,[1]!china_towns_second__2[[Column1]:[Y]],3,FALSE)</f>
        <v>#N/A</v>
      </c>
      <c r="K1397" t="e">
        <f>VLOOKUP(F1397,[1]!china_towns_second__2[[Column1]:[Y]],2,FALSE)</f>
        <v>#N/A</v>
      </c>
      <c r="L1397" t="s">
        <v>4630</v>
      </c>
      <c r="M1397" t="str">
        <f>VLOOKUP(I1397,CHOOSE({1,2},Table11[Native],Table11[Name]),2,0)</f>
        <v>Huáchí Xiàn</v>
      </c>
      <c r="N1397" t="str">
        <f>VLOOKUP(H1397,CHOOSE({1,2},Table11[Native],Table11[Name]),2,0)</f>
        <v>Qìngyáng Shì</v>
      </c>
      <c r="O1397" t="str">
        <f t="shared" si="108"/>
        <v>Zifangpan Xiang (Qìngyáng Shì)</v>
      </c>
      <c r="P1397" t="str">
        <f t="shared" si="109"/>
        <v>Zifangpan Xiang (Qìngyáng Shì)</v>
      </c>
    </row>
    <row r="1398" spans="1:16" hidden="1" x14ac:dyDescent="0.25">
      <c r="A1398" t="s">
        <v>1043</v>
      </c>
      <c r="B1398" t="str">
        <f t="shared" si="105"/>
        <v>Zŏngzhài Zhèn</v>
      </c>
      <c r="C1398" t="str">
        <f t="shared" si="106"/>
        <v>Zŏngzhài Zhèn</v>
      </c>
      <c r="D1398" t="s">
        <v>1044</v>
      </c>
      <c r="E1398" t="s">
        <v>213</v>
      </c>
      <c r="F1398" t="str">
        <f t="shared" si="107"/>
        <v>总寨镇, 肃州区, 酒泉市, 甘肃省</v>
      </c>
      <c r="G1398">
        <v>18484</v>
      </c>
      <c r="H1398" t="s">
        <v>63</v>
      </c>
      <c r="I1398" t="s">
        <v>74</v>
      </c>
      <c r="J1398">
        <f>VLOOKUP(F1398,[1]!china_towns_second__2[[Column1]:[Y]],3,FALSE)</f>
        <v>39.655971037739803</v>
      </c>
      <c r="K1398">
        <f>VLOOKUP(F1398,[1]!china_towns_second__2[[Column1]:[Y]],2,FALSE)</f>
        <v>98.605447850000004</v>
      </c>
      <c r="L1398" t="s">
        <v>4028</v>
      </c>
      <c r="M1398" t="str">
        <f>VLOOKUP(I1398,CHOOSE({1,2},Table11[Native],Table11[Name]),2,0)</f>
        <v>Sùzhōu Qū</v>
      </c>
      <c r="N1398" t="str">
        <f>VLOOKUP(H1398,CHOOSE({1,2},Table11[Native],Table11[Name]),2,0)</f>
        <v>Jiŭquán Shì</v>
      </c>
      <c r="O1398" t="str">
        <f t="shared" si="108"/>
        <v>Zongzhai Zhen (Jiŭquán Shì)</v>
      </c>
      <c r="P1398" t="str">
        <f t="shared" si="109"/>
        <v>Zongzhai Zhen (Jiŭquán Shì)</v>
      </c>
    </row>
    <row r="1399" spans="1:16" hidden="1" x14ac:dyDescent="0.25">
      <c r="A1399" t="s">
        <v>2546</v>
      </c>
      <c r="B1399" t="str">
        <f t="shared" si="105"/>
        <v>Zuǐtóu Xiāng [Jŭtóu Xiāng]</v>
      </c>
      <c r="C1399" t="str">
        <f t="shared" si="106"/>
        <v>Zuǐtóu Xiāng [Jŭtóu Xiāng]</v>
      </c>
      <c r="D1399" t="s">
        <v>2547</v>
      </c>
      <c r="E1399" t="s">
        <v>216</v>
      </c>
      <c r="F1399" t="str">
        <f t="shared" si="107"/>
        <v>嘴头乡, 武山县, 天水市, 甘肃省</v>
      </c>
      <c r="G1399">
        <v>16390</v>
      </c>
      <c r="H1399" t="s">
        <v>169</v>
      </c>
      <c r="I1399" t="s">
        <v>181</v>
      </c>
      <c r="J1399" t="e">
        <f>VLOOKUP(F1399,[1]!china_towns_second__2[[Column1]:[Y]],3,FALSE)</f>
        <v>#N/A</v>
      </c>
      <c r="K1399" t="e">
        <f>VLOOKUP(F1399,[1]!china_towns_second__2[[Column1]:[Y]],2,FALSE)</f>
        <v>#N/A</v>
      </c>
      <c r="L1399" t="s">
        <v>4736</v>
      </c>
      <c r="M1399" t="str">
        <f>VLOOKUP(I1399,CHOOSE({1,2},Table11[Native],Table11[Name]),2,0)</f>
        <v>Wŭshān Xiàn</v>
      </c>
      <c r="N1399" t="str">
        <f>VLOOKUP(H1399,CHOOSE({1,2},Table11[Native],Table11[Name]),2,0)</f>
        <v>Tiānshuĭ Shì</v>
      </c>
      <c r="O1399" t="str">
        <f t="shared" si="108"/>
        <v>Zuitou Xiang [Jutou Xiang] (Tiānshuĭ Shì)</v>
      </c>
      <c r="P1399" t="str">
        <f t="shared" si="109"/>
        <v>Zuitou Xiang [Jutou Xiang] (Tiānshuĭ Shì)</v>
      </c>
    </row>
    <row r="1400" spans="1:16" hidden="1" x14ac:dyDescent="0.25">
      <c r="A1400" t="s">
        <v>813</v>
      </c>
      <c r="B1400" t="str">
        <f t="shared" si="105"/>
        <v>Zuŏgài Duōmă Xiāng</v>
      </c>
      <c r="C1400" t="str">
        <f t="shared" si="106"/>
        <v>Zuŏgài Duōmă Xiāng</v>
      </c>
      <c r="D1400" t="s">
        <v>814</v>
      </c>
      <c r="E1400" t="s">
        <v>216</v>
      </c>
      <c r="F1400" t="str">
        <f t="shared" si="107"/>
        <v>佐盖多玛乡, 合作市, 甘南藏族自治州, 甘肃省</v>
      </c>
      <c r="G1400">
        <v>3940</v>
      </c>
      <c r="H1400" t="s">
        <v>37</v>
      </c>
      <c r="I1400" t="s">
        <v>41</v>
      </c>
      <c r="J1400" t="e">
        <f>VLOOKUP(F1400,[1]!china_towns_second__2[[Column1]:[Y]],3,FALSE)</f>
        <v>#N/A</v>
      </c>
      <c r="K1400" t="e">
        <f>VLOOKUP(F1400,[1]!china_towns_second__2[[Column1]:[Y]],2,FALSE)</f>
        <v>#N/A</v>
      </c>
      <c r="L1400" t="s">
        <v>3922</v>
      </c>
      <c r="M1400" t="str">
        <f>VLOOKUP(I1400,CHOOSE({1,2},Table11[Native],Table11[Name]),2,0)</f>
        <v>Hézuò Shì</v>
      </c>
      <c r="N1400" t="str">
        <f>VLOOKUP(H1400,CHOOSE({1,2},Table11[Native],Table11[Name]),2,0)</f>
        <v>Gānnán Zàngzú Zìzhìzhōu</v>
      </c>
      <c r="O1400" t="str">
        <f t="shared" si="108"/>
        <v>Zuogai Duoma Xiang (Gānnán Zàngzú Zìzhìzhōu)</v>
      </c>
      <c r="P1400" t="str">
        <f t="shared" si="109"/>
        <v>Zuogai Duoma Xiang (Gānnán Zàngzú Zìzhìzhōu)</v>
      </c>
    </row>
    <row r="1401" spans="1:16" hidden="1" x14ac:dyDescent="0.25">
      <c r="A1401" t="s">
        <v>815</v>
      </c>
      <c r="B1401" t="str">
        <f t="shared" si="105"/>
        <v>Zuŏgài Mànmă Zhèn</v>
      </c>
      <c r="C1401" t="str">
        <f t="shared" si="106"/>
        <v>Zuŏgài Mànmă Zhèn</v>
      </c>
      <c r="D1401" t="s">
        <v>816</v>
      </c>
      <c r="E1401" t="s">
        <v>213</v>
      </c>
      <c r="F1401" t="str">
        <f t="shared" si="107"/>
        <v>佐盖曼玛镇, 合作市, 甘南藏族自治州, 甘肃省</v>
      </c>
      <c r="G1401">
        <v>5879</v>
      </c>
      <c r="H1401" t="s">
        <v>37</v>
      </c>
      <c r="I1401" t="s">
        <v>41</v>
      </c>
      <c r="J1401">
        <f>VLOOKUP(F1401,[1]!china_towns_second__2[[Column1]:[Y]],3,FALSE)</f>
        <v>35.043836138245098</v>
      </c>
      <c r="K1401">
        <f>VLOOKUP(F1401,[1]!china_towns_second__2[[Column1]:[Y]],2,FALSE)</f>
        <v>103.08110480000001</v>
      </c>
      <c r="L1401" t="s">
        <v>3923</v>
      </c>
      <c r="M1401" t="str">
        <f>VLOOKUP(I1401,CHOOSE({1,2},Table11[Native],Table11[Name]),2,0)</f>
        <v>Hézuò Shì</v>
      </c>
      <c r="N1401" t="str">
        <f>VLOOKUP(H1401,CHOOSE({1,2},Table11[Native],Table11[Name]),2,0)</f>
        <v>Gānnán Zàngzú Zìzhìzhōu</v>
      </c>
      <c r="O1401" t="str">
        <f t="shared" si="108"/>
        <v>Zuogai Manma Zhen (Gānnán Zàngzú Zìzhìzhōu)</v>
      </c>
      <c r="P1401" t="str">
        <f t="shared" si="109"/>
        <v>Zuogai Manma Zhen (Gānnán Zàngzú Zìzhìzhōu)</v>
      </c>
    </row>
    <row r="1402" spans="1:16" hidden="1" x14ac:dyDescent="0.25">
      <c r="A1402" t="s">
        <v>1880</v>
      </c>
      <c r="B1402" t="str">
        <f t="shared" si="105"/>
        <v>Zuŏjiā Xiāng</v>
      </c>
      <c r="C1402" t="str">
        <f t="shared" si="106"/>
        <v>Zuŏjiā Xiāng</v>
      </c>
      <c r="D1402" t="s">
        <v>1881</v>
      </c>
      <c r="E1402" t="s">
        <v>216</v>
      </c>
      <c r="F1402" t="str">
        <f t="shared" si="107"/>
        <v>左家乡, 两当县, 陇南市, 甘肃省</v>
      </c>
      <c r="G1402">
        <v>2501</v>
      </c>
      <c r="H1402" t="s">
        <v>116</v>
      </c>
      <c r="I1402" t="s">
        <v>124</v>
      </c>
      <c r="J1402" t="e">
        <f>VLOOKUP(F1402,[1]!china_towns_second__2[[Column1]:[Y]],3,FALSE)</f>
        <v>#N/A</v>
      </c>
      <c r="K1402" t="e">
        <f>VLOOKUP(F1402,[1]!china_towns_second__2[[Column1]:[Y]],2,FALSE)</f>
        <v>#N/A</v>
      </c>
      <c r="L1402" t="s">
        <v>4423</v>
      </c>
      <c r="M1402" t="str">
        <f>VLOOKUP(I1402,CHOOSE({1,2},Table11[Native],Table11[Name]),2,0)</f>
        <v>Liăngdāng Xiàn</v>
      </c>
      <c r="N1402" t="str">
        <f>VLOOKUP(H1402,CHOOSE({1,2},Table11[Native],Table11[Name]),2,0)</f>
        <v>Lŏngnán Shì</v>
      </c>
      <c r="O1402" t="str">
        <f t="shared" si="108"/>
        <v>Zuojia Xiang (Lŏngnán Shì)</v>
      </c>
      <c r="P1402" t="str">
        <f t="shared" si="109"/>
        <v>Zuojia Xiang (Lŏngnán Shì)</v>
      </c>
    </row>
  </sheetData>
  <phoneticPr fontId="3" type="noConversion"/>
  <conditionalFormatting sqref="A2:A1402">
    <cfRule type="duplicateValues" dxfId="19" priority="9"/>
  </conditionalFormatting>
  <conditionalFormatting sqref="C2:C1402">
    <cfRule type="duplicateValues" dxfId="18" priority="8"/>
    <cfRule type="duplicateValues" dxfId="17" priority="2"/>
  </conditionalFormatting>
  <conditionalFormatting sqref="J2:J1402">
    <cfRule type="expression" dxfId="16" priority="10">
      <formula>ISERROR(J2)</formula>
    </cfRule>
  </conditionalFormatting>
  <conditionalFormatting sqref="L2:L1402">
    <cfRule type="duplicateValues" dxfId="1" priority="4"/>
    <cfRule type="duplicateValues" dxfId="2" priority="7"/>
    <cfRule type="duplicateValues" dxfId="3" priority="1"/>
  </conditionalFormatting>
  <conditionalFormatting sqref="O2:O1402">
    <cfRule type="duplicateValues" dxfId="15" priority="6"/>
  </conditionalFormatting>
  <conditionalFormatting sqref="P2:P1402">
    <cfRule type="duplicateValues" dxfId="14" priority="5"/>
  </conditionalFormatting>
  <conditionalFormatting sqref="B2:B1402">
    <cfRule type="duplicateValues" dxfId="13" priority="3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465D-4EB9-4009-A8FA-685330C7861C}">
  <dimension ref="A1:I904"/>
  <sheetViews>
    <sheetView workbookViewId="0"/>
  </sheetViews>
  <sheetFormatPr defaultRowHeight="15" x14ac:dyDescent="0.25"/>
  <sheetData>
    <row r="1" spans="1:9" x14ac:dyDescent="0.25">
      <c r="A1" t="s">
        <v>2867</v>
      </c>
      <c r="B1" t="s">
        <v>3113</v>
      </c>
      <c r="C1" t="s">
        <v>2871</v>
      </c>
      <c r="D1">
        <v>35.88890876</v>
      </c>
      <c r="E1" t="s">
        <v>2868</v>
      </c>
      <c r="F1">
        <v>103.8468041</v>
      </c>
      <c r="G1" t="s">
        <v>2869</v>
      </c>
      <c r="H1">
        <v>20985</v>
      </c>
      <c r="I1" t="s">
        <v>2870</v>
      </c>
    </row>
    <row r="2" spans="1:9" x14ac:dyDescent="0.25">
      <c r="A2" t="s">
        <v>2867</v>
      </c>
      <c r="B2" t="s">
        <v>2997</v>
      </c>
      <c r="C2" t="s">
        <v>2871</v>
      </c>
      <c r="D2">
        <v>34.841561570000003</v>
      </c>
      <c r="E2" t="s">
        <v>2868</v>
      </c>
      <c r="F2">
        <v>102.5249731</v>
      </c>
      <c r="G2" t="s">
        <v>2869</v>
      </c>
      <c r="H2">
        <v>12623</v>
      </c>
      <c r="I2" t="s">
        <v>2870</v>
      </c>
    </row>
    <row r="3" spans="1:9" x14ac:dyDescent="0.25">
      <c r="A3" t="s">
        <v>2867</v>
      </c>
      <c r="B3" t="s">
        <v>3434</v>
      </c>
      <c r="C3" t="s">
        <v>2871</v>
      </c>
      <c r="D3">
        <v>35.011314689999999</v>
      </c>
      <c r="E3" t="s">
        <v>2868</v>
      </c>
      <c r="F3">
        <v>105.6531162</v>
      </c>
      <c r="G3" t="s">
        <v>2869</v>
      </c>
      <c r="H3">
        <v>32146</v>
      </c>
      <c r="I3" t="s">
        <v>2870</v>
      </c>
    </row>
    <row r="4" spans="1:9" x14ac:dyDescent="0.25">
      <c r="A4" t="s">
        <v>2867</v>
      </c>
      <c r="B4" t="s">
        <v>3315</v>
      </c>
      <c r="C4" t="s">
        <v>2871</v>
      </c>
      <c r="D4">
        <v>35.655151340000003</v>
      </c>
      <c r="E4" t="s">
        <v>2868</v>
      </c>
      <c r="F4">
        <v>106.5013843</v>
      </c>
      <c r="G4" t="s">
        <v>2869</v>
      </c>
      <c r="H4">
        <v>13067</v>
      </c>
      <c r="I4" t="s">
        <v>2870</v>
      </c>
    </row>
    <row r="5" spans="1:9" x14ac:dyDescent="0.25">
      <c r="A5" t="s">
        <v>2867</v>
      </c>
      <c r="B5" t="s">
        <v>3200</v>
      </c>
      <c r="C5" t="s">
        <v>2871</v>
      </c>
      <c r="D5">
        <v>33.530770480000001</v>
      </c>
      <c r="E5" t="s">
        <v>2868</v>
      </c>
      <c r="F5">
        <v>105.0590674</v>
      </c>
      <c r="G5" t="s">
        <v>2869</v>
      </c>
      <c r="H5">
        <v>29916</v>
      </c>
      <c r="I5" t="s">
        <v>2870</v>
      </c>
    </row>
    <row r="6" spans="1:9" x14ac:dyDescent="0.25">
      <c r="A6" t="s">
        <v>2867</v>
      </c>
      <c r="B6" t="s">
        <v>3316</v>
      </c>
      <c r="C6" t="s">
        <v>2871</v>
      </c>
      <c r="D6">
        <v>35.19024323</v>
      </c>
      <c r="E6" t="s">
        <v>2868</v>
      </c>
      <c r="F6">
        <v>106.7458183</v>
      </c>
      <c r="G6" t="s">
        <v>2869</v>
      </c>
      <c r="H6">
        <v>30221</v>
      </c>
      <c r="I6" t="s">
        <v>2870</v>
      </c>
    </row>
    <row r="7" spans="1:9" x14ac:dyDescent="0.25">
      <c r="A7" t="s">
        <v>2867</v>
      </c>
      <c r="B7" t="s">
        <v>3201</v>
      </c>
      <c r="C7" t="s">
        <v>2871</v>
      </c>
      <c r="D7">
        <v>33.277725119999999</v>
      </c>
      <c r="E7" t="s">
        <v>2868</v>
      </c>
      <c r="F7">
        <v>105.6471258</v>
      </c>
      <c r="G7" t="s">
        <v>2869</v>
      </c>
      <c r="H7">
        <v>8677</v>
      </c>
      <c r="I7" t="s">
        <v>2870</v>
      </c>
    </row>
    <row r="8" spans="1:9" x14ac:dyDescent="0.25">
      <c r="A8" t="s">
        <v>2867</v>
      </c>
      <c r="B8" t="s">
        <v>4946</v>
      </c>
      <c r="C8" t="s">
        <v>2871</v>
      </c>
      <c r="D8">
        <v>34.890682839999997</v>
      </c>
      <c r="E8" t="s">
        <v>2868</v>
      </c>
      <c r="F8">
        <v>105.27009459999999</v>
      </c>
      <c r="G8" t="s">
        <v>2869</v>
      </c>
      <c r="H8">
        <v>40828</v>
      </c>
      <c r="I8" t="s">
        <v>2870</v>
      </c>
    </row>
    <row r="9" spans="1:9" x14ac:dyDescent="0.25">
      <c r="A9" t="s">
        <v>2867</v>
      </c>
      <c r="B9" t="s">
        <v>4947</v>
      </c>
      <c r="C9" t="s">
        <v>2871</v>
      </c>
      <c r="D9">
        <v>37.238308189999998</v>
      </c>
      <c r="E9" t="s">
        <v>2868</v>
      </c>
      <c r="F9">
        <v>102.8626671</v>
      </c>
      <c r="G9" t="s">
        <v>2869</v>
      </c>
      <c r="H9">
        <v>7800</v>
      </c>
      <c r="I9" t="s">
        <v>2870</v>
      </c>
    </row>
    <row r="10" spans="1:9" x14ac:dyDescent="0.25">
      <c r="A10" t="s">
        <v>2867</v>
      </c>
      <c r="B10" t="s">
        <v>2998</v>
      </c>
      <c r="C10" t="s">
        <v>2871</v>
      </c>
      <c r="D10">
        <v>33.769338150000003</v>
      </c>
      <c r="E10" t="s">
        <v>2868</v>
      </c>
      <c r="F10">
        <v>101.66115019999999</v>
      </c>
      <c r="G10" t="s">
        <v>2869</v>
      </c>
      <c r="H10">
        <v>6619</v>
      </c>
      <c r="I10" t="s">
        <v>2870</v>
      </c>
    </row>
    <row r="11" spans="1:9" x14ac:dyDescent="0.25">
      <c r="A11" t="s">
        <v>2867</v>
      </c>
      <c r="B11" t="s">
        <v>3202</v>
      </c>
      <c r="C11" t="s">
        <v>2871</v>
      </c>
      <c r="D11">
        <v>34.302863510000002</v>
      </c>
      <c r="E11" t="s">
        <v>2868</v>
      </c>
      <c r="F11">
        <v>104.16262570000001</v>
      </c>
      <c r="G11" t="s">
        <v>2869</v>
      </c>
      <c r="H11">
        <v>9677</v>
      </c>
      <c r="I11" t="s">
        <v>2870</v>
      </c>
    </row>
    <row r="12" spans="1:9" x14ac:dyDescent="0.25">
      <c r="A12" t="s">
        <v>2867</v>
      </c>
      <c r="B12" t="s">
        <v>2999</v>
      </c>
      <c r="C12" t="s">
        <v>2871</v>
      </c>
      <c r="D12">
        <v>34.715908460000001</v>
      </c>
      <c r="E12" t="s">
        <v>2868</v>
      </c>
      <c r="F12">
        <v>103.2641905</v>
      </c>
      <c r="G12" t="s">
        <v>2869</v>
      </c>
      <c r="H12">
        <v>6881</v>
      </c>
      <c r="I12" t="s">
        <v>2870</v>
      </c>
    </row>
    <row r="13" spans="1:9" x14ac:dyDescent="0.25">
      <c r="A13" t="s">
        <v>2867</v>
      </c>
      <c r="B13" t="s">
        <v>2872</v>
      </c>
      <c r="C13" t="s">
        <v>2871</v>
      </c>
      <c r="D13">
        <v>36.207241879999998</v>
      </c>
      <c r="E13" t="s">
        <v>2868</v>
      </c>
      <c r="F13">
        <v>105.0200565</v>
      </c>
      <c r="G13" t="s">
        <v>2869</v>
      </c>
      <c r="H13">
        <v>21643</v>
      </c>
      <c r="I13" t="s">
        <v>2870</v>
      </c>
    </row>
    <row r="14" spans="1:9" x14ac:dyDescent="0.25">
      <c r="A14" t="s">
        <v>2867</v>
      </c>
      <c r="B14" t="s">
        <v>3203</v>
      </c>
      <c r="C14" t="s">
        <v>2871</v>
      </c>
      <c r="D14">
        <v>33.960848069999997</v>
      </c>
      <c r="E14" t="s">
        <v>2868</v>
      </c>
      <c r="F14">
        <v>104.9241935</v>
      </c>
      <c r="G14" t="s">
        <v>2869</v>
      </c>
      <c r="H14">
        <v>18129</v>
      </c>
      <c r="I14" t="s">
        <v>2870</v>
      </c>
    </row>
    <row r="15" spans="1:9" x14ac:dyDescent="0.25">
      <c r="A15" t="s">
        <v>2867</v>
      </c>
      <c r="B15" t="s">
        <v>3204</v>
      </c>
      <c r="C15" t="s">
        <v>2871</v>
      </c>
      <c r="D15">
        <v>33.858620039999998</v>
      </c>
      <c r="E15" t="s">
        <v>2868</v>
      </c>
      <c r="F15">
        <v>104.8286135</v>
      </c>
      <c r="G15" t="s">
        <v>2869</v>
      </c>
      <c r="H15">
        <v>18077</v>
      </c>
      <c r="I15" t="s">
        <v>2870</v>
      </c>
    </row>
    <row r="16" spans="1:9" x14ac:dyDescent="0.25">
      <c r="A16" t="s">
        <v>2867</v>
      </c>
      <c r="B16" t="s">
        <v>3317</v>
      </c>
      <c r="C16" t="s">
        <v>2871</v>
      </c>
      <c r="D16">
        <v>34.995494190000002</v>
      </c>
      <c r="E16" t="s">
        <v>2868</v>
      </c>
      <c r="F16">
        <v>107.3213494</v>
      </c>
      <c r="G16" t="s">
        <v>2869</v>
      </c>
      <c r="H16">
        <v>8150</v>
      </c>
      <c r="I16" t="s">
        <v>2870</v>
      </c>
    </row>
    <row r="17" spans="1:9" x14ac:dyDescent="0.25">
      <c r="A17" t="s">
        <v>2867</v>
      </c>
      <c r="B17" t="s">
        <v>3205</v>
      </c>
      <c r="C17" t="s">
        <v>2871</v>
      </c>
      <c r="D17">
        <v>33.507442099999999</v>
      </c>
      <c r="E17" t="s">
        <v>2868</v>
      </c>
      <c r="F17">
        <v>104.99818500000001</v>
      </c>
      <c r="G17" t="s">
        <v>2869</v>
      </c>
      <c r="H17">
        <v>11144</v>
      </c>
      <c r="I17" t="s">
        <v>2870</v>
      </c>
    </row>
    <row r="18" spans="1:9" x14ac:dyDescent="0.25">
      <c r="A18" t="s">
        <v>2867</v>
      </c>
      <c r="B18" t="s">
        <v>3372</v>
      </c>
      <c r="C18" t="s">
        <v>2871</v>
      </c>
      <c r="D18">
        <v>35.89196596</v>
      </c>
      <c r="E18" t="s">
        <v>2868</v>
      </c>
      <c r="F18">
        <v>107.7639442</v>
      </c>
      <c r="G18" t="s">
        <v>2869</v>
      </c>
      <c r="H18">
        <v>14047</v>
      </c>
      <c r="I18" t="s">
        <v>2870</v>
      </c>
    </row>
    <row r="19" spans="1:9" x14ac:dyDescent="0.25">
      <c r="A19" t="s">
        <v>2867</v>
      </c>
      <c r="B19" t="s">
        <v>3435</v>
      </c>
      <c r="C19" t="s">
        <v>2871</v>
      </c>
      <c r="D19">
        <v>34.716721329999999</v>
      </c>
      <c r="E19" t="s">
        <v>2868</v>
      </c>
      <c r="F19">
        <v>106.2635295</v>
      </c>
      <c r="G19" t="s">
        <v>2869</v>
      </c>
      <c r="H19">
        <v>14584</v>
      </c>
      <c r="I19" t="s">
        <v>2870</v>
      </c>
    </row>
    <row r="20" spans="1:9" x14ac:dyDescent="0.25">
      <c r="A20" t="s">
        <v>2867</v>
      </c>
      <c r="B20" t="s">
        <v>4948</v>
      </c>
      <c r="C20" t="s">
        <v>2871</v>
      </c>
      <c r="D20">
        <v>35.354091259999997</v>
      </c>
      <c r="E20" t="s">
        <v>2868</v>
      </c>
      <c r="F20">
        <v>107.0955721</v>
      </c>
      <c r="G20" t="s">
        <v>2869</v>
      </c>
      <c r="H20">
        <v>13205</v>
      </c>
      <c r="I20" t="s">
        <v>2870</v>
      </c>
    </row>
    <row r="21" spans="1:9" x14ac:dyDescent="0.25">
      <c r="A21" t="s">
        <v>2867</v>
      </c>
      <c r="B21" t="s">
        <v>4949</v>
      </c>
      <c r="C21" t="s">
        <v>2871</v>
      </c>
      <c r="D21">
        <v>37.910093269999997</v>
      </c>
      <c r="E21" t="s">
        <v>2868</v>
      </c>
      <c r="F21">
        <v>102.5587261</v>
      </c>
      <c r="G21" t="s">
        <v>2869</v>
      </c>
      <c r="H21">
        <v>15987</v>
      </c>
      <c r="I21" t="s">
        <v>2870</v>
      </c>
    </row>
    <row r="22" spans="1:9" x14ac:dyDescent="0.25">
      <c r="A22" t="s">
        <v>2867</v>
      </c>
      <c r="B22" t="s">
        <v>3318</v>
      </c>
      <c r="C22" t="s">
        <v>2871</v>
      </c>
      <c r="D22">
        <v>35.436900620000003</v>
      </c>
      <c r="E22" t="s">
        <v>2868</v>
      </c>
      <c r="F22">
        <v>106.97975959999999</v>
      </c>
      <c r="G22" t="s">
        <v>2869</v>
      </c>
      <c r="H22">
        <v>27345</v>
      </c>
      <c r="I22" t="s">
        <v>2870</v>
      </c>
    </row>
    <row r="23" spans="1:9" x14ac:dyDescent="0.25">
      <c r="A23" t="s">
        <v>2867</v>
      </c>
      <c r="B23" t="s">
        <v>3436</v>
      </c>
      <c r="C23" t="s">
        <v>2871</v>
      </c>
      <c r="D23">
        <v>34.831903220000001</v>
      </c>
      <c r="E23" t="s">
        <v>2868</v>
      </c>
      <c r="F23">
        <v>106.0175177</v>
      </c>
      <c r="G23" t="s">
        <v>2869</v>
      </c>
      <c r="H23">
        <v>15555</v>
      </c>
      <c r="I23" t="s">
        <v>2870</v>
      </c>
    </row>
    <row r="24" spans="1:9" x14ac:dyDescent="0.25">
      <c r="A24" t="s">
        <v>2867</v>
      </c>
      <c r="B24" t="s">
        <v>3206</v>
      </c>
      <c r="C24" t="s">
        <v>2871</v>
      </c>
      <c r="D24">
        <v>33.182171179999997</v>
      </c>
      <c r="E24" t="s">
        <v>2868</v>
      </c>
      <c r="F24">
        <v>105.7760823</v>
      </c>
      <c r="G24" t="s">
        <v>2869</v>
      </c>
      <c r="H24">
        <v>5847</v>
      </c>
      <c r="I24" t="s">
        <v>2870</v>
      </c>
    </row>
    <row r="25" spans="1:9" x14ac:dyDescent="0.25">
      <c r="A25" t="s">
        <v>2867</v>
      </c>
      <c r="B25" t="s">
        <v>3000</v>
      </c>
      <c r="C25" t="s">
        <v>2871</v>
      </c>
      <c r="D25">
        <v>35.022103600000001</v>
      </c>
      <c r="E25" t="s">
        <v>2868</v>
      </c>
      <c r="F25">
        <v>103.66806440000001</v>
      </c>
      <c r="G25" t="s">
        <v>2869</v>
      </c>
      <c r="H25">
        <v>5095</v>
      </c>
      <c r="I25" t="s">
        <v>2870</v>
      </c>
    </row>
    <row r="26" spans="1:9" x14ac:dyDescent="0.25">
      <c r="A26" t="s">
        <v>2867</v>
      </c>
      <c r="B26" t="s">
        <v>3207</v>
      </c>
      <c r="C26" t="s">
        <v>2871</v>
      </c>
      <c r="D26">
        <v>34.323308390000001</v>
      </c>
      <c r="E26" t="s">
        <v>2868</v>
      </c>
      <c r="F26">
        <v>104.35259569999999</v>
      </c>
      <c r="G26" t="s">
        <v>2869</v>
      </c>
      <c r="H26">
        <v>7101</v>
      </c>
      <c r="I26" t="s">
        <v>2870</v>
      </c>
    </row>
    <row r="27" spans="1:9" x14ac:dyDescent="0.25">
      <c r="A27" t="s">
        <v>2867</v>
      </c>
      <c r="B27" t="s">
        <v>4950</v>
      </c>
      <c r="C27" t="s">
        <v>2871</v>
      </c>
      <c r="D27">
        <v>35.55789979</v>
      </c>
      <c r="E27" t="s">
        <v>2868</v>
      </c>
      <c r="F27">
        <v>105.7145005</v>
      </c>
      <c r="G27" t="s">
        <v>2869</v>
      </c>
      <c r="H27">
        <v>15710</v>
      </c>
      <c r="I27" t="s">
        <v>2870</v>
      </c>
    </row>
    <row r="28" spans="1:9" x14ac:dyDescent="0.25">
      <c r="A28" t="s">
        <v>2867</v>
      </c>
      <c r="B28" t="s">
        <v>4951</v>
      </c>
      <c r="C28" t="s">
        <v>2871</v>
      </c>
      <c r="D28">
        <v>35.989728579999998</v>
      </c>
      <c r="E28" t="s">
        <v>2868</v>
      </c>
      <c r="F28">
        <v>103.8354879</v>
      </c>
      <c r="G28" t="s">
        <v>2869</v>
      </c>
      <c r="H28">
        <v>22593</v>
      </c>
      <c r="I28" t="s">
        <v>2870</v>
      </c>
    </row>
    <row r="29" spans="1:9" x14ac:dyDescent="0.25">
      <c r="A29" t="s">
        <v>2867</v>
      </c>
      <c r="B29" t="s">
        <v>2921</v>
      </c>
      <c r="C29" t="s">
        <v>2871</v>
      </c>
      <c r="D29">
        <v>35.446251050000001</v>
      </c>
      <c r="E29" t="s">
        <v>2868</v>
      </c>
      <c r="F29">
        <v>103.9245234</v>
      </c>
      <c r="G29" t="s">
        <v>2869</v>
      </c>
      <c r="H29">
        <v>31741</v>
      </c>
      <c r="I29" t="s">
        <v>2870</v>
      </c>
    </row>
    <row r="30" spans="1:9" x14ac:dyDescent="0.25">
      <c r="A30" t="s">
        <v>2867</v>
      </c>
      <c r="B30" t="s">
        <v>3437</v>
      </c>
      <c r="C30" t="s">
        <v>2871</v>
      </c>
      <c r="D30">
        <v>34.85249262</v>
      </c>
      <c r="E30" t="s">
        <v>2868</v>
      </c>
      <c r="F30">
        <v>105.3635901</v>
      </c>
      <c r="G30" t="s">
        <v>2869</v>
      </c>
      <c r="H30">
        <v>31856</v>
      </c>
      <c r="I30" t="s">
        <v>2870</v>
      </c>
    </row>
    <row r="31" spans="1:9" x14ac:dyDescent="0.25">
      <c r="A31" t="s">
        <v>2867</v>
      </c>
      <c r="B31" t="s">
        <v>2922</v>
      </c>
      <c r="C31" t="s">
        <v>2871</v>
      </c>
      <c r="D31">
        <v>35.017156960000001</v>
      </c>
      <c r="E31" t="s">
        <v>2868</v>
      </c>
      <c r="F31">
        <v>104.9600712</v>
      </c>
      <c r="G31" t="s">
        <v>2869</v>
      </c>
      <c r="H31">
        <v>31373</v>
      </c>
      <c r="I31" t="s">
        <v>2870</v>
      </c>
    </row>
    <row r="32" spans="1:9" x14ac:dyDescent="0.25">
      <c r="A32" t="s">
        <v>2867</v>
      </c>
      <c r="B32" t="s">
        <v>4952</v>
      </c>
      <c r="C32" t="s">
        <v>2871</v>
      </c>
      <c r="D32">
        <v>35.922640569999999</v>
      </c>
      <c r="E32" t="s">
        <v>2868</v>
      </c>
      <c r="F32">
        <v>107.99836670000001</v>
      </c>
      <c r="G32" t="s">
        <v>2869</v>
      </c>
      <c r="H32">
        <v>15486</v>
      </c>
      <c r="I32" t="s">
        <v>2870</v>
      </c>
    </row>
    <row r="33" spans="1:9" x14ac:dyDescent="0.25">
      <c r="A33" t="s">
        <v>2867</v>
      </c>
      <c r="B33" t="s">
        <v>4953</v>
      </c>
      <c r="C33" t="s">
        <v>2871</v>
      </c>
      <c r="D33">
        <v>39.393525349999997</v>
      </c>
      <c r="E33" t="s">
        <v>2868</v>
      </c>
      <c r="F33">
        <v>100.3269209</v>
      </c>
      <c r="G33" t="s">
        <v>2869</v>
      </c>
      <c r="H33">
        <v>15359</v>
      </c>
      <c r="I33" t="s">
        <v>2870</v>
      </c>
    </row>
    <row r="34" spans="1:9" x14ac:dyDescent="0.25">
      <c r="A34" t="s">
        <v>2867</v>
      </c>
      <c r="B34" t="s">
        <v>3152</v>
      </c>
      <c r="C34" t="s">
        <v>2871</v>
      </c>
      <c r="D34">
        <v>35.553594699999998</v>
      </c>
      <c r="E34" t="s">
        <v>2868</v>
      </c>
      <c r="F34">
        <v>103.1389652</v>
      </c>
      <c r="G34" t="s">
        <v>2869</v>
      </c>
      <c r="H34">
        <v>33353</v>
      </c>
      <c r="I34" t="s">
        <v>2870</v>
      </c>
    </row>
    <row r="35" spans="1:9" x14ac:dyDescent="0.25">
      <c r="A35" t="s">
        <v>2867</v>
      </c>
      <c r="B35" t="s">
        <v>2873</v>
      </c>
      <c r="C35" t="s">
        <v>2871</v>
      </c>
      <c r="D35">
        <v>36.744843109999998</v>
      </c>
      <c r="E35" t="s">
        <v>2868</v>
      </c>
      <c r="F35">
        <v>104.878817</v>
      </c>
      <c r="G35" t="s">
        <v>2869</v>
      </c>
      <c r="H35">
        <v>14667</v>
      </c>
      <c r="I35" t="s">
        <v>2870</v>
      </c>
    </row>
    <row r="36" spans="1:9" x14ac:dyDescent="0.25">
      <c r="A36" t="s">
        <v>2867</v>
      </c>
      <c r="B36" t="s">
        <v>3208</v>
      </c>
      <c r="C36" t="s">
        <v>2871</v>
      </c>
      <c r="D36">
        <v>33.1285588</v>
      </c>
      <c r="E36" t="s">
        <v>2868</v>
      </c>
      <c r="F36">
        <v>104.61601760000001</v>
      </c>
      <c r="G36" t="s">
        <v>2869</v>
      </c>
      <c r="H36">
        <v>12604</v>
      </c>
      <c r="I36" t="s">
        <v>2870</v>
      </c>
    </row>
    <row r="37" spans="1:9" x14ac:dyDescent="0.25">
      <c r="A37" t="s">
        <v>2867</v>
      </c>
      <c r="B37" t="s">
        <v>3001</v>
      </c>
      <c r="C37" t="s">
        <v>2871</v>
      </c>
      <c r="D37">
        <v>33.951864450000002</v>
      </c>
      <c r="E37" t="s">
        <v>2868</v>
      </c>
      <c r="F37">
        <v>104.0584247</v>
      </c>
      <c r="G37" t="s">
        <v>2869</v>
      </c>
      <c r="H37">
        <v>5040</v>
      </c>
      <c r="I37" t="s">
        <v>2870</v>
      </c>
    </row>
    <row r="38" spans="1:9" x14ac:dyDescent="0.25">
      <c r="A38" t="s">
        <v>2867</v>
      </c>
      <c r="B38" t="s">
        <v>2923</v>
      </c>
      <c r="C38" t="s">
        <v>2871</v>
      </c>
      <c r="D38">
        <v>35.342863800000003</v>
      </c>
      <c r="E38" t="s">
        <v>2868</v>
      </c>
      <c r="F38">
        <v>105.203193</v>
      </c>
      <c r="G38" t="s">
        <v>2869</v>
      </c>
      <c r="H38">
        <v>17639</v>
      </c>
      <c r="I38" t="s">
        <v>2870</v>
      </c>
    </row>
    <row r="39" spans="1:9" x14ac:dyDescent="0.25">
      <c r="A39" t="s">
        <v>2867</v>
      </c>
      <c r="B39" t="s">
        <v>2874</v>
      </c>
      <c r="C39" t="s">
        <v>2871</v>
      </c>
      <c r="D39">
        <v>37.087833930000002</v>
      </c>
      <c r="E39" t="s">
        <v>2868</v>
      </c>
      <c r="F39">
        <v>104.8047964</v>
      </c>
      <c r="G39" t="s">
        <v>2869</v>
      </c>
      <c r="H39">
        <v>42410</v>
      </c>
      <c r="I39" t="s">
        <v>2870</v>
      </c>
    </row>
    <row r="40" spans="1:9" x14ac:dyDescent="0.25">
      <c r="A40" t="s">
        <v>2867</v>
      </c>
      <c r="B40" t="s">
        <v>2875</v>
      </c>
      <c r="C40" t="s">
        <v>2871</v>
      </c>
      <c r="D40">
        <v>36.521498870000002</v>
      </c>
      <c r="E40" t="s">
        <v>2868</v>
      </c>
      <c r="F40">
        <v>104.4674443</v>
      </c>
      <c r="G40" t="s">
        <v>2869</v>
      </c>
      <c r="H40">
        <v>36241</v>
      </c>
      <c r="I40" t="s">
        <v>2870</v>
      </c>
    </row>
    <row r="41" spans="1:9" x14ac:dyDescent="0.25">
      <c r="A41" t="s">
        <v>2867</v>
      </c>
      <c r="B41" t="s">
        <v>3153</v>
      </c>
      <c r="C41" t="s">
        <v>2871</v>
      </c>
      <c r="D41">
        <v>35.616941660000002</v>
      </c>
      <c r="E41" t="s">
        <v>2868</v>
      </c>
      <c r="F41">
        <v>103.1863281</v>
      </c>
      <c r="G41" t="s">
        <v>2869</v>
      </c>
      <c r="H41">
        <v>17308</v>
      </c>
      <c r="I41" t="s">
        <v>2870</v>
      </c>
    </row>
    <row r="42" spans="1:9" x14ac:dyDescent="0.25">
      <c r="A42" t="s">
        <v>2867</v>
      </c>
      <c r="B42" t="s">
        <v>2924</v>
      </c>
      <c r="C42" t="s">
        <v>2871</v>
      </c>
      <c r="D42">
        <v>35.246880910000002</v>
      </c>
      <c r="E42" t="s">
        <v>2868</v>
      </c>
      <c r="F42">
        <v>104.3290934</v>
      </c>
      <c r="G42" t="s">
        <v>2869</v>
      </c>
      <c r="H42">
        <v>17436</v>
      </c>
      <c r="I42" t="s">
        <v>2870</v>
      </c>
    </row>
    <row r="43" spans="1:9" x14ac:dyDescent="0.25">
      <c r="A43" t="s">
        <v>2867</v>
      </c>
      <c r="B43" t="s">
        <v>3209</v>
      </c>
      <c r="C43" t="s">
        <v>2871</v>
      </c>
      <c r="D43">
        <v>32.695529469999997</v>
      </c>
      <c r="E43" t="s">
        <v>2868</v>
      </c>
      <c r="F43">
        <v>105.21602230000001</v>
      </c>
      <c r="G43" t="s">
        <v>2869</v>
      </c>
      <c r="H43">
        <v>16247</v>
      </c>
      <c r="I43" t="s">
        <v>2870</v>
      </c>
    </row>
    <row r="44" spans="1:9" x14ac:dyDescent="0.25">
      <c r="A44" t="s">
        <v>2867</v>
      </c>
      <c r="B44" t="s">
        <v>2925</v>
      </c>
      <c r="C44" t="s">
        <v>2871</v>
      </c>
      <c r="D44">
        <v>35.012960110000002</v>
      </c>
      <c r="E44" t="s">
        <v>2868</v>
      </c>
      <c r="F44">
        <v>104.3918753</v>
      </c>
      <c r="G44" t="s">
        <v>2869</v>
      </c>
      <c r="H44">
        <v>19711</v>
      </c>
      <c r="I44" t="s">
        <v>2870</v>
      </c>
    </row>
    <row r="45" spans="1:9" x14ac:dyDescent="0.25">
      <c r="A45" t="s">
        <v>2867</v>
      </c>
      <c r="B45" t="s">
        <v>2926</v>
      </c>
      <c r="C45" t="s">
        <v>2871</v>
      </c>
      <c r="D45">
        <v>35.146264029999998</v>
      </c>
      <c r="E45" t="s">
        <v>2868</v>
      </c>
      <c r="F45">
        <v>105.3598652</v>
      </c>
      <c r="G45" t="s">
        <v>2869</v>
      </c>
      <c r="H45">
        <v>14715</v>
      </c>
      <c r="I45" t="s">
        <v>2870</v>
      </c>
    </row>
    <row r="46" spans="1:9" x14ac:dyDescent="0.25">
      <c r="A46" t="s">
        <v>2867</v>
      </c>
      <c r="B46" t="s">
        <v>3002</v>
      </c>
      <c r="C46" t="s">
        <v>2871</v>
      </c>
      <c r="D46">
        <v>34.841347140000003</v>
      </c>
      <c r="E46" t="s">
        <v>2868</v>
      </c>
      <c r="F46">
        <v>102.80738700000001</v>
      </c>
      <c r="G46" t="s">
        <v>2869</v>
      </c>
      <c r="H46">
        <v>5746</v>
      </c>
      <c r="I46" t="s">
        <v>2870</v>
      </c>
    </row>
    <row r="47" spans="1:9" x14ac:dyDescent="0.25">
      <c r="A47" t="s">
        <v>2867</v>
      </c>
      <c r="B47" t="s">
        <v>3438</v>
      </c>
      <c r="C47" t="s">
        <v>2871</v>
      </c>
      <c r="D47">
        <v>34.49775717</v>
      </c>
      <c r="E47" t="s">
        <v>2868</v>
      </c>
      <c r="F47">
        <v>106.08022099999999</v>
      </c>
      <c r="G47" t="s">
        <v>2869</v>
      </c>
      <c r="H47">
        <v>22469</v>
      </c>
      <c r="I47" t="s">
        <v>2870</v>
      </c>
    </row>
    <row r="48" spans="1:9" x14ac:dyDescent="0.25">
      <c r="A48" t="s">
        <v>2867</v>
      </c>
      <c r="B48" t="s">
        <v>3003</v>
      </c>
      <c r="C48" t="s">
        <v>2871</v>
      </c>
      <c r="D48">
        <v>33.4264996</v>
      </c>
      <c r="E48" t="s">
        <v>2868</v>
      </c>
      <c r="F48">
        <v>104.3381273</v>
      </c>
      <c r="G48" t="s">
        <v>2869</v>
      </c>
      <c r="H48">
        <v>4623</v>
      </c>
      <c r="I48" t="s">
        <v>2870</v>
      </c>
    </row>
    <row r="49" spans="1:9" x14ac:dyDescent="0.25">
      <c r="A49" t="s">
        <v>2867</v>
      </c>
      <c r="B49" t="s">
        <v>3522</v>
      </c>
      <c r="C49" t="s">
        <v>2871</v>
      </c>
      <c r="D49">
        <v>38.287086469999998</v>
      </c>
      <c r="E49" t="s">
        <v>2868</v>
      </c>
      <c r="F49">
        <v>102.7438958</v>
      </c>
      <c r="G49" t="s">
        <v>2869</v>
      </c>
      <c r="H49">
        <v>8518</v>
      </c>
      <c r="I49" t="s">
        <v>2870</v>
      </c>
    </row>
    <row r="50" spans="1:9" x14ac:dyDescent="0.25">
      <c r="A50" t="s">
        <v>2867</v>
      </c>
      <c r="B50" t="s">
        <v>3004</v>
      </c>
      <c r="C50" t="s">
        <v>2871</v>
      </c>
      <c r="D50">
        <v>33.514728380000001</v>
      </c>
      <c r="E50" t="s">
        <v>2868</v>
      </c>
      <c r="F50">
        <v>102.0548263</v>
      </c>
      <c r="G50" t="s">
        <v>2869</v>
      </c>
      <c r="H50">
        <v>5463</v>
      </c>
      <c r="I50" t="s">
        <v>2870</v>
      </c>
    </row>
    <row r="51" spans="1:9" x14ac:dyDescent="0.25">
      <c r="A51" t="s">
        <v>2867</v>
      </c>
      <c r="B51" t="s">
        <v>2927</v>
      </c>
      <c r="C51" t="s">
        <v>2871</v>
      </c>
      <c r="D51">
        <v>34.960809769999997</v>
      </c>
      <c r="E51" t="s">
        <v>2868</v>
      </c>
      <c r="F51">
        <v>104.4518909</v>
      </c>
      <c r="G51" t="s">
        <v>2869</v>
      </c>
      <c r="H51">
        <v>33159</v>
      </c>
      <c r="I51" t="s">
        <v>2870</v>
      </c>
    </row>
    <row r="52" spans="1:9" x14ac:dyDescent="0.25">
      <c r="A52" t="s">
        <v>2867</v>
      </c>
      <c r="B52" t="s">
        <v>3439</v>
      </c>
      <c r="C52" t="s">
        <v>2871</v>
      </c>
      <c r="D52">
        <v>34.649519730000002</v>
      </c>
      <c r="E52" t="s">
        <v>2868</v>
      </c>
      <c r="F52">
        <v>106.0784104</v>
      </c>
      <c r="G52" t="s">
        <v>2869</v>
      </c>
      <c r="H52">
        <v>9012</v>
      </c>
      <c r="I52" t="s">
        <v>2870</v>
      </c>
    </row>
    <row r="53" spans="1:9" x14ac:dyDescent="0.25">
      <c r="A53" t="s">
        <v>2867</v>
      </c>
      <c r="B53" t="s">
        <v>3319</v>
      </c>
      <c r="C53" t="s">
        <v>2871</v>
      </c>
      <c r="D53">
        <v>35.578342229999997</v>
      </c>
      <c r="E53" t="s">
        <v>2868</v>
      </c>
      <c r="F53">
        <v>106.8796227</v>
      </c>
      <c r="G53" t="s">
        <v>2869</v>
      </c>
      <c r="H53">
        <v>31159</v>
      </c>
      <c r="I53" t="s">
        <v>2870</v>
      </c>
    </row>
    <row r="54" spans="1:9" x14ac:dyDescent="0.25">
      <c r="A54" t="s">
        <v>2867</v>
      </c>
      <c r="B54" t="s">
        <v>2876</v>
      </c>
      <c r="C54" t="s">
        <v>2871</v>
      </c>
      <c r="D54">
        <v>36.229295909999998</v>
      </c>
      <c r="E54" t="s">
        <v>2868</v>
      </c>
      <c r="F54">
        <v>105.1792318</v>
      </c>
      <c r="G54" t="s">
        <v>2869</v>
      </c>
      <c r="H54">
        <v>11294</v>
      </c>
      <c r="I54" t="s">
        <v>2870</v>
      </c>
    </row>
    <row r="55" spans="1:9" x14ac:dyDescent="0.25">
      <c r="A55" t="s">
        <v>2867</v>
      </c>
      <c r="B55" t="s">
        <v>2877</v>
      </c>
      <c r="C55" t="s">
        <v>2871</v>
      </c>
      <c r="D55">
        <v>37.335984060000001</v>
      </c>
      <c r="E55" t="s">
        <v>2868</v>
      </c>
      <c r="F55">
        <v>104.41428519999999</v>
      </c>
      <c r="G55" t="s">
        <v>2869</v>
      </c>
      <c r="H55">
        <v>19015</v>
      </c>
      <c r="I55" t="s">
        <v>2870</v>
      </c>
    </row>
    <row r="56" spans="1:9" x14ac:dyDescent="0.25">
      <c r="A56" t="s">
        <v>2867</v>
      </c>
      <c r="B56" t="s">
        <v>3320</v>
      </c>
      <c r="C56" t="s">
        <v>2871</v>
      </c>
      <c r="D56">
        <v>35.499501729999999</v>
      </c>
      <c r="E56" t="s">
        <v>2868</v>
      </c>
      <c r="F56">
        <v>105.9765707</v>
      </c>
      <c r="G56" t="s">
        <v>2869</v>
      </c>
      <c r="H56">
        <v>17347</v>
      </c>
      <c r="I56" t="s">
        <v>2870</v>
      </c>
    </row>
    <row r="57" spans="1:9" x14ac:dyDescent="0.25">
      <c r="A57" t="s">
        <v>2867</v>
      </c>
      <c r="B57" t="s">
        <v>3321</v>
      </c>
      <c r="C57" t="s">
        <v>2871</v>
      </c>
      <c r="D57">
        <v>35.30891476</v>
      </c>
      <c r="E57" t="s">
        <v>2868</v>
      </c>
      <c r="F57">
        <v>106.5902394</v>
      </c>
      <c r="G57" t="s">
        <v>2869</v>
      </c>
      <c r="H57">
        <v>10450</v>
      </c>
      <c r="I57" t="s">
        <v>2870</v>
      </c>
    </row>
    <row r="58" spans="1:9" x14ac:dyDescent="0.25">
      <c r="A58" t="s">
        <v>2867</v>
      </c>
      <c r="B58" t="s">
        <v>2928</v>
      </c>
      <c r="C58" t="s">
        <v>2871</v>
      </c>
      <c r="D58">
        <v>34.43952771</v>
      </c>
      <c r="E58" t="s">
        <v>2868</v>
      </c>
      <c r="F58">
        <v>104.14147730000001</v>
      </c>
      <c r="G58" t="s">
        <v>2869</v>
      </c>
      <c r="H58">
        <v>23137</v>
      </c>
      <c r="I58" t="s">
        <v>2870</v>
      </c>
    </row>
    <row r="59" spans="1:9" x14ac:dyDescent="0.25">
      <c r="A59" t="s">
        <v>2867</v>
      </c>
      <c r="B59" t="s">
        <v>2878</v>
      </c>
      <c r="C59" t="s">
        <v>2871</v>
      </c>
      <c r="D59">
        <v>35.776592000000001</v>
      </c>
      <c r="E59" t="s">
        <v>2868</v>
      </c>
      <c r="F59">
        <v>104.99668370000001</v>
      </c>
      <c r="G59" t="s">
        <v>2869</v>
      </c>
      <c r="H59">
        <v>19340</v>
      </c>
      <c r="I59" t="s">
        <v>2870</v>
      </c>
    </row>
    <row r="60" spans="1:9" x14ac:dyDescent="0.25">
      <c r="A60" t="s">
        <v>2867</v>
      </c>
      <c r="B60" t="s">
        <v>3588</v>
      </c>
      <c r="C60" t="s">
        <v>2871</v>
      </c>
      <c r="D60">
        <v>38.890738900000002</v>
      </c>
      <c r="E60" t="s">
        <v>2868</v>
      </c>
      <c r="F60">
        <v>100.4221234</v>
      </c>
      <c r="G60" t="s">
        <v>2869</v>
      </c>
      <c r="H60">
        <v>19752</v>
      </c>
      <c r="I60" t="s">
        <v>2870</v>
      </c>
    </row>
    <row r="61" spans="1:9" x14ac:dyDescent="0.25">
      <c r="A61" t="s">
        <v>2867</v>
      </c>
      <c r="B61" t="s">
        <v>3210</v>
      </c>
      <c r="C61" t="s">
        <v>2871</v>
      </c>
      <c r="D61">
        <v>33.415311879999997</v>
      </c>
      <c r="E61" t="s">
        <v>2868</v>
      </c>
      <c r="F61">
        <v>105.44598379999999</v>
      </c>
      <c r="G61" t="s">
        <v>2869</v>
      </c>
      <c r="H61">
        <v>12488</v>
      </c>
      <c r="I61" t="s">
        <v>2870</v>
      </c>
    </row>
    <row r="62" spans="1:9" x14ac:dyDescent="0.25">
      <c r="A62" t="s">
        <v>2867</v>
      </c>
      <c r="B62" t="s">
        <v>3523</v>
      </c>
      <c r="C62" t="s">
        <v>2871</v>
      </c>
      <c r="D62">
        <v>37.995610360000001</v>
      </c>
      <c r="E62" t="s">
        <v>2868</v>
      </c>
      <c r="F62">
        <v>103.0829244</v>
      </c>
      <c r="G62" t="s">
        <v>2869</v>
      </c>
      <c r="H62">
        <v>15592</v>
      </c>
      <c r="I62" t="s">
        <v>2870</v>
      </c>
    </row>
    <row r="63" spans="1:9" x14ac:dyDescent="0.25">
      <c r="A63" t="s">
        <v>2867</v>
      </c>
      <c r="B63" t="s">
        <v>3211</v>
      </c>
      <c r="C63" t="s">
        <v>2871</v>
      </c>
      <c r="D63">
        <v>34.164436070000001</v>
      </c>
      <c r="E63" t="s">
        <v>2868</v>
      </c>
      <c r="F63">
        <v>105.3832017</v>
      </c>
      <c r="G63" t="s">
        <v>2869</v>
      </c>
      <c r="H63">
        <v>23940</v>
      </c>
      <c r="I63" t="s">
        <v>2870</v>
      </c>
    </row>
    <row r="64" spans="1:9" x14ac:dyDescent="0.25">
      <c r="A64" t="s">
        <v>2867</v>
      </c>
      <c r="B64" t="s">
        <v>2929</v>
      </c>
      <c r="C64" t="s">
        <v>2871</v>
      </c>
      <c r="D64">
        <v>35.015142670000003</v>
      </c>
      <c r="E64" t="s">
        <v>2868</v>
      </c>
      <c r="F64">
        <v>105.1237653</v>
      </c>
      <c r="G64" t="s">
        <v>2869</v>
      </c>
      <c r="H64">
        <v>29716</v>
      </c>
      <c r="I64" t="s">
        <v>2870</v>
      </c>
    </row>
    <row r="65" spans="1:9" x14ac:dyDescent="0.25">
      <c r="A65" t="s">
        <v>2867</v>
      </c>
      <c r="B65" t="s">
        <v>3068</v>
      </c>
      <c r="C65" t="s">
        <v>2871</v>
      </c>
      <c r="D65">
        <v>39.903668430000003</v>
      </c>
      <c r="E65" t="s">
        <v>2868</v>
      </c>
      <c r="F65">
        <v>96.872878970000002</v>
      </c>
      <c r="G65" t="s">
        <v>2869</v>
      </c>
      <c r="H65">
        <v>3970</v>
      </c>
      <c r="I65" t="s">
        <v>2870</v>
      </c>
    </row>
    <row r="66" spans="1:9" x14ac:dyDescent="0.25">
      <c r="A66" t="s">
        <v>2867</v>
      </c>
      <c r="B66" t="s">
        <v>3524</v>
      </c>
      <c r="C66" t="s">
        <v>2871</v>
      </c>
      <c r="D66">
        <v>38.585541149999997</v>
      </c>
      <c r="E66" t="s">
        <v>2868</v>
      </c>
      <c r="F66">
        <v>102.5923868</v>
      </c>
      <c r="G66" t="s">
        <v>2869</v>
      </c>
      <c r="H66">
        <v>8779</v>
      </c>
      <c r="I66" t="s">
        <v>2870</v>
      </c>
    </row>
    <row r="67" spans="1:9" x14ac:dyDescent="0.25">
      <c r="A67" t="s">
        <v>2867</v>
      </c>
      <c r="B67" t="s">
        <v>3373</v>
      </c>
      <c r="C67" t="s">
        <v>2871</v>
      </c>
      <c r="D67">
        <v>35.333865729999999</v>
      </c>
      <c r="E67" t="s">
        <v>2868</v>
      </c>
      <c r="F67">
        <v>107.75000230000001</v>
      </c>
      <c r="G67" t="s">
        <v>2869</v>
      </c>
      <c r="H67">
        <v>9103</v>
      </c>
      <c r="I67" t="s">
        <v>2870</v>
      </c>
    </row>
    <row r="68" spans="1:9" x14ac:dyDescent="0.25">
      <c r="A68" t="s">
        <v>2867</v>
      </c>
      <c r="B68" t="s">
        <v>2930</v>
      </c>
      <c r="C68" t="s">
        <v>2871</v>
      </c>
      <c r="D68">
        <v>35.728743129999998</v>
      </c>
      <c r="E68" t="s">
        <v>2868</v>
      </c>
      <c r="F68">
        <v>104.50165440000001</v>
      </c>
      <c r="G68" t="s">
        <v>2869</v>
      </c>
      <c r="H68">
        <v>22273</v>
      </c>
      <c r="I68" t="s">
        <v>2870</v>
      </c>
    </row>
    <row r="69" spans="1:9" x14ac:dyDescent="0.25">
      <c r="A69" t="s">
        <v>2867</v>
      </c>
      <c r="B69" t="s">
        <v>3322</v>
      </c>
      <c r="C69" t="s">
        <v>2871</v>
      </c>
      <c r="D69">
        <v>35.100250799999998</v>
      </c>
      <c r="E69" t="s">
        <v>2868</v>
      </c>
      <c r="F69">
        <v>107.2086515</v>
      </c>
      <c r="G69" t="s">
        <v>2869</v>
      </c>
      <c r="H69">
        <v>16111</v>
      </c>
      <c r="I69" t="s">
        <v>2870</v>
      </c>
    </row>
    <row r="70" spans="1:9" x14ac:dyDescent="0.25">
      <c r="A70" t="s">
        <v>2867</v>
      </c>
      <c r="B70" t="s">
        <v>3374</v>
      </c>
      <c r="C70" t="s">
        <v>2871</v>
      </c>
      <c r="D70">
        <v>36.380056840000002</v>
      </c>
      <c r="E70" t="s">
        <v>2868</v>
      </c>
      <c r="F70">
        <v>106.8311384</v>
      </c>
      <c r="G70" t="s">
        <v>2869</v>
      </c>
      <c r="H70">
        <v>17608</v>
      </c>
      <c r="I70" t="s">
        <v>2870</v>
      </c>
    </row>
    <row r="71" spans="1:9" x14ac:dyDescent="0.25">
      <c r="A71" t="s">
        <v>2867</v>
      </c>
      <c r="B71" t="s">
        <v>3323</v>
      </c>
      <c r="C71" t="s">
        <v>2871</v>
      </c>
      <c r="D71">
        <v>35.462790259999998</v>
      </c>
      <c r="E71" t="s">
        <v>2868</v>
      </c>
      <c r="F71">
        <v>105.726816</v>
      </c>
      <c r="G71" t="s">
        <v>2869</v>
      </c>
      <c r="H71">
        <v>16223</v>
      </c>
      <c r="I71" t="s">
        <v>2870</v>
      </c>
    </row>
    <row r="72" spans="1:9" x14ac:dyDescent="0.25">
      <c r="A72" t="s">
        <v>2867</v>
      </c>
      <c r="B72" t="s">
        <v>2931</v>
      </c>
      <c r="C72" t="s">
        <v>2871</v>
      </c>
      <c r="D72">
        <v>35.657942230000003</v>
      </c>
      <c r="E72" t="s">
        <v>2868</v>
      </c>
      <c r="F72">
        <v>104.40397969999999</v>
      </c>
      <c r="G72" t="s">
        <v>2869</v>
      </c>
      <c r="H72">
        <v>14312</v>
      </c>
      <c r="I72" t="s">
        <v>2870</v>
      </c>
    </row>
    <row r="73" spans="1:9" x14ac:dyDescent="0.25">
      <c r="A73" t="s">
        <v>2867</v>
      </c>
      <c r="B73" t="s">
        <v>4897</v>
      </c>
      <c r="C73" t="s">
        <v>2871</v>
      </c>
      <c r="D73">
        <v>33.749373949999999</v>
      </c>
      <c r="E73" t="s">
        <v>2868</v>
      </c>
      <c r="F73">
        <v>105.76137079999999</v>
      </c>
      <c r="G73" t="s">
        <v>2869</v>
      </c>
      <c r="H73">
        <v>69427</v>
      </c>
      <c r="I73" t="s">
        <v>2870</v>
      </c>
    </row>
    <row r="74" spans="1:9" x14ac:dyDescent="0.25">
      <c r="A74" t="s">
        <v>2867</v>
      </c>
      <c r="B74" t="s">
        <v>4954</v>
      </c>
      <c r="C74" t="s">
        <v>2871</v>
      </c>
      <c r="D74">
        <v>39.37045818</v>
      </c>
      <c r="E74" t="s">
        <v>2868</v>
      </c>
      <c r="F74">
        <v>99.851397090000006</v>
      </c>
      <c r="G74" t="s">
        <v>2869</v>
      </c>
      <c r="H74">
        <v>28382</v>
      </c>
      <c r="I74" t="s">
        <v>2870</v>
      </c>
    </row>
    <row r="75" spans="1:9" x14ac:dyDescent="0.25">
      <c r="A75" t="s">
        <v>2867</v>
      </c>
      <c r="B75" t="s">
        <v>4910</v>
      </c>
      <c r="C75" t="s">
        <v>2871</v>
      </c>
      <c r="D75">
        <v>35.476842859999998</v>
      </c>
      <c r="E75" t="s">
        <v>2868</v>
      </c>
      <c r="F75">
        <v>103.5771824</v>
      </c>
      <c r="G75" t="s">
        <v>2869</v>
      </c>
      <c r="H75">
        <v>44392</v>
      </c>
      <c r="I75" t="s">
        <v>2870</v>
      </c>
    </row>
    <row r="76" spans="1:9" x14ac:dyDescent="0.25">
      <c r="A76" t="s">
        <v>2867</v>
      </c>
      <c r="B76" t="s">
        <v>4909</v>
      </c>
      <c r="C76" t="s">
        <v>2871</v>
      </c>
      <c r="D76">
        <v>35.409947879999997</v>
      </c>
      <c r="E76" t="s">
        <v>2868</v>
      </c>
      <c r="F76">
        <v>103.3262622</v>
      </c>
      <c r="G76" t="s">
        <v>2869</v>
      </c>
      <c r="H76">
        <v>30358</v>
      </c>
      <c r="I76" t="s">
        <v>2870</v>
      </c>
    </row>
    <row r="77" spans="1:9" x14ac:dyDescent="0.25">
      <c r="A77" t="s">
        <v>2867</v>
      </c>
      <c r="B77" t="s">
        <v>4904</v>
      </c>
      <c r="C77" t="s">
        <v>2871</v>
      </c>
      <c r="D77">
        <v>33.82145903</v>
      </c>
      <c r="E77" t="s">
        <v>2868</v>
      </c>
      <c r="F77">
        <v>106.08790689999999</v>
      </c>
      <c r="G77" t="s">
        <v>2869</v>
      </c>
      <c r="H77">
        <v>39643</v>
      </c>
      <c r="I77" t="s">
        <v>2870</v>
      </c>
    </row>
    <row r="78" spans="1:9" x14ac:dyDescent="0.25">
      <c r="A78" t="s">
        <v>2867</v>
      </c>
      <c r="B78" t="s">
        <v>4955</v>
      </c>
      <c r="C78" t="s">
        <v>2871</v>
      </c>
      <c r="D78">
        <v>35.341204650000002</v>
      </c>
      <c r="E78" t="s">
        <v>2868</v>
      </c>
      <c r="F78">
        <v>107.34988300000001</v>
      </c>
      <c r="G78" t="s">
        <v>2869</v>
      </c>
      <c r="H78">
        <v>22735</v>
      </c>
      <c r="I78" t="s">
        <v>2870</v>
      </c>
    </row>
    <row r="79" spans="1:9" x14ac:dyDescent="0.25">
      <c r="A79" t="s">
        <v>2867</v>
      </c>
      <c r="B79" t="s">
        <v>4956</v>
      </c>
      <c r="C79" t="s">
        <v>2871</v>
      </c>
      <c r="D79">
        <v>35.517225549999999</v>
      </c>
      <c r="E79" t="s">
        <v>2868</v>
      </c>
      <c r="F79">
        <v>105.7380888</v>
      </c>
      <c r="G79" t="s">
        <v>2869</v>
      </c>
      <c r="H79">
        <v>12791</v>
      </c>
      <c r="I79" t="s">
        <v>2870</v>
      </c>
    </row>
    <row r="80" spans="1:9" x14ac:dyDescent="0.25">
      <c r="A80" t="s">
        <v>2867</v>
      </c>
      <c r="B80" t="s">
        <v>4898</v>
      </c>
      <c r="C80" t="s">
        <v>2871</v>
      </c>
      <c r="D80">
        <v>33.36270622</v>
      </c>
      <c r="E80" t="s">
        <v>2868</v>
      </c>
      <c r="F80">
        <v>105.57124349999999</v>
      </c>
      <c r="G80" t="s">
        <v>2869</v>
      </c>
      <c r="H80">
        <v>27027</v>
      </c>
      <c r="I80" t="s">
        <v>2870</v>
      </c>
    </row>
    <row r="81" spans="1:9" x14ac:dyDescent="0.25">
      <c r="A81" t="s">
        <v>2867</v>
      </c>
      <c r="B81" t="s">
        <v>4900</v>
      </c>
      <c r="C81" t="s">
        <v>2871</v>
      </c>
      <c r="D81">
        <v>34.20884169</v>
      </c>
      <c r="E81" t="s">
        <v>2868</v>
      </c>
      <c r="F81">
        <v>105.18371550000001</v>
      </c>
      <c r="G81" t="s">
        <v>2869</v>
      </c>
      <c r="H81">
        <v>58300</v>
      </c>
      <c r="I81" t="s">
        <v>2870</v>
      </c>
    </row>
    <row r="82" spans="1:9" x14ac:dyDescent="0.25">
      <c r="A82" t="s">
        <v>2867</v>
      </c>
      <c r="B82" t="s">
        <v>4907</v>
      </c>
      <c r="C82" t="s">
        <v>2871</v>
      </c>
      <c r="D82">
        <v>33.921142140000001</v>
      </c>
      <c r="E82" t="s">
        <v>2868</v>
      </c>
      <c r="F82">
        <v>106.2828858</v>
      </c>
      <c r="G82" t="s">
        <v>2869</v>
      </c>
      <c r="H82">
        <v>11477</v>
      </c>
      <c r="I82" t="s">
        <v>2870</v>
      </c>
    </row>
    <row r="83" spans="1:9" x14ac:dyDescent="0.25">
      <c r="A83" t="s">
        <v>2867</v>
      </c>
      <c r="B83" t="s">
        <v>4908</v>
      </c>
      <c r="C83" t="s">
        <v>2871</v>
      </c>
      <c r="D83">
        <v>34.689134009999997</v>
      </c>
      <c r="E83" t="s">
        <v>2868</v>
      </c>
      <c r="F83">
        <v>103.35818089999999</v>
      </c>
      <c r="G83" t="s">
        <v>2869</v>
      </c>
      <c r="H83">
        <v>23035</v>
      </c>
      <c r="I83" t="s">
        <v>2870</v>
      </c>
    </row>
    <row r="84" spans="1:9" x14ac:dyDescent="0.25">
      <c r="A84" t="s">
        <v>2867</v>
      </c>
      <c r="B84" t="s">
        <v>4899</v>
      </c>
      <c r="C84" t="s">
        <v>2871</v>
      </c>
      <c r="D84">
        <v>33.977209809999998</v>
      </c>
      <c r="E84" t="s">
        <v>2868</v>
      </c>
      <c r="F84">
        <v>104.3440951</v>
      </c>
      <c r="G84" t="s">
        <v>2869</v>
      </c>
      <c r="H84">
        <v>31861</v>
      </c>
      <c r="I84" t="s">
        <v>2870</v>
      </c>
    </row>
    <row r="85" spans="1:9" x14ac:dyDescent="0.25">
      <c r="A85" t="s">
        <v>2867</v>
      </c>
      <c r="B85" t="s">
        <v>4957</v>
      </c>
      <c r="C85" t="s">
        <v>2871</v>
      </c>
      <c r="D85">
        <v>32.953379820000002</v>
      </c>
      <c r="E85" t="s">
        <v>2868</v>
      </c>
      <c r="F85">
        <v>104.6818231</v>
      </c>
      <c r="G85" t="s">
        <v>2869</v>
      </c>
      <c r="H85">
        <v>31339</v>
      </c>
      <c r="I85" t="s">
        <v>2870</v>
      </c>
    </row>
    <row r="86" spans="1:9" x14ac:dyDescent="0.25">
      <c r="A86" t="s">
        <v>2867</v>
      </c>
      <c r="B86" t="s">
        <v>4903</v>
      </c>
      <c r="C86" t="s">
        <v>2871</v>
      </c>
      <c r="D86">
        <v>34.710267049999999</v>
      </c>
      <c r="E86" t="s">
        <v>2868</v>
      </c>
      <c r="F86">
        <v>104.91921050000001</v>
      </c>
      <c r="G86" t="s">
        <v>2869</v>
      </c>
      <c r="H86">
        <v>68643</v>
      </c>
      <c r="I86" t="s">
        <v>2870</v>
      </c>
    </row>
    <row r="87" spans="1:9" x14ac:dyDescent="0.25">
      <c r="A87" t="s">
        <v>2867</v>
      </c>
      <c r="B87" t="s">
        <v>4906</v>
      </c>
      <c r="C87" t="s">
        <v>2871</v>
      </c>
      <c r="D87">
        <v>38.287258960000003</v>
      </c>
      <c r="E87" t="s">
        <v>2868</v>
      </c>
      <c r="F87">
        <v>101.9749107</v>
      </c>
      <c r="G87" t="s">
        <v>2869</v>
      </c>
      <c r="H87">
        <v>55437</v>
      </c>
      <c r="I87" t="s">
        <v>2870</v>
      </c>
    </row>
    <row r="88" spans="1:9" x14ac:dyDescent="0.25">
      <c r="A88" t="s">
        <v>2867</v>
      </c>
      <c r="B88" t="s">
        <v>4901</v>
      </c>
      <c r="C88" t="s">
        <v>2871</v>
      </c>
      <c r="D88">
        <v>36.732626879999998</v>
      </c>
      <c r="E88" t="s">
        <v>2868</v>
      </c>
      <c r="F88">
        <v>103.2405071</v>
      </c>
      <c r="G88" t="s">
        <v>2869</v>
      </c>
      <c r="H88">
        <v>62093</v>
      </c>
      <c r="I88" t="s">
        <v>2870</v>
      </c>
    </row>
    <row r="89" spans="1:9" x14ac:dyDescent="0.25">
      <c r="A89" t="s">
        <v>2867</v>
      </c>
      <c r="B89" t="s">
        <v>4911</v>
      </c>
      <c r="C89" t="s">
        <v>2871</v>
      </c>
      <c r="D89">
        <v>35.828261390000002</v>
      </c>
      <c r="E89" t="s">
        <v>2868</v>
      </c>
      <c r="F89">
        <v>104.075948</v>
      </c>
      <c r="G89" t="s">
        <v>2869</v>
      </c>
      <c r="H89">
        <v>67563</v>
      </c>
      <c r="I89" t="s">
        <v>2870</v>
      </c>
    </row>
    <row r="90" spans="1:9" x14ac:dyDescent="0.25">
      <c r="A90" t="s">
        <v>2867</v>
      </c>
      <c r="B90" t="s">
        <v>4902</v>
      </c>
      <c r="C90" t="s">
        <v>2871</v>
      </c>
      <c r="D90">
        <v>35.662121849999998</v>
      </c>
      <c r="E90" t="s">
        <v>2868</v>
      </c>
      <c r="F90">
        <v>107.2084476</v>
      </c>
      <c r="G90" t="s">
        <v>2869</v>
      </c>
      <c r="H90">
        <v>46074</v>
      </c>
      <c r="I90" t="s">
        <v>2870</v>
      </c>
    </row>
    <row r="91" spans="1:9" x14ac:dyDescent="0.25">
      <c r="A91" t="s">
        <v>2867</v>
      </c>
      <c r="B91" t="s">
        <v>4905</v>
      </c>
      <c r="C91" t="s">
        <v>2871</v>
      </c>
      <c r="D91">
        <v>33.784261309999998</v>
      </c>
      <c r="E91" t="s">
        <v>2868</v>
      </c>
      <c r="F91">
        <v>104.3537273</v>
      </c>
      <c r="G91" t="s">
        <v>2869</v>
      </c>
      <c r="H91">
        <v>21967</v>
      </c>
      <c r="I91" t="s">
        <v>2870</v>
      </c>
    </row>
    <row r="92" spans="1:9" x14ac:dyDescent="0.25">
      <c r="A92" t="s">
        <v>2867</v>
      </c>
      <c r="B92" t="s">
        <v>3005</v>
      </c>
      <c r="C92" t="s">
        <v>2871</v>
      </c>
      <c r="D92">
        <v>33.408631819999997</v>
      </c>
      <c r="E92" t="s">
        <v>2868</v>
      </c>
      <c r="F92">
        <v>104.9103045</v>
      </c>
      <c r="G92" t="s">
        <v>2869</v>
      </c>
      <c r="H92">
        <v>85826</v>
      </c>
      <c r="I92" t="s">
        <v>2870</v>
      </c>
    </row>
    <row r="93" spans="1:9" x14ac:dyDescent="0.25">
      <c r="A93" t="s">
        <v>2867</v>
      </c>
      <c r="B93" t="s">
        <v>3375</v>
      </c>
      <c r="C93" t="s">
        <v>2871</v>
      </c>
      <c r="D93">
        <v>36.258025179999997</v>
      </c>
      <c r="E93" t="s">
        <v>2868</v>
      </c>
      <c r="F93">
        <v>108.0889466</v>
      </c>
      <c r="G93" t="s">
        <v>2869</v>
      </c>
      <c r="H93">
        <v>10072</v>
      </c>
      <c r="I93" t="s">
        <v>2870</v>
      </c>
    </row>
    <row r="94" spans="1:9" x14ac:dyDescent="0.25">
      <c r="A94" t="s">
        <v>2867</v>
      </c>
      <c r="B94" t="s">
        <v>3154</v>
      </c>
      <c r="C94" t="s">
        <v>2871</v>
      </c>
      <c r="D94">
        <v>35.589899359999997</v>
      </c>
      <c r="E94" t="s">
        <v>2868</v>
      </c>
      <c r="F94">
        <v>103.20500989999999</v>
      </c>
      <c r="G94" t="s">
        <v>2869</v>
      </c>
      <c r="H94">
        <v>42397</v>
      </c>
      <c r="I94" t="s">
        <v>2870</v>
      </c>
    </row>
    <row r="95" spans="1:9" x14ac:dyDescent="0.25">
      <c r="A95" t="s">
        <v>2867</v>
      </c>
      <c r="B95" t="s">
        <v>3589</v>
      </c>
      <c r="C95" t="s">
        <v>2871</v>
      </c>
      <c r="D95">
        <v>38.61780255</v>
      </c>
      <c r="E95" t="s">
        <v>2868</v>
      </c>
      <c r="F95">
        <v>101.30687</v>
      </c>
      <c r="G95" t="s">
        <v>2869</v>
      </c>
      <c r="H95">
        <v>17181</v>
      </c>
      <c r="I95" t="s">
        <v>2870</v>
      </c>
    </row>
    <row r="96" spans="1:9" x14ac:dyDescent="0.25">
      <c r="A96" t="s">
        <v>2867</v>
      </c>
      <c r="B96" t="s">
        <v>3155</v>
      </c>
      <c r="C96" t="s">
        <v>2871</v>
      </c>
      <c r="D96">
        <v>35.487160500000002</v>
      </c>
      <c r="E96" t="s">
        <v>2868</v>
      </c>
      <c r="F96">
        <v>103.31906069999999</v>
      </c>
      <c r="G96" t="s">
        <v>2869</v>
      </c>
      <c r="H96">
        <v>11235</v>
      </c>
      <c r="I96" t="s">
        <v>2870</v>
      </c>
    </row>
    <row r="97" spans="1:9" x14ac:dyDescent="0.25">
      <c r="A97" t="s">
        <v>2867</v>
      </c>
      <c r="B97" t="s">
        <v>3156</v>
      </c>
      <c r="C97" t="s">
        <v>2871</v>
      </c>
      <c r="D97">
        <v>36.051784689999998</v>
      </c>
      <c r="E97" t="s">
        <v>2868</v>
      </c>
      <c r="F97">
        <v>103.4631582</v>
      </c>
      <c r="G97" t="s">
        <v>2869</v>
      </c>
      <c r="H97">
        <v>7865</v>
      </c>
      <c r="I97" t="s">
        <v>2870</v>
      </c>
    </row>
    <row r="98" spans="1:9" x14ac:dyDescent="0.25">
      <c r="A98" t="s">
        <v>2867</v>
      </c>
      <c r="B98" t="s">
        <v>3212</v>
      </c>
      <c r="C98" t="s">
        <v>2871</v>
      </c>
      <c r="D98">
        <v>33.78814405</v>
      </c>
      <c r="E98" t="s">
        <v>2868</v>
      </c>
      <c r="F98">
        <v>105.6483748</v>
      </c>
      <c r="G98" t="s">
        <v>2869</v>
      </c>
      <c r="H98">
        <v>9571</v>
      </c>
      <c r="I98" t="s">
        <v>2870</v>
      </c>
    </row>
    <row r="99" spans="1:9" x14ac:dyDescent="0.25">
      <c r="A99" t="s">
        <v>2867</v>
      </c>
      <c r="B99" t="s">
        <v>3376</v>
      </c>
      <c r="C99" t="s">
        <v>2871</v>
      </c>
      <c r="D99">
        <v>35.809873090000004</v>
      </c>
      <c r="E99" t="s">
        <v>2868</v>
      </c>
      <c r="F99">
        <v>107.8249907</v>
      </c>
      <c r="G99" t="s">
        <v>2869</v>
      </c>
      <c r="H99">
        <v>14880</v>
      </c>
      <c r="I99" t="s">
        <v>2870</v>
      </c>
    </row>
    <row r="100" spans="1:9" x14ac:dyDescent="0.25">
      <c r="A100" t="s">
        <v>2867</v>
      </c>
      <c r="B100" t="s">
        <v>3069</v>
      </c>
      <c r="C100" t="s">
        <v>2871</v>
      </c>
      <c r="D100">
        <v>39.957619889999997</v>
      </c>
      <c r="E100" t="s">
        <v>2868</v>
      </c>
      <c r="F100">
        <v>97.408130990000004</v>
      </c>
      <c r="G100" t="s">
        <v>2869</v>
      </c>
      <c r="H100">
        <v>11963</v>
      </c>
      <c r="I100" t="s">
        <v>2870</v>
      </c>
    </row>
    <row r="101" spans="1:9" x14ac:dyDescent="0.25">
      <c r="A101" t="s">
        <v>2867</v>
      </c>
      <c r="B101" t="s">
        <v>3525</v>
      </c>
      <c r="C101" t="s">
        <v>2871</v>
      </c>
      <c r="D101">
        <v>38.317051790000001</v>
      </c>
      <c r="E101" t="s">
        <v>2868</v>
      </c>
      <c r="F101">
        <v>102.8454481</v>
      </c>
      <c r="G101" t="s">
        <v>2869</v>
      </c>
      <c r="H101">
        <v>7545</v>
      </c>
      <c r="I101" t="s">
        <v>2870</v>
      </c>
    </row>
    <row r="102" spans="1:9" x14ac:dyDescent="0.25">
      <c r="A102" t="s">
        <v>2867</v>
      </c>
      <c r="B102" t="s">
        <v>3157</v>
      </c>
      <c r="C102" t="s">
        <v>2871</v>
      </c>
      <c r="D102">
        <v>35.960240020000001</v>
      </c>
      <c r="E102" t="s">
        <v>2868</v>
      </c>
      <c r="F102">
        <v>102.99035569999999</v>
      </c>
      <c r="G102" t="s">
        <v>2869</v>
      </c>
      <c r="H102">
        <v>5246</v>
      </c>
      <c r="I102" t="s">
        <v>2870</v>
      </c>
    </row>
    <row r="103" spans="1:9" x14ac:dyDescent="0.25">
      <c r="A103" t="s">
        <v>2867</v>
      </c>
      <c r="B103" t="s">
        <v>3440</v>
      </c>
      <c r="C103" t="s">
        <v>2871</v>
      </c>
      <c r="D103">
        <v>35.085930529999999</v>
      </c>
      <c r="E103" t="s">
        <v>2868</v>
      </c>
      <c r="F103">
        <v>106.1678361</v>
      </c>
      <c r="G103" t="s">
        <v>2869</v>
      </c>
      <c r="H103">
        <v>12519</v>
      </c>
      <c r="I103" t="s">
        <v>2870</v>
      </c>
    </row>
    <row r="104" spans="1:9" x14ac:dyDescent="0.25">
      <c r="A104" t="s">
        <v>2867</v>
      </c>
      <c r="B104" t="s">
        <v>3158</v>
      </c>
      <c r="C104" t="s">
        <v>2871</v>
      </c>
      <c r="D104">
        <v>35.685762820000001</v>
      </c>
      <c r="E104" t="s">
        <v>2868</v>
      </c>
      <c r="F104">
        <v>102.7854985</v>
      </c>
      <c r="G104" t="s">
        <v>2869</v>
      </c>
      <c r="H104">
        <v>26044</v>
      </c>
      <c r="I104" t="s">
        <v>2870</v>
      </c>
    </row>
    <row r="105" spans="1:9" x14ac:dyDescent="0.25">
      <c r="A105" t="s">
        <v>2867</v>
      </c>
      <c r="B105" t="s">
        <v>3377</v>
      </c>
      <c r="C105" t="s">
        <v>2871</v>
      </c>
      <c r="D105">
        <v>35.537310759999997</v>
      </c>
      <c r="E105" t="s">
        <v>2868</v>
      </c>
      <c r="F105">
        <v>108.0749479</v>
      </c>
      <c r="G105" t="s">
        <v>2869</v>
      </c>
      <c r="H105">
        <v>34072</v>
      </c>
      <c r="I105" t="s">
        <v>2870</v>
      </c>
    </row>
    <row r="106" spans="1:9" x14ac:dyDescent="0.25">
      <c r="A106" t="s">
        <v>2867</v>
      </c>
      <c r="B106" t="s">
        <v>3526</v>
      </c>
      <c r="C106" t="s">
        <v>2871</v>
      </c>
      <c r="D106">
        <v>38.665897139999998</v>
      </c>
      <c r="E106" t="s">
        <v>2868</v>
      </c>
      <c r="F106">
        <v>103.0181072</v>
      </c>
      <c r="G106" t="s">
        <v>2869</v>
      </c>
      <c r="H106">
        <v>14641</v>
      </c>
      <c r="I106" t="s">
        <v>2870</v>
      </c>
    </row>
    <row r="107" spans="1:9" x14ac:dyDescent="0.25">
      <c r="A107" t="s">
        <v>2867</v>
      </c>
      <c r="B107" t="s">
        <v>3159</v>
      </c>
      <c r="C107" t="s">
        <v>2871</v>
      </c>
      <c r="D107">
        <v>35.715523689999998</v>
      </c>
      <c r="E107" t="s">
        <v>2868</v>
      </c>
      <c r="F107">
        <v>103.6312205</v>
      </c>
      <c r="G107" t="s">
        <v>2869</v>
      </c>
      <c r="H107">
        <v>24177</v>
      </c>
      <c r="I107" t="s">
        <v>2870</v>
      </c>
    </row>
    <row r="108" spans="1:9" x14ac:dyDescent="0.25">
      <c r="A108" t="s">
        <v>2867</v>
      </c>
      <c r="B108" t="s">
        <v>3213</v>
      </c>
      <c r="C108" t="s">
        <v>2871</v>
      </c>
      <c r="D108">
        <v>33.451983650000003</v>
      </c>
      <c r="E108" t="s">
        <v>2868</v>
      </c>
      <c r="F108">
        <v>105.5517838</v>
      </c>
      <c r="G108" t="s">
        <v>2869</v>
      </c>
      <c r="H108">
        <v>9601</v>
      </c>
      <c r="I108" t="s">
        <v>2870</v>
      </c>
    </row>
    <row r="109" spans="1:9" x14ac:dyDescent="0.25">
      <c r="A109" t="s">
        <v>2867</v>
      </c>
      <c r="B109" t="s">
        <v>2932</v>
      </c>
      <c r="C109" t="s">
        <v>2871</v>
      </c>
      <c r="D109">
        <v>34.712022990000001</v>
      </c>
      <c r="E109" t="s">
        <v>2868</v>
      </c>
      <c r="F109">
        <v>104.1855932</v>
      </c>
      <c r="G109" t="s">
        <v>2869</v>
      </c>
      <c r="H109">
        <v>11430</v>
      </c>
      <c r="I109" t="s">
        <v>2870</v>
      </c>
    </row>
    <row r="110" spans="1:9" x14ac:dyDescent="0.25">
      <c r="A110" t="s">
        <v>2867</v>
      </c>
      <c r="B110" t="s">
        <v>3527</v>
      </c>
      <c r="C110" t="s">
        <v>2871</v>
      </c>
      <c r="D110">
        <v>37.090118590000003</v>
      </c>
      <c r="E110" t="s">
        <v>2868</v>
      </c>
      <c r="F110">
        <v>102.9240248</v>
      </c>
      <c r="G110" t="s">
        <v>2869</v>
      </c>
      <c r="H110">
        <v>12636</v>
      </c>
      <c r="I110" t="s">
        <v>2870</v>
      </c>
    </row>
    <row r="111" spans="1:9" x14ac:dyDescent="0.25">
      <c r="A111" t="s">
        <v>2867</v>
      </c>
      <c r="B111" t="s">
        <v>3114</v>
      </c>
      <c r="C111" t="s">
        <v>2871</v>
      </c>
      <c r="D111">
        <v>36.149647160000001</v>
      </c>
      <c r="E111" t="s">
        <v>2868</v>
      </c>
      <c r="F111">
        <v>103.3708063</v>
      </c>
      <c r="G111" t="s">
        <v>2869</v>
      </c>
      <c r="H111">
        <v>5776</v>
      </c>
      <c r="I111" t="s">
        <v>2870</v>
      </c>
    </row>
    <row r="112" spans="1:9" x14ac:dyDescent="0.25">
      <c r="A112" t="s">
        <v>2867</v>
      </c>
      <c r="B112" t="s">
        <v>3006</v>
      </c>
      <c r="C112" t="s">
        <v>2871</v>
      </c>
      <c r="D112">
        <v>33.701463820000001</v>
      </c>
      <c r="E112" t="s">
        <v>2868</v>
      </c>
      <c r="F112">
        <v>104.45063690000001</v>
      </c>
      <c r="G112" t="s">
        <v>2869</v>
      </c>
      <c r="H112">
        <v>5723</v>
      </c>
      <c r="I112" t="s">
        <v>2870</v>
      </c>
    </row>
    <row r="113" spans="1:9" x14ac:dyDescent="0.25">
      <c r="A113" t="s">
        <v>2867</v>
      </c>
      <c r="B113" t="s">
        <v>2879</v>
      </c>
      <c r="C113" t="s">
        <v>2871</v>
      </c>
      <c r="D113">
        <v>35.996800690000001</v>
      </c>
      <c r="E113" t="s">
        <v>2868</v>
      </c>
      <c r="F113">
        <v>105.2539633</v>
      </c>
      <c r="G113" t="s">
        <v>2869</v>
      </c>
      <c r="H113">
        <v>18391</v>
      </c>
      <c r="I113" t="s">
        <v>2870</v>
      </c>
    </row>
    <row r="114" spans="1:9" x14ac:dyDescent="0.25">
      <c r="A114" t="s">
        <v>2867</v>
      </c>
      <c r="B114" t="s">
        <v>3214</v>
      </c>
      <c r="C114" t="s">
        <v>2871</v>
      </c>
      <c r="D114">
        <v>33.667183119999997</v>
      </c>
      <c r="E114" t="s">
        <v>2868</v>
      </c>
      <c r="F114">
        <v>106.0368503</v>
      </c>
      <c r="G114" t="s">
        <v>2869</v>
      </c>
      <c r="H114">
        <v>8403</v>
      </c>
      <c r="I114" t="s">
        <v>2870</v>
      </c>
    </row>
    <row r="115" spans="1:9" x14ac:dyDescent="0.25">
      <c r="A115" t="s">
        <v>2867</v>
      </c>
      <c r="B115" t="s">
        <v>3160</v>
      </c>
      <c r="C115" t="s">
        <v>2871</v>
      </c>
      <c r="D115">
        <v>35.822813420000003</v>
      </c>
      <c r="E115" t="s">
        <v>2868</v>
      </c>
      <c r="F115">
        <v>102.7755877</v>
      </c>
      <c r="G115" t="s">
        <v>2869</v>
      </c>
      <c r="H115">
        <v>27955</v>
      </c>
      <c r="I115" t="s">
        <v>2870</v>
      </c>
    </row>
    <row r="116" spans="1:9" x14ac:dyDescent="0.25">
      <c r="A116" t="s">
        <v>2867</v>
      </c>
      <c r="B116" t="s">
        <v>3528</v>
      </c>
      <c r="C116" t="s">
        <v>2871</v>
      </c>
      <c r="D116">
        <v>37.552339480000001</v>
      </c>
      <c r="E116" t="s">
        <v>2868</v>
      </c>
      <c r="F116">
        <v>102.5582308</v>
      </c>
      <c r="G116" t="s">
        <v>2869</v>
      </c>
      <c r="H116">
        <v>6673</v>
      </c>
      <c r="I116" t="s">
        <v>2870</v>
      </c>
    </row>
    <row r="117" spans="1:9" x14ac:dyDescent="0.25">
      <c r="A117" t="s">
        <v>2867</v>
      </c>
      <c r="B117" t="s">
        <v>3529</v>
      </c>
      <c r="C117" t="s">
        <v>2871</v>
      </c>
      <c r="D117">
        <v>37.487269699999999</v>
      </c>
      <c r="E117" t="s">
        <v>2868</v>
      </c>
      <c r="F117">
        <v>103.4489677</v>
      </c>
      <c r="G117" t="s">
        <v>2869</v>
      </c>
      <c r="H117">
        <v>40534</v>
      </c>
      <c r="I117" t="s">
        <v>2870</v>
      </c>
    </row>
    <row r="118" spans="1:9" x14ac:dyDescent="0.25">
      <c r="A118" t="s">
        <v>2867</v>
      </c>
      <c r="B118" t="s">
        <v>3530</v>
      </c>
      <c r="C118" t="s">
        <v>2871</v>
      </c>
      <c r="D118">
        <v>37.998020609999998</v>
      </c>
      <c r="E118" t="s">
        <v>2868</v>
      </c>
      <c r="F118">
        <v>102.71716809999999</v>
      </c>
      <c r="G118" t="s">
        <v>2869</v>
      </c>
      <c r="H118">
        <v>13556</v>
      </c>
      <c r="I118" t="s">
        <v>2870</v>
      </c>
    </row>
    <row r="119" spans="1:9" x14ac:dyDescent="0.25">
      <c r="A119" t="s">
        <v>2867</v>
      </c>
      <c r="B119" t="s">
        <v>2880</v>
      </c>
      <c r="C119" t="s">
        <v>2871</v>
      </c>
      <c r="D119">
        <v>36.372692729999997</v>
      </c>
      <c r="E119" t="s">
        <v>2868</v>
      </c>
      <c r="F119">
        <v>104.7937289</v>
      </c>
      <c r="G119" t="s">
        <v>2869</v>
      </c>
      <c r="H119">
        <v>17870</v>
      </c>
      <c r="I119" t="s">
        <v>2870</v>
      </c>
    </row>
    <row r="120" spans="1:9" x14ac:dyDescent="0.25">
      <c r="A120" t="s">
        <v>2867</v>
      </c>
      <c r="B120" t="s">
        <v>3590</v>
      </c>
      <c r="C120" t="s">
        <v>2871</v>
      </c>
      <c r="D120">
        <v>38.775131199999997</v>
      </c>
      <c r="E120" t="s">
        <v>2868</v>
      </c>
      <c r="F120">
        <v>100.4071852</v>
      </c>
      <c r="G120" t="s">
        <v>2869</v>
      </c>
      <c r="H120">
        <v>29489</v>
      </c>
      <c r="I120" t="s">
        <v>2870</v>
      </c>
    </row>
    <row r="121" spans="1:9" x14ac:dyDescent="0.25">
      <c r="A121" t="s">
        <v>2867</v>
      </c>
      <c r="B121" t="s">
        <v>3591</v>
      </c>
      <c r="C121" t="s">
        <v>2871</v>
      </c>
      <c r="D121">
        <v>38.403438649999998</v>
      </c>
      <c r="E121" t="s">
        <v>2868</v>
      </c>
      <c r="F121">
        <v>101.2597384</v>
      </c>
      <c r="G121" t="s">
        <v>2869</v>
      </c>
      <c r="H121">
        <v>11551</v>
      </c>
      <c r="I121" t="s">
        <v>2870</v>
      </c>
    </row>
    <row r="122" spans="1:9" x14ac:dyDescent="0.25">
      <c r="A122" t="s">
        <v>2867</v>
      </c>
      <c r="B122" t="s">
        <v>3441</v>
      </c>
      <c r="C122" t="s">
        <v>2871</v>
      </c>
      <c r="D122">
        <v>34.23562167</v>
      </c>
      <c r="E122" t="s">
        <v>2868</v>
      </c>
      <c r="F122">
        <v>105.689081</v>
      </c>
      <c r="G122" t="s">
        <v>2869</v>
      </c>
      <c r="H122">
        <v>18281</v>
      </c>
      <c r="I122" t="s">
        <v>2870</v>
      </c>
    </row>
    <row r="123" spans="1:9" x14ac:dyDescent="0.25">
      <c r="A123" t="s">
        <v>2867</v>
      </c>
      <c r="B123" t="s">
        <v>3215</v>
      </c>
      <c r="C123" t="s">
        <v>2871</v>
      </c>
      <c r="D123">
        <v>33.433924009999998</v>
      </c>
      <c r="E123" t="s">
        <v>2868</v>
      </c>
      <c r="F123">
        <v>105.76601719999999</v>
      </c>
      <c r="G123" t="s">
        <v>2869</v>
      </c>
      <c r="H123">
        <v>9520</v>
      </c>
      <c r="I123" t="s">
        <v>2870</v>
      </c>
    </row>
    <row r="124" spans="1:9" x14ac:dyDescent="0.25">
      <c r="A124" t="s">
        <v>2867</v>
      </c>
      <c r="B124" t="s">
        <v>3216</v>
      </c>
      <c r="C124" t="s">
        <v>2871</v>
      </c>
      <c r="D124">
        <v>32.819053490000002</v>
      </c>
      <c r="E124" t="s">
        <v>2868</v>
      </c>
      <c r="F124">
        <v>104.59539289999999</v>
      </c>
      <c r="G124" t="s">
        <v>2869</v>
      </c>
      <c r="H124">
        <v>7252</v>
      </c>
      <c r="I124" t="s">
        <v>2870</v>
      </c>
    </row>
    <row r="125" spans="1:9" x14ac:dyDescent="0.25">
      <c r="A125" t="s">
        <v>2867</v>
      </c>
      <c r="B125" t="s">
        <v>3070</v>
      </c>
      <c r="C125" t="s">
        <v>2871</v>
      </c>
      <c r="D125">
        <v>39.571457039999999</v>
      </c>
      <c r="E125" t="s">
        <v>2868</v>
      </c>
      <c r="F125">
        <v>95.168419950000001</v>
      </c>
      <c r="G125" t="s">
        <v>2869</v>
      </c>
      <c r="H125">
        <v>9792</v>
      </c>
      <c r="I125" t="s">
        <v>2870</v>
      </c>
    </row>
    <row r="126" spans="1:9" x14ac:dyDescent="0.25">
      <c r="A126" t="s">
        <v>2867</v>
      </c>
      <c r="B126" t="s">
        <v>3442</v>
      </c>
      <c r="C126" t="s">
        <v>2871</v>
      </c>
      <c r="D126">
        <v>34.262200350000001</v>
      </c>
      <c r="E126" t="s">
        <v>2868</v>
      </c>
      <c r="F126">
        <v>106.1390969</v>
      </c>
      <c r="G126" t="s">
        <v>2869</v>
      </c>
      <c r="H126">
        <v>4670</v>
      </c>
      <c r="I126" t="s">
        <v>2870</v>
      </c>
    </row>
    <row r="127" spans="1:9" x14ac:dyDescent="0.25">
      <c r="A127" t="s">
        <v>2867</v>
      </c>
      <c r="B127" t="s">
        <v>3324</v>
      </c>
      <c r="C127" t="s">
        <v>2871</v>
      </c>
      <c r="D127">
        <v>35.437219399999996</v>
      </c>
      <c r="E127" t="s">
        <v>2868</v>
      </c>
      <c r="F127">
        <v>107.2515428</v>
      </c>
      <c r="G127" t="s">
        <v>2869</v>
      </c>
      <c r="H127">
        <v>28219</v>
      </c>
      <c r="I127" t="s">
        <v>2870</v>
      </c>
    </row>
    <row r="128" spans="1:9" x14ac:dyDescent="0.25">
      <c r="A128" t="s">
        <v>2867</v>
      </c>
      <c r="B128" t="s">
        <v>3592</v>
      </c>
      <c r="C128" t="s">
        <v>2871</v>
      </c>
      <c r="D128">
        <v>38.810187740000003</v>
      </c>
      <c r="E128" t="s">
        <v>2868</v>
      </c>
      <c r="F128">
        <v>100.5597776</v>
      </c>
      <c r="G128" t="s">
        <v>2869</v>
      </c>
      <c r="H128">
        <v>27187</v>
      </c>
      <c r="I128" t="s">
        <v>2870</v>
      </c>
    </row>
    <row r="129" spans="1:9" x14ac:dyDescent="0.25">
      <c r="A129" t="s">
        <v>2867</v>
      </c>
      <c r="B129" t="s">
        <v>3217</v>
      </c>
      <c r="C129" t="s">
        <v>2871</v>
      </c>
      <c r="D129">
        <v>33.713231620000002</v>
      </c>
      <c r="E129" t="s">
        <v>2868</v>
      </c>
      <c r="F129">
        <v>105.29631809999999</v>
      </c>
      <c r="G129" t="s">
        <v>2869</v>
      </c>
      <c r="H129">
        <v>9593</v>
      </c>
      <c r="I129" t="s">
        <v>2870</v>
      </c>
    </row>
    <row r="130" spans="1:9" x14ac:dyDescent="0.25">
      <c r="A130" t="s">
        <v>2867</v>
      </c>
      <c r="B130" t="s">
        <v>3443</v>
      </c>
      <c r="C130" t="s">
        <v>2871</v>
      </c>
      <c r="D130">
        <v>34.911145490000003</v>
      </c>
      <c r="E130" t="s">
        <v>2868</v>
      </c>
      <c r="F130">
        <v>105.1717013</v>
      </c>
      <c r="G130" t="s">
        <v>2869</v>
      </c>
      <c r="H130">
        <v>27474</v>
      </c>
      <c r="I130" t="s">
        <v>2870</v>
      </c>
    </row>
    <row r="131" spans="1:9" x14ac:dyDescent="0.25">
      <c r="A131" t="s">
        <v>2867</v>
      </c>
      <c r="B131" t="s">
        <v>3531</v>
      </c>
      <c r="C131" t="s">
        <v>2871</v>
      </c>
      <c r="D131">
        <v>38.766093929999997</v>
      </c>
      <c r="E131" t="s">
        <v>2868</v>
      </c>
      <c r="F131">
        <v>103.2275497</v>
      </c>
      <c r="G131" t="s">
        <v>2869</v>
      </c>
      <c r="H131">
        <v>10891</v>
      </c>
      <c r="I131" t="s">
        <v>2870</v>
      </c>
    </row>
    <row r="132" spans="1:9" x14ac:dyDescent="0.25">
      <c r="A132" t="s">
        <v>2867</v>
      </c>
      <c r="B132" t="s">
        <v>3115</v>
      </c>
      <c r="C132" t="s">
        <v>2871</v>
      </c>
      <c r="D132">
        <v>36.605611600000003</v>
      </c>
      <c r="E132" t="s">
        <v>2868</v>
      </c>
      <c r="F132">
        <v>103.3561148</v>
      </c>
      <c r="G132" t="s">
        <v>2869</v>
      </c>
      <c r="H132">
        <v>23852</v>
      </c>
      <c r="I132" t="s">
        <v>2870</v>
      </c>
    </row>
    <row r="133" spans="1:9" x14ac:dyDescent="0.25">
      <c r="A133" t="s">
        <v>2867</v>
      </c>
      <c r="B133" t="s">
        <v>3444</v>
      </c>
      <c r="C133" t="s">
        <v>2871</v>
      </c>
      <c r="D133">
        <v>34.736097690000001</v>
      </c>
      <c r="E133" t="s">
        <v>2868</v>
      </c>
      <c r="F133">
        <v>105.2924488</v>
      </c>
      <c r="G133" t="s">
        <v>2869</v>
      </c>
      <c r="H133">
        <v>103589</v>
      </c>
      <c r="I133" t="s">
        <v>2870</v>
      </c>
    </row>
    <row r="134" spans="1:9" x14ac:dyDescent="0.25">
      <c r="A134" t="s">
        <v>2867</v>
      </c>
      <c r="B134" t="s">
        <v>3445</v>
      </c>
      <c r="C134" t="s">
        <v>2871</v>
      </c>
      <c r="D134">
        <v>34.977031850000003</v>
      </c>
      <c r="E134" t="s">
        <v>2868</v>
      </c>
      <c r="F134">
        <v>106.0940062</v>
      </c>
      <c r="G134" t="s">
        <v>2869</v>
      </c>
      <c r="H134">
        <v>21846</v>
      </c>
      <c r="I134" t="s">
        <v>2870</v>
      </c>
    </row>
    <row r="135" spans="1:9" x14ac:dyDescent="0.25">
      <c r="A135" t="s">
        <v>2867</v>
      </c>
      <c r="B135" t="s">
        <v>3007</v>
      </c>
      <c r="C135" t="s">
        <v>2871</v>
      </c>
      <c r="D135">
        <v>33.80875254</v>
      </c>
      <c r="E135" t="s">
        <v>2868</v>
      </c>
      <c r="F135">
        <v>104.04052609999999</v>
      </c>
      <c r="G135" t="s">
        <v>2869</v>
      </c>
      <c r="H135">
        <v>5114</v>
      </c>
      <c r="I135" t="s">
        <v>2870</v>
      </c>
    </row>
    <row r="136" spans="1:9" x14ac:dyDescent="0.25">
      <c r="A136" t="s">
        <v>2867</v>
      </c>
      <c r="B136" t="s">
        <v>4958</v>
      </c>
      <c r="C136" t="s">
        <v>2871</v>
      </c>
      <c r="D136">
        <v>34.98951967</v>
      </c>
      <c r="E136" t="s">
        <v>2868</v>
      </c>
      <c r="F136">
        <v>105.3252631</v>
      </c>
      <c r="G136" t="s">
        <v>2869</v>
      </c>
      <c r="H136">
        <v>16156</v>
      </c>
      <c r="I136" t="s">
        <v>2870</v>
      </c>
    </row>
    <row r="137" spans="1:9" x14ac:dyDescent="0.25">
      <c r="A137" t="s">
        <v>2867</v>
      </c>
      <c r="B137" t="s">
        <v>4959</v>
      </c>
      <c r="C137" t="s">
        <v>2871</v>
      </c>
      <c r="D137">
        <v>35.142098570000002</v>
      </c>
      <c r="E137" t="s">
        <v>2868</v>
      </c>
      <c r="F137">
        <v>105.87243580000001</v>
      </c>
      <c r="G137" t="s">
        <v>2869</v>
      </c>
      <c r="H137">
        <v>16588</v>
      </c>
      <c r="I137" t="s">
        <v>2870</v>
      </c>
    </row>
    <row r="138" spans="1:9" x14ac:dyDescent="0.25">
      <c r="A138" t="s">
        <v>2867</v>
      </c>
      <c r="B138" t="s">
        <v>3071</v>
      </c>
      <c r="C138" t="s">
        <v>2871</v>
      </c>
      <c r="D138">
        <v>40.228731860000003</v>
      </c>
      <c r="E138" t="s">
        <v>2868</v>
      </c>
      <c r="F138">
        <v>99.151082049999999</v>
      </c>
      <c r="G138" t="s">
        <v>2869</v>
      </c>
      <c r="H138">
        <v>9130</v>
      </c>
      <c r="I138" t="s">
        <v>2870</v>
      </c>
    </row>
    <row r="139" spans="1:9" x14ac:dyDescent="0.25">
      <c r="A139" t="s">
        <v>2867</v>
      </c>
      <c r="B139" t="s">
        <v>3218</v>
      </c>
      <c r="C139" t="s">
        <v>2871</v>
      </c>
      <c r="D139">
        <v>33.765882359999999</v>
      </c>
      <c r="E139" t="s">
        <v>2868</v>
      </c>
      <c r="F139">
        <v>105.8417128</v>
      </c>
      <c r="G139" t="s">
        <v>2869</v>
      </c>
      <c r="H139">
        <v>14852</v>
      </c>
      <c r="I139" t="s">
        <v>2870</v>
      </c>
    </row>
    <row r="140" spans="1:9" x14ac:dyDescent="0.25">
      <c r="A140" t="s">
        <v>2867</v>
      </c>
      <c r="B140" t="s">
        <v>3008</v>
      </c>
      <c r="C140" t="s">
        <v>2871</v>
      </c>
      <c r="D140">
        <v>34.094057169999999</v>
      </c>
      <c r="E140" t="s">
        <v>2868</v>
      </c>
      <c r="F140">
        <v>103.303279</v>
      </c>
      <c r="G140" t="s">
        <v>2869</v>
      </c>
      <c r="H140">
        <v>15993</v>
      </c>
      <c r="I140" t="s">
        <v>2870</v>
      </c>
    </row>
    <row r="141" spans="1:9" x14ac:dyDescent="0.25">
      <c r="A141" t="s">
        <v>2867</v>
      </c>
      <c r="B141" t="s">
        <v>3009</v>
      </c>
      <c r="C141" t="s">
        <v>2871</v>
      </c>
      <c r="D141">
        <v>34.62819314</v>
      </c>
      <c r="E141" t="s">
        <v>2868</v>
      </c>
      <c r="F141">
        <v>103.69295289999999</v>
      </c>
      <c r="G141" t="s">
        <v>2869</v>
      </c>
      <c r="H141">
        <v>4722</v>
      </c>
      <c r="I141" t="s">
        <v>2870</v>
      </c>
    </row>
    <row r="142" spans="1:9" x14ac:dyDescent="0.25">
      <c r="A142" t="s">
        <v>2867</v>
      </c>
      <c r="B142" t="s">
        <v>3161</v>
      </c>
      <c r="C142" t="s">
        <v>2871</v>
      </c>
      <c r="D142">
        <v>35.420591549999997</v>
      </c>
      <c r="E142" t="s">
        <v>2868</v>
      </c>
      <c r="F142">
        <v>103.00476190000001</v>
      </c>
      <c r="G142" t="s">
        <v>2869</v>
      </c>
      <c r="H142">
        <v>20358</v>
      </c>
      <c r="I142" t="s">
        <v>2870</v>
      </c>
    </row>
    <row r="143" spans="1:9" x14ac:dyDescent="0.25">
      <c r="A143" t="s">
        <v>2867</v>
      </c>
      <c r="B143" t="s">
        <v>2881</v>
      </c>
      <c r="C143" t="s">
        <v>2871</v>
      </c>
      <c r="D143">
        <v>35.535525560000004</v>
      </c>
      <c r="E143" t="s">
        <v>2868</v>
      </c>
      <c r="F143">
        <v>104.9996716</v>
      </c>
      <c r="G143" t="s">
        <v>2869</v>
      </c>
      <c r="H143">
        <v>17639</v>
      </c>
      <c r="I143" t="s">
        <v>2870</v>
      </c>
    </row>
    <row r="144" spans="1:9" x14ac:dyDescent="0.25">
      <c r="A144" t="s">
        <v>2867</v>
      </c>
      <c r="B144" t="s">
        <v>3532</v>
      </c>
      <c r="C144" t="s">
        <v>2871</v>
      </c>
      <c r="D144">
        <v>37.499898039999998</v>
      </c>
      <c r="E144" t="s">
        <v>2868</v>
      </c>
      <c r="F144">
        <v>102.9766697</v>
      </c>
      <c r="G144" t="s">
        <v>2869</v>
      </c>
      <c r="H144">
        <v>24064</v>
      </c>
      <c r="I144" t="s">
        <v>2870</v>
      </c>
    </row>
    <row r="145" spans="1:9" x14ac:dyDescent="0.25">
      <c r="A145" t="s">
        <v>2867</v>
      </c>
      <c r="B145" t="s">
        <v>3072</v>
      </c>
      <c r="C145" t="s">
        <v>2871</v>
      </c>
      <c r="D145">
        <v>40.102954449999999</v>
      </c>
      <c r="E145" t="s">
        <v>2868</v>
      </c>
      <c r="F145">
        <v>99.554135090000003</v>
      </c>
      <c r="G145" t="s">
        <v>2869</v>
      </c>
      <c r="H145">
        <v>11054</v>
      </c>
      <c r="I145" t="s">
        <v>2870</v>
      </c>
    </row>
    <row r="146" spans="1:9" x14ac:dyDescent="0.25">
      <c r="A146" t="s">
        <v>2867</v>
      </c>
      <c r="B146" t="s">
        <v>3116</v>
      </c>
      <c r="C146" t="s">
        <v>2871</v>
      </c>
      <c r="D146">
        <v>35.934343660000003</v>
      </c>
      <c r="E146" t="s">
        <v>2868</v>
      </c>
      <c r="F146">
        <v>103.9904363</v>
      </c>
      <c r="G146" t="s">
        <v>2869</v>
      </c>
      <c r="H146">
        <v>16499</v>
      </c>
      <c r="I146" t="s">
        <v>2870</v>
      </c>
    </row>
    <row r="147" spans="1:9" x14ac:dyDescent="0.25">
      <c r="A147" t="s">
        <v>2867</v>
      </c>
      <c r="B147" t="s">
        <v>4960</v>
      </c>
      <c r="C147" t="s">
        <v>2871</v>
      </c>
      <c r="D147">
        <v>40.449298910000003</v>
      </c>
      <c r="E147" t="s">
        <v>2868</v>
      </c>
      <c r="F147">
        <v>99.00438527</v>
      </c>
      <c r="G147" t="s">
        <v>2869</v>
      </c>
      <c r="H147">
        <v>12081</v>
      </c>
      <c r="I147" t="s">
        <v>2870</v>
      </c>
    </row>
    <row r="148" spans="1:9" x14ac:dyDescent="0.25">
      <c r="A148" t="s">
        <v>2867</v>
      </c>
      <c r="B148" t="s">
        <v>4961</v>
      </c>
      <c r="C148" t="s">
        <v>2871</v>
      </c>
      <c r="D148">
        <v>38.673099370000003</v>
      </c>
      <c r="E148" t="s">
        <v>2868</v>
      </c>
      <c r="F148">
        <v>103.331947</v>
      </c>
      <c r="G148" t="s">
        <v>2869</v>
      </c>
      <c r="H148">
        <v>11780</v>
      </c>
      <c r="I148" t="s">
        <v>2870</v>
      </c>
    </row>
    <row r="149" spans="1:9" x14ac:dyDescent="0.25">
      <c r="A149" t="s">
        <v>2867</v>
      </c>
      <c r="B149" t="s">
        <v>3446</v>
      </c>
      <c r="C149" t="s">
        <v>2871</v>
      </c>
      <c r="D149">
        <v>34.362454339999999</v>
      </c>
      <c r="E149" t="s">
        <v>2868</v>
      </c>
      <c r="F149">
        <v>106.5734197</v>
      </c>
      <c r="G149" t="s">
        <v>2869</v>
      </c>
      <c r="H149">
        <v>9920</v>
      </c>
      <c r="I149" t="s">
        <v>2870</v>
      </c>
    </row>
    <row r="150" spans="1:9" x14ac:dyDescent="0.25">
      <c r="A150" t="s">
        <v>2867</v>
      </c>
      <c r="B150" t="s">
        <v>3117</v>
      </c>
      <c r="C150" t="s">
        <v>2871</v>
      </c>
      <c r="D150">
        <v>36.124738970000003</v>
      </c>
      <c r="E150" t="s">
        <v>2868</v>
      </c>
      <c r="F150">
        <v>103.49688829999999</v>
      </c>
      <c r="G150" t="s">
        <v>2869</v>
      </c>
      <c r="H150">
        <v>8696</v>
      </c>
      <c r="I150" t="s">
        <v>2870</v>
      </c>
    </row>
    <row r="151" spans="1:9" x14ac:dyDescent="0.25">
      <c r="A151" t="s">
        <v>2867</v>
      </c>
      <c r="B151" t="s">
        <v>3073</v>
      </c>
      <c r="C151" t="s">
        <v>2871</v>
      </c>
      <c r="D151">
        <v>39.558448919999996</v>
      </c>
      <c r="E151" t="s">
        <v>2868</v>
      </c>
      <c r="F151">
        <v>98.559418469999997</v>
      </c>
      <c r="G151" t="s">
        <v>2869</v>
      </c>
      <c r="H151">
        <v>7437</v>
      </c>
      <c r="I151" t="s">
        <v>2870</v>
      </c>
    </row>
    <row r="152" spans="1:9" x14ac:dyDescent="0.25">
      <c r="A152" t="s">
        <v>2867</v>
      </c>
      <c r="B152" t="s">
        <v>3533</v>
      </c>
      <c r="C152" t="s">
        <v>2871</v>
      </c>
      <c r="D152">
        <v>39.076160190000003</v>
      </c>
      <c r="E152" t="s">
        <v>2868</v>
      </c>
      <c r="F152">
        <v>103.7521783</v>
      </c>
      <c r="G152" t="s">
        <v>2869</v>
      </c>
      <c r="H152">
        <v>12478</v>
      </c>
      <c r="I152" t="s">
        <v>2870</v>
      </c>
    </row>
    <row r="153" spans="1:9" x14ac:dyDescent="0.25">
      <c r="A153" t="s">
        <v>2867</v>
      </c>
      <c r="B153" t="s">
        <v>3325</v>
      </c>
      <c r="C153" t="s">
        <v>2871</v>
      </c>
      <c r="D153">
        <v>35.231542660000002</v>
      </c>
      <c r="E153" t="s">
        <v>2868</v>
      </c>
      <c r="F153">
        <v>106.63428949999999</v>
      </c>
      <c r="G153" t="s">
        <v>2869</v>
      </c>
      <c r="H153">
        <v>28268</v>
      </c>
      <c r="I153" t="s">
        <v>2870</v>
      </c>
    </row>
    <row r="154" spans="1:9" x14ac:dyDescent="0.25">
      <c r="A154" t="s">
        <v>2867</v>
      </c>
      <c r="B154" t="s">
        <v>3219</v>
      </c>
      <c r="C154" t="s">
        <v>2871</v>
      </c>
      <c r="D154">
        <v>33.391622689999998</v>
      </c>
      <c r="E154" t="s">
        <v>2868</v>
      </c>
      <c r="F154">
        <v>104.9748288</v>
      </c>
      <c r="G154" t="s">
        <v>2869</v>
      </c>
      <c r="H154">
        <v>16816</v>
      </c>
      <c r="I154" t="s">
        <v>2870</v>
      </c>
    </row>
    <row r="155" spans="1:9" x14ac:dyDescent="0.25">
      <c r="A155" t="s">
        <v>2867</v>
      </c>
      <c r="B155" t="s">
        <v>3593</v>
      </c>
      <c r="C155" t="s">
        <v>2871</v>
      </c>
      <c r="D155">
        <v>38.871403630000003</v>
      </c>
      <c r="E155" t="s">
        <v>2868</v>
      </c>
      <c r="F155">
        <v>100.8675314</v>
      </c>
      <c r="G155" t="s">
        <v>2869</v>
      </c>
      <c r="H155">
        <v>11027</v>
      </c>
      <c r="I155" t="s">
        <v>2870</v>
      </c>
    </row>
    <row r="156" spans="1:9" x14ac:dyDescent="0.25">
      <c r="A156" t="s">
        <v>2867</v>
      </c>
      <c r="B156" t="s">
        <v>3010</v>
      </c>
      <c r="C156" t="s">
        <v>2871</v>
      </c>
      <c r="D156">
        <v>33.753243550000001</v>
      </c>
      <c r="E156" t="s">
        <v>2868</v>
      </c>
      <c r="F156">
        <v>104.4666051</v>
      </c>
      <c r="G156" t="s">
        <v>2869</v>
      </c>
      <c r="H156">
        <v>10639</v>
      </c>
      <c r="I156" t="s">
        <v>2870</v>
      </c>
    </row>
    <row r="157" spans="1:9" x14ac:dyDescent="0.25">
      <c r="A157" t="s">
        <v>2867</v>
      </c>
      <c r="B157" t="s">
        <v>2882</v>
      </c>
      <c r="C157" t="s">
        <v>2871</v>
      </c>
      <c r="D157">
        <v>36.924361750000003</v>
      </c>
      <c r="E157" t="s">
        <v>2868</v>
      </c>
      <c r="F157">
        <v>104.94282130000001</v>
      </c>
      <c r="G157" t="s">
        <v>2869</v>
      </c>
      <c r="H157">
        <v>23809</v>
      </c>
      <c r="I157" t="s">
        <v>2870</v>
      </c>
    </row>
    <row r="158" spans="1:9" x14ac:dyDescent="0.25">
      <c r="A158" t="s">
        <v>2867</v>
      </c>
      <c r="B158" t="s">
        <v>2883</v>
      </c>
      <c r="C158" t="s">
        <v>2871</v>
      </c>
      <c r="D158">
        <v>36.64553557</v>
      </c>
      <c r="E158" t="s">
        <v>2868</v>
      </c>
      <c r="F158">
        <v>104.7665957</v>
      </c>
      <c r="G158" t="s">
        <v>2869</v>
      </c>
      <c r="H158">
        <v>37997</v>
      </c>
      <c r="I158" t="s">
        <v>2870</v>
      </c>
    </row>
    <row r="159" spans="1:9" x14ac:dyDescent="0.25">
      <c r="A159" t="s">
        <v>2867</v>
      </c>
      <c r="B159" t="s">
        <v>3059</v>
      </c>
      <c r="C159" t="s">
        <v>2871</v>
      </c>
      <c r="D159">
        <v>38.204551260000002</v>
      </c>
      <c r="E159" t="s">
        <v>2868</v>
      </c>
      <c r="F159">
        <v>102.0551581</v>
      </c>
      <c r="G159" t="s">
        <v>2869</v>
      </c>
      <c r="H159">
        <v>11848</v>
      </c>
      <c r="I159" t="s">
        <v>2870</v>
      </c>
    </row>
    <row r="160" spans="1:9" x14ac:dyDescent="0.25">
      <c r="A160" t="s">
        <v>2867</v>
      </c>
      <c r="B160" t="s">
        <v>3378</v>
      </c>
      <c r="C160" t="s">
        <v>2871</v>
      </c>
      <c r="D160">
        <v>35.637948960000003</v>
      </c>
      <c r="E160" t="s">
        <v>2868</v>
      </c>
      <c r="F160">
        <v>107.663222</v>
      </c>
      <c r="G160" t="s">
        <v>2869</v>
      </c>
      <c r="H160">
        <v>54429</v>
      </c>
      <c r="I160" t="s">
        <v>2870</v>
      </c>
    </row>
    <row r="161" spans="1:9" x14ac:dyDescent="0.25">
      <c r="A161" t="s">
        <v>2867</v>
      </c>
      <c r="B161" t="s">
        <v>3220</v>
      </c>
      <c r="C161" t="s">
        <v>2871</v>
      </c>
      <c r="D161">
        <v>33.247841469999997</v>
      </c>
      <c r="E161" t="s">
        <v>2868</v>
      </c>
      <c r="F161">
        <v>105.42563440000001</v>
      </c>
      <c r="G161" t="s">
        <v>2869</v>
      </c>
      <c r="H161">
        <v>5694</v>
      </c>
      <c r="I161" t="s">
        <v>2870</v>
      </c>
    </row>
    <row r="162" spans="1:9" x14ac:dyDescent="0.25">
      <c r="A162" t="s">
        <v>2867</v>
      </c>
      <c r="B162" t="s">
        <v>3326</v>
      </c>
      <c r="C162" t="s">
        <v>2871</v>
      </c>
      <c r="D162">
        <v>35.136776130000001</v>
      </c>
      <c r="E162" t="s">
        <v>2868</v>
      </c>
      <c r="F162">
        <v>107.6466564</v>
      </c>
      <c r="G162" t="s">
        <v>2869</v>
      </c>
      <c r="H162">
        <v>26133</v>
      </c>
      <c r="I162" t="s">
        <v>2870</v>
      </c>
    </row>
    <row r="163" spans="1:9" x14ac:dyDescent="0.25">
      <c r="A163" t="s">
        <v>2867</v>
      </c>
      <c r="B163" t="s">
        <v>3534</v>
      </c>
      <c r="C163" t="s">
        <v>2871</v>
      </c>
      <c r="D163">
        <v>37.255259719999998</v>
      </c>
      <c r="E163" t="s">
        <v>2868</v>
      </c>
      <c r="F163">
        <v>103.0240325</v>
      </c>
      <c r="G163" t="s">
        <v>2869</v>
      </c>
      <c r="H163">
        <v>8643</v>
      </c>
      <c r="I163" t="s">
        <v>2870</v>
      </c>
    </row>
    <row r="164" spans="1:9" x14ac:dyDescent="0.25">
      <c r="A164" t="s">
        <v>2867</v>
      </c>
      <c r="B164" t="s">
        <v>3535</v>
      </c>
      <c r="C164" t="s">
        <v>2871</v>
      </c>
      <c r="D164">
        <v>37.958124959999999</v>
      </c>
      <c r="E164" t="s">
        <v>2868</v>
      </c>
      <c r="F164">
        <v>102.7246537</v>
      </c>
      <c r="G164" t="s">
        <v>2869</v>
      </c>
      <c r="H164">
        <v>24353</v>
      </c>
      <c r="I164" t="s">
        <v>2870</v>
      </c>
    </row>
    <row r="165" spans="1:9" x14ac:dyDescent="0.25">
      <c r="A165" t="s">
        <v>2867</v>
      </c>
      <c r="B165" t="s">
        <v>3221</v>
      </c>
      <c r="C165" t="s">
        <v>2871</v>
      </c>
      <c r="D165">
        <v>32.705929019999999</v>
      </c>
      <c r="E165" t="s">
        <v>2868</v>
      </c>
      <c r="F165">
        <v>105.0118775</v>
      </c>
      <c r="G165" t="s">
        <v>2869</v>
      </c>
      <c r="H165">
        <v>10542</v>
      </c>
      <c r="I165" t="s">
        <v>2870</v>
      </c>
    </row>
    <row r="166" spans="1:9" x14ac:dyDescent="0.25">
      <c r="A166" t="s">
        <v>2867</v>
      </c>
      <c r="B166" t="s">
        <v>3379</v>
      </c>
      <c r="C166" t="s">
        <v>2871</v>
      </c>
      <c r="D166">
        <v>36.658883260000003</v>
      </c>
      <c r="E166" t="s">
        <v>2868</v>
      </c>
      <c r="F166">
        <v>107.5186952</v>
      </c>
      <c r="G166" t="s">
        <v>2869</v>
      </c>
      <c r="H166">
        <v>10619</v>
      </c>
      <c r="I166" t="s">
        <v>2870</v>
      </c>
    </row>
    <row r="167" spans="1:9" x14ac:dyDescent="0.25">
      <c r="A167" t="s">
        <v>2867</v>
      </c>
      <c r="B167" t="s">
        <v>3327</v>
      </c>
      <c r="C167" t="s">
        <v>2871</v>
      </c>
      <c r="D167">
        <v>35.317097189999998</v>
      </c>
      <c r="E167" t="s">
        <v>2868</v>
      </c>
      <c r="F167">
        <v>107.62900670000001</v>
      </c>
      <c r="G167" t="s">
        <v>2869</v>
      </c>
      <c r="H167">
        <v>12768</v>
      </c>
      <c r="I167" t="s">
        <v>2870</v>
      </c>
    </row>
    <row r="168" spans="1:9" x14ac:dyDescent="0.25">
      <c r="A168" t="s">
        <v>2867</v>
      </c>
      <c r="B168" t="s">
        <v>3011</v>
      </c>
      <c r="C168" t="s">
        <v>2871</v>
      </c>
      <c r="D168">
        <v>33.776273500000002</v>
      </c>
      <c r="E168" t="s">
        <v>2868</v>
      </c>
      <c r="F168">
        <v>104.2187454</v>
      </c>
      <c r="G168" t="s">
        <v>2869</v>
      </c>
      <c r="H168">
        <v>10945</v>
      </c>
      <c r="I168" t="s">
        <v>2870</v>
      </c>
    </row>
    <row r="169" spans="1:9" x14ac:dyDescent="0.25">
      <c r="A169" t="s">
        <v>2867</v>
      </c>
      <c r="B169" t="s">
        <v>4962</v>
      </c>
      <c r="C169" t="s">
        <v>2871</v>
      </c>
      <c r="D169">
        <v>38.093354820000002</v>
      </c>
      <c r="E169" t="s">
        <v>2868</v>
      </c>
      <c r="F169">
        <v>102.3670077</v>
      </c>
      <c r="G169" t="s">
        <v>2869</v>
      </c>
      <c r="H169">
        <v>17352</v>
      </c>
      <c r="I169" t="s">
        <v>2870</v>
      </c>
    </row>
    <row r="170" spans="1:9" x14ac:dyDescent="0.25">
      <c r="A170" t="s">
        <v>2867</v>
      </c>
      <c r="B170" t="s">
        <v>4963</v>
      </c>
      <c r="C170" t="s">
        <v>2871</v>
      </c>
      <c r="D170">
        <v>38.423042870000003</v>
      </c>
      <c r="E170" t="s">
        <v>2868</v>
      </c>
      <c r="F170">
        <v>100.6267059</v>
      </c>
      <c r="G170" t="s">
        <v>2869</v>
      </c>
      <c r="H170">
        <v>13007</v>
      </c>
      <c r="I170" t="s">
        <v>2870</v>
      </c>
    </row>
    <row r="171" spans="1:9" x14ac:dyDescent="0.25">
      <c r="A171" t="s">
        <v>2867</v>
      </c>
      <c r="B171" t="s">
        <v>4964</v>
      </c>
      <c r="C171" t="s">
        <v>2871</v>
      </c>
      <c r="D171">
        <v>39.387742729999999</v>
      </c>
      <c r="E171" t="s">
        <v>2868</v>
      </c>
      <c r="F171">
        <v>98.914762229999994</v>
      </c>
      <c r="G171" t="s">
        <v>2869</v>
      </c>
      <c r="H171">
        <v>5918</v>
      </c>
      <c r="I171" t="s">
        <v>2870</v>
      </c>
    </row>
    <row r="172" spans="1:9" x14ac:dyDescent="0.25">
      <c r="A172" t="s">
        <v>2867</v>
      </c>
      <c r="B172" t="s">
        <v>3328</v>
      </c>
      <c r="C172" t="s">
        <v>2871</v>
      </c>
      <c r="D172">
        <v>35.419498349999998</v>
      </c>
      <c r="E172" t="s">
        <v>2868</v>
      </c>
      <c r="F172">
        <v>107.42932140000001</v>
      </c>
      <c r="G172" t="s">
        <v>2869</v>
      </c>
      <c r="H172">
        <v>22118</v>
      </c>
      <c r="I172" t="s">
        <v>2870</v>
      </c>
    </row>
    <row r="173" spans="1:9" x14ac:dyDescent="0.25">
      <c r="A173" t="s">
        <v>2867</v>
      </c>
      <c r="B173" t="s">
        <v>2933</v>
      </c>
      <c r="C173" t="s">
        <v>2871</v>
      </c>
      <c r="D173">
        <v>35.569645809999997</v>
      </c>
      <c r="E173" t="s">
        <v>2868</v>
      </c>
      <c r="F173">
        <v>104.593301</v>
      </c>
      <c r="G173" t="s">
        <v>2869</v>
      </c>
      <c r="H173">
        <v>32280</v>
      </c>
      <c r="I173" t="s">
        <v>2870</v>
      </c>
    </row>
    <row r="174" spans="1:9" x14ac:dyDescent="0.25">
      <c r="A174" t="s">
        <v>2867</v>
      </c>
      <c r="B174" t="s">
        <v>3222</v>
      </c>
      <c r="C174" t="s">
        <v>2871</v>
      </c>
      <c r="D174">
        <v>33.415247729999997</v>
      </c>
      <c r="E174" t="s">
        <v>2868</v>
      </c>
      <c r="F174">
        <v>105.3157246</v>
      </c>
      <c r="G174" t="s">
        <v>2869</v>
      </c>
      <c r="H174">
        <v>12155</v>
      </c>
      <c r="I174" t="s">
        <v>2870</v>
      </c>
    </row>
    <row r="175" spans="1:9" x14ac:dyDescent="0.25">
      <c r="A175" t="s">
        <v>2867</v>
      </c>
      <c r="B175" t="s">
        <v>3162</v>
      </c>
      <c r="C175" t="s">
        <v>2871</v>
      </c>
      <c r="D175">
        <v>35.352812460000003</v>
      </c>
      <c r="E175" t="s">
        <v>2868</v>
      </c>
      <c r="F175">
        <v>103.6954063</v>
      </c>
      <c r="G175" t="s">
        <v>2869</v>
      </c>
      <c r="H175">
        <v>32463</v>
      </c>
      <c r="I175" t="s">
        <v>2870</v>
      </c>
    </row>
    <row r="176" spans="1:9" x14ac:dyDescent="0.25">
      <c r="A176" t="s">
        <v>2867</v>
      </c>
      <c r="B176" t="s">
        <v>3223</v>
      </c>
      <c r="C176" t="s">
        <v>2871</v>
      </c>
      <c r="D176">
        <v>33.833891260000001</v>
      </c>
      <c r="E176" t="s">
        <v>2868</v>
      </c>
      <c r="F176">
        <v>105.9420387</v>
      </c>
      <c r="G176" t="s">
        <v>2869</v>
      </c>
      <c r="H176">
        <v>23660</v>
      </c>
      <c r="I176" t="s">
        <v>2870</v>
      </c>
    </row>
    <row r="177" spans="1:9" x14ac:dyDescent="0.25">
      <c r="A177" t="s">
        <v>2867</v>
      </c>
      <c r="B177" t="s">
        <v>2934</v>
      </c>
      <c r="C177" t="s">
        <v>2871</v>
      </c>
      <c r="D177">
        <v>35.572325509999999</v>
      </c>
      <c r="E177" t="s">
        <v>2868</v>
      </c>
      <c r="F177">
        <v>104.3224438</v>
      </c>
      <c r="G177" t="s">
        <v>2869</v>
      </c>
      <c r="H177">
        <v>11136</v>
      </c>
      <c r="I177" t="s">
        <v>2870</v>
      </c>
    </row>
    <row r="178" spans="1:9" x14ac:dyDescent="0.25">
      <c r="A178" t="s">
        <v>2867</v>
      </c>
      <c r="B178" t="s">
        <v>2935</v>
      </c>
      <c r="C178" t="s">
        <v>2871</v>
      </c>
      <c r="D178">
        <v>35.191706330000002</v>
      </c>
      <c r="E178" t="s">
        <v>2868</v>
      </c>
      <c r="F178">
        <v>104.5722695</v>
      </c>
      <c r="G178" t="s">
        <v>2869</v>
      </c>
      <c r="H178">
        <v>30639</v>
      </c>
      <c r="I178" t="s">
        <v>2870</v>
      </c>
    </row>
    <row r="179" spans="1:9" x14ac:dyDescent="0.25">
      <c r="A179" t="s">
        <v>2867</v>
      </c>
      <c r="B179" t="s">
        <v>3012</v>
      </c>
      <c r="C179" t="s">
        <v>2871</v>
      </c>
      <c r="D179">
        <v>34.248900689999999</v>
      </c>
      <c r="E179" t="s">
        <v>2868</v>
      </c>
      <c r="F179">
        <v>102.3556894</v>
      </c>
      <c r="G179" t="s">
        <v>2869</v>
      </c>
      <c r="H179">
        <v>5257</v>
      </c>
      <c r="I179" t="s">
        <v>2870</v>
      </c>
    </row>
    <row r="180" spans="1:9" x14ac:dyDescent="0.25">
      <c r="A180" t="s">
        <v>2867</v>
      </c>
      <c r="B180" t="s">
        <v>3118</v>
      </c>
      <c r="C180" t="s">
        <v>2871</v>
      </c>
      <c r="D180">
        <v>35.788574369999999</v>
      </c>
      <c r="E180" t="s">
        <v>2868</v>
      </c>
      <c r="F180">
        <v>104.30659540000001</v>
      </c>
      <c r="G180" t="s">
        <v>2869</v>
      </c>
      <c r="H180">
        <v>15176</v>
      </c>
      <c r="I180" t="s">
        <v>2870</v>
      </c>
    </row>
    <row r="181" spans="1:9" x14ac:dyDescent="0.25">
      <c r="A181" t="s">
        <v>2867</v>
      </c>
      <c r="B181" t="s">
        <v>3329</v>
      </c>
      <c r="C181" t="s">
        <v>2871</v>
      </c>
      <c r="D181">
        <v>35.405037370000002</v>
      </c>
      <c r="E181" t="s">
        <v>2868</v>
      </c>
      <c r="F181">
        <v>105.6205276</v>
      </c>
      <c r="G181" t="s">
        <v>2869</v>
      </c>
      <c r="H181">
        <v>32372</v>
      </c>
      <c r="I181" t="s">
        <v>2870</v>
      </c>
    </row>
    <row r="182" spans="1:9" x14ac:dyDescent="0.25">
      <c r="A182" t="s">
        <v>2867</v>
      </c>
      <c r="B182" t="s">
        <v>2884</v>
      </c>
      <c r="C182" t="s">
        <v>2871</v>
      </c>
      <c r="D182">
        <v>35.920587300000001</v>
      </c>
      <c r="E182" t="s">
        <v>2868</v>
      </c>
      <c r="F182">
        <v>105.00490840000001</v>
      </c>
      <c r="G182" t="s">
        <v>2869</v>
      </c>
      <c r="H182">
        <v>20906</v>
      </c>
      <c r="I182" t="s">
        <v>2870</v>
      </c>
    </row>
    <row r="183" spans="1:9" x14ac:dyDescent="0.25">
      <c r="A183" t="s">
        <v>2867</v>
      </c>
      <c r="B183" t="s">
        <v>3013</v>
      </c>
      <c r="C183" t="s">
        <v>2871</v>
      </c>
      <c r="D183">
        <v>35.385103200000003</v>
      </c>
      <c r="E183" t="s">
        <v>2868</v>
      </c>
      <c r="F183">
        <v>102.49793459999999</v>
      </c>
      <c r="G183" t="s">
        <v>2869</v>
      </c>
      <c r="H183">
        <v>7334</v>
      </c>
      <c r="I183" t="s">
        <v>2870</v>
      </c>
    </row>
    <row r="184" spans="1:9" x14ac:dyDescent="0.25">
      <c r="A184" t="s">
        <v>2867</v>
      </c>
      <c r="B184" t="s">
        <v>3594</v>
      </c>
      <c r="C184" t="s">
        <v>2871</v>
      </c>
      <c r="D184">
        <v>38.911284240000001</v>
      </c>
      <c r="E184" t="s">
        <v>2868</v>
      </c>
      <c r="F184">
        <v>100.18733279999999</v>
      </c>
      <c r="G184" t="s">
        <v>2869</v>
      </c>
      <c r="H184">
        <v>21498</v>
      </c>
      <c r="I184" t="s">
        <v>2870</v>
      </c>
    </row>
    <row r="185" spans="1:9" x14ac:dyDescent="0.25">
      <c r="A185" t="s">
        <v>2867</v>
      </c>
      <c r="B185" t="s">
        <v>4965</v>
      </c>
      <c r="C185" t="s">
        <v>2871</v>
      </c>
      <c r="D185">
        <v>34.433737239999999</v>
      </c>
      <c r="E185" t="s">
        <v>2868</v>
      </c>
      <c r="F185">
        <v>105.89885630000001</v>
      </c>
      <c r="G185" t="s">
        <v>2869</v>
      </c>
      <c r="H185">
        <v>39108</v>
      </c>
      <c r="I185" t="s">
        <v>2870</v>
      </c>
    </row>
    <row r="186" spans="1:9" x14ac:dyDescent="0.25">
      <c r="A186" t="s">
        <v>2867</v>
      </c>
      <c r="B186" t="s">
        <v>4966</v>
      </c>
      <c r="C186" t="s">
        <v>2871</v>
      </c>
      <c r="D186">
        <v>33.436602479999998</v>
      </c>
      <c r="E186" t="s">
        <v>2868</v>
      </c>
      <c r="F186">
        <v>105.1742242</v>
      </c>
      <c r="G186" t="s">
        <v>2869</v>
      </c>
      <c r="H186">
        <v>9372</v>
      </c>
      <c r="I186" t="s">
        <v>2870</v>
      </c>
    </row>
    <row r="187" spans="1:9" x14ac:dyDescent="0.25">
      <c r="A187" t="s">
        <v>2867</v>
      </c>
      <c r="B187" t="s">
        <v>3536</v>
      </c>
      <c r="C187" t="s">
        <v>2871</v>
      </c>
      <c r="D187">
        <v>37.869095459999997</v>
      </c>
      <c r="E187" t="s">
        <v>2868</v>
      </c>
      <c r="F187">
        <v>102.664406</v>
      </c>
      <c r="G187" t="s">
        <v>2869</v>
      </c>
      <c r="H187">
        <v>53672</v>
      </c>
      <c r="I187" t="s">
        <v>2870</v>
      </c>
    </row>
    <row r="188" spans="1:9" x14ac:dyDescent="0.25">
      <c r="A188" t="s">
        <v>2867</v>
      </c>
      <c r="B188" t="s">
        <v>4967</v>
      </c>
      <c r="C188" t="s">
        <v>2871</v>
      </c>
      <c r="D188">
        <v>35.914947050000002</v>
      </c>
      <c r="E188" t="s">
        <v>2868</v>
      </c>
      <c r="F188">
        <v>107.88505840000001</v>
      </c>
      <c r="G188" t="s">
        <v>2869</v>
      </c>
      <c r="H188">
        <v>9648</v>
      </c>
      <c r="I188" t="s">
        <v>2870</v>
      </c>
    </row>
    <row r="189" spans="1:9" x14ac:dyDescent="0.25">
      <c r="A189" t="s">
        <v>2867</v>
      </c>
      <c r="B189" t="s">
        <v>4968</v>
      </c>
      <c r="C189" t="s">
        <v>2871</v>
      </c>
      <c r="D189">
        <v>34.767350739999998</v>
      </c>
      <c r="E189" t="s">
        <v>2868</v>
      </c>
      <c r="F189">
        <v>104.6410114</v>
      </c>
      <c r="G189" t="s">
        <v>2869</v>
      </c>
      <c r="H189">
        <v>18170</v>
      </c>
      <c r="I189" t="s">
        <v>2870</v>
      </c>
    </row>
    <row r="190" spans="1:9" x14ac:dyDescent="0.25">
      <c r="A190" t="s">
        <v>2867</v>
      </c>
      <c r="B190" t="s">
        <v>3330</v>
      </c>
      <c r="C190" t="s">
        <v>2871</v>
      </c>
      <c r="D190">
        <v>35.264229759999999</v>
      </c>
      <c r="E190" t="s">
        <v>2868</v>
      </c>
      <c r="F190">
        <v>107.53916049999999</v>
      </c>
      <c r="G190" t="s">
        <v>2869</v>
      </c>
      <c r="H190">
        <v>28882</v>
      </c>
      <c r="I190" t="s">
        <v>2870</v>
      </c>
    </row>
    <row r="191" spans="1:9" x14ac:dyDescent="0.25">
      <c r="A191" t="s">
        <v>2867</v>
      </c>
      <c r="B191" t="s">
        <v>3224</v>
      </c>
      <c r="C191" t="s">
        <v>2871</v>
      </c>
      <c r="D191">
        <v>34.079965270000002</v>
      </c>
      <c r="E191" t="s">
        <v>2868</v>
      </c>
      <c r="F191">
        <v>106.0420122</v>
      </c>
      <c r="G191" t="s">
        <v>2869</v>
      </c>
      <c r="H191">
        <v>6061</v>
      </c>
      <c r="I191" t="s">
        <v>2870</v>
      </c>
    </row>
    <row r="192" spans="1:9" x14ac:dyDescent="0.25">
      <c r="A192" t="s">
        <v>2867</v>
      </c>
      <c r="B192" t="s">
        <v>2885</v>
      </c>
      <c r="C192" t="s">
        <v>2871</v>
      </c>
      <c r="D192">
        <v>36.449963830000002</v>
      </c>
      <c r="E192" t="s">
        <v>2868</v>
      </c>
      <c r="F192">
        <v>105.0287905</v>
      </c>
      <c r="G192" t="s">
        <v>2869</v>
      </c>
      <c r="H192">
        <v>25993</v>
      </c>
      <c r="I192" t="s">
        <v>2870</v>
      </c>
    </row>
    <row r="193" spans="1:9" x14ac:dyDescent="0.25">
      <c r="A193" t="s">
        <v>2867</v>
      </c>
      <c r="B193" t="s">
        <v>3119</v>
      </c>
      <c r="C193" t="s">
        <v>2871</v>
      </c>
      <c r="D193">
        <v>35.706285260000001</v>
      </c>
      <c r="E193" t="s">
        <v>2868</v>
      </c>
      <c r="F193">
        <v>104.2772734</v>
      </c>
      <c r="G193" t="s">
        <v>2869</v>
      </c>
      <c r="H193">
        <v>9548</v>
      </c>
      <c r="I193" t="s">
        <v>2870</v>
      </c>
    </row>
    <row r="194" spans="1:9" x14ac:dyDescent="0.25">
      <c r="A194" t="s">
        <v>2867</v>
      </c>
      <c r="B194" t="s">
        <v>2936</v>
      </c>
      <c r="C194" t="s">
        <v>2871</v>
      </c>
      <c r="D194">
        <v>35.768206509999999</v>
      </c>
      <c r="E194" t="s">
        <v>2868</v>
      </c>
      <c r="F194">
        <v>104.69399180000001</v>
      </c>
      <c r="G194" t="s">
        <v>2869</v>
      </c>
      <c r="H194">
        <v>9320</v>
      </c>
      <c r="I194" t="s">
        <v>2870</v>
      </c>
    </row>
    <row r="195" spans="1:9" x14ac:dyDescent="0.25">
      <c r="A195" t="s">
        <v>2867</v>
      </c>
      <c r="B195" t="s">
        <v>3014</v>
      </c>
      <c r="C195" t="s">
        <v>2871</v>
      </c>
      <c r="D195">
        <v>33.48463228</v>
      </c>
      <c r="E195" t="s">
        <v>2868</v>
      </c>
      <c r="F195">
        <v>104.49812369999999</v>
      </c>
      <c r="G195" t="s">
        <v>2869</v>
      </c>
      <c r="H195">
        <v>5563</v>
      </c>
      <c r="I195" t="s">
        <v>2870</v>
      </c>
    </row>
    <row r="196" spans="1:9" x14ac:dyDescent="0.25">
      <c r="A196" t="s">
        <v>2867</v>
      </c>
      <c r="B196" t="s">
        <v>2937</v>
      </c>
      <c r="C196" t="s">
        <v>2871</v>
      </c>
      <c r="D196">
        <v>34.97952866</v>
      </c>
      <c r="E196" t="s">
        <v>2868</v>
      </c>
      <c r="F196">
        <v>104.59603869999999</v>
      </c>
      <c r="G196" t="s">
        <v>2869</v>
      </c>
      <c r="H196">
        <v>114919</v>
      </c>
      <c r="I196" t="s">
        <v>2870</v>
      </c>
    </row>
    <row r="197" spans="1:9" x14ac:dyDescent="0.25">
      <c r="A197" t="s">
        <v>2867</v>
      </c>
      <c r="B197" t="s">
        <v>2886</v>
      </c>
      <c r="C197" t="s">
        <v>2871</v>
      </c>
      <c r="D197">
        <v>36.652370580000003</v>
      </c>
      <c r="E197" t="s">
        <v>2868</v>
      </c>
      <c r="F197">
        <v>104.98840989999999</v>
      </c>
      <c r="G197" t="s">
        <v>2869</v>
      </c>
      <c r="H197">
        <v>16075</v>
      </c>
      <c r="I197" t="s">
        <v>2870</v>
      </c>
    </row>
    <row r="198" spans="1:9" x14ac:dyDescent="0.25">
      <c r="A198" t="s">
        <v>2867</v>
      </c>
      <c r="B198" t="s">
        <v>3380</v>
      </c>
      <c r="C198" t="s">
        <v>2871</v>
      </c>
      <c r="D198">
        <v>35.324601780000002</v>
      </c>
      <c r="E198" t="s">
        <v>2868</v>
      </c>
      <c r="F198">
        <v>108.11375990000001</v>
      </c>
      <c r="G198" t="s">
        <v>2869</v>
      </c>
      <c r="H198">
        <v>22375</v>
      </c>
      <c r="I198" t="s">
        <v>2870</v>
      </c>
    </row>
    <row r="199" spans="1:9" x14ac:dyDescent="0.25">
      <c r="A199" t="s">
        <v>2867</v>
      </c>
      <c r="B199" t="s">
        <v>3120</v>
      </c>
      <c r="C199" t="s">
        <v>2871</v>
      </c>
      <c r="D199">
        <v>36.053809600000001</v>
      </c>
      <c r="E199" t="s">
        <v>2868</v>
      </c>
      <c r="F199">
        <v>104.35158269999999</v>
      </c>
      <c r="G199" t="s">
        <v>2869</v>
      </c>
      <c r="H199">
        <v>5085</v>
      </c>
      <c r="I199" t="s">
        <v>2870</v>
      </c>
    </row>
    <row r="200" spans="1:9" x14ac:dyDescent="0.25">
      <c r="A200" t="s">
        <v>2867</v>
      </c>
      <c r="B200" t="s">
        <v>3447</v>
      </c>
      <c r="C200" t="s">
        <v>2871</v>
      </c>
      <c r="D200">
        <v>34.960630629999997</v>
      </c>
      <c r="E200" t="s">
        <v>2868</v>
      </c>
      <c r="F200">
        <v>106.34229209999999</v>
      </c>
      <c r="G200" t="s">
        <v>2869</v>
      </c>
      <c r="H200">
        <v>23100</v>
      </c>
      <c r="I200" t="s">
        <v>2870</v>
      </c>
    </row>
    <row r="201" spans="1:9" x14ac:dyDescent="0.25">
      <c r="A201" t="s">
        <v>2867</v>
      </c>
      <c r="B201" t="s">
        <v>3225</v>
      </c>
      <c r="C201" t="s">
        <v>2871</v>
      </c>
      <c r="D201">
        <v>33.836205849999999</v>
      </c>
      <c r="E201" t="s">
        <v>2868</v>
      </c>
      <c r="F201">
        <v>104.5105228</v>
      </c>
      <c r="G201" t="s">
        <v>2869</v>
      </c>
      <c r="H201">
        <v>10064</v>
      </c>
      <c r="I201" t="s">
        <v>2870</v>
      </c>
    </row>
    <row r="202" spans="1:9" x14ac:dyDescent="0.25">
      <c r="A202" t="s">
        <v>2867</v>
      </c>
      <c r="B202" t="s">
        <v>3448</v>
      </c>
      <c r="C202" t="s">
        <v>2871</v>
      </c>
      <c r="D202">
        <v>34.607865240000002</v>
      </c>
      <c r="E202" t="s">
        <v>2868</v>
      </c>
      <c r="F202">
        <v>105.34387890000001</v>
      </c>
      <c r="G202" t="s">
        <v>2869</v>
      </c>
      <c r="H202">
        <v>24176</v>
      </c>
      <c r="I202" t="s">
        <v>2870</v>
      </c>
    </row>
    <row r="203" spans="1:9" x14ac:dyDescent="0.25">
      <c r="A203" t="s">
        <v>2867</v>
      </c>
      <c r="B203" t="s">
        <v>3074</v>
      </c>
      <c r="C203" t="s">
        <v>2871</v>
      </c>
      <c r="D203">
        <v>40.4843598</v>
      </c>
      <c r="E203" t="s">
        <v>2868</v>
      </c>
      <c r="F203">
        <v>95.457097610000005</v>
      </c>
      <c r="G203" t="s">
        <v>2869</v>
      </c>
      <c r="H203">
        <v>8022</v>
      </c>
      <c r="I203" t="s">
        <v>2870</v>
      </c>
    </row>
    <row r="204" spans="1:9" x14ac:dyDescent="0.25">
      <c r="A204" t="s">
        <v>2867</v>
      </c>
      <c r="B204" t="s">
        <v>4969</v>
      </c>
      <c r="C204" t="s">
        <v>2871</v>
      </c>
      <c r="D204">
        <v>35.868103599999998</v>
      </c>
      <c r="E204" t="s">
        <v>2868</v>
      </c>
      <c r="F204">
        <v>108.29576470000001</v>
      </c>
      <c r="G204" t="s">
        <v>2869</v>
      </c>
      <c r="H204">
        <v>7621</v>
      </c>
      <c r="I204" t="s">
        <v>2870</v>
      </c>
    </row>
    <row r="205" spans="1:9" x14ac:dyDescent="0.25">
      <c r="A205" t="s">
        <v>2867</v>
      </c>
      <c r="B205" t="s">
        <v>4970</v>
      </c>
      <c r="C205" t="s">
        <v>2871</v>
      </c>
      <c r="D205">
        <v>35.447645739999999</v>
      </c>
      <c r="E205" t="s">
        <v>2868</v>
      </c>
      <c r="F205">
        <v>105.8537237</v>
      </c>
      <c r="G205" t="s">
        <v>2869</v>
      </c>
      <c r="H205">
        <v>28364</v>
      </c>
      <c r="I205" t="s">
        <v>2870</v>
      </c>
    </row>
    <row r="206" spans="1:9" x14ac:dyDescent="0.25">
      <c r="A206" t="s">
        <v>2867</v>
      </c>
      <c r="B206" t="s">
        <v>4971</v>
      </c>
      <c r="C206" t="s">
        <v>2871</v>
      </c>
      <c r="D206">
        <v>34.446461810000002</v>
      </c>
      <c r="E206" t="s">
        <v>2868</v>
      </c>
      <c r="F206">
        <v>105.21819929999999</v>
      </c>
      <c r="G206" t="s">
        <v>2869</v>
      </c>
      <c r="H206">
        <v>11096</v>
      </c>
      <c r="I206" t="s">
        <v>2870</v>
      </c>
    </row>
    <row r="207" spans="1:9" x14ac:dyDescent="0.25">
      <c r="A207" t="s">
        <v>2867</v>
      </c>
      <c r="B207" t="s">
        <v>4972</v>
      </c>
      <c r="C207" t="s">
        <v>2871</v>
      </c>
      <c r="D207">
        <v>37.714980130000001</v>
      </c>
      <c r="E207" t="s">
        <v>2868</v>
      </c>
      <c r="F207">
        <v>102.6261923</v>
      </c>
      <c r="G207" t="s">
        <v>2869</v>
      </c>
      <c r="H207">
        <v>24677</v>
      </c>
      <c r="I207" t="s">
        <v>2870</v>
      </c>
    </row>
    <row r="208" spans="1:9" x14ac:dyDescent="0.25">
      <c r="A208" t="s">
        <v>2867</v>
      </c>
      <c r="B208" t="s">
        <v>3537</v>
      </c>
      <c r="C208" t="s">
        <v>2871</v>
      </c>
      <c r="D208">
        <v>37.429967849999997</v>
      </c>
      <c r="E208" t="s">
        <v>2868</v>
      </c>
      <c r="F208">
        <v>102.80624109999999</v>
      </c>
      <c r="G208" t="s">
        <v>2869</v>
      </c>
      <c r="H208">
        <v>17957</v>
      </c>
      <c r="I208" t="s">
        <v>2870</v>
      </c>
    </row>
    <row r="209" spans="1:9" x14ac:dyDescent="0.25">
      <c r="A209" t="s">
        <v>2867</v>
      </c>
      <c r="B209" t="s">
        <v>2938</v>
      </c>
      <c r="C209" t="s">
        <v>2871</v>
      </c>
      <c r="D209">
        <v>34.749380000000002</v>
      </c>
      <c r="E209" t="s">
        <v>2868</v>
      </c>
      <c r="F209">
        <v>104.18328</v>
      </c>
      <c r="G209" t="s">
        <v>2869</v>
      </c>
      <c r="H209">
        <v>11054</v>
      </c>
      <c r="I209" t="s">
        <v>2870</v>
      </c>
    </row>
    <row r="210" spans="1:9" x14ac:dyDescent="0.25">
      <c r="A210" t="s">
        <v>2867</v>
      </c>
      <c r="B210" t="s">
        <v>3538</v>
      </c>
      <c r="C210" t="s">
        <v>2871</v>
      </c>
      <c r="D210">
        <v>37.512024539999999</v>
      </c>
      <c r="E210" t="s">
        <v>2868</v>
      </c>
      <c r="F210">
        <v>102.8751493</v>
      </c>
      <c r="G210" t="s">
        <v>2869</v>
      </c>
      <c r="H210">
        <v>37808</v>
      </c>
      <c r="I210" t="s">
        <v>2870</v>
      </c>
    </row>
    <row r="211" spans="1:9" x14ac:dyDescent="0.25">
      <c r="A211" t="s">
        <v>2867</v>
      </c>
      <c r="B211" t="s">
        <v>2887</v>
      </c>
      <c r="C211" t="s">
        <v>2871</v>
      </c>
      <c r="D211">
        <v>36.267411099999997</v>
      </c>
      <c r="E211" t="s">
        <v>2868</v>
      </c>
      <c r="F211">
        <v>104.9209558</v>
      </c>
      <c r="G211" t="s">
        <v>2869</v>
      </c>
      <c r="H211">
        <v>34076</v>
      </c>
      <c r="I211" t="s">
        <v>2870</v>
      </c>
    </row>
    <row r="212" spans="1:9" x14ac:dyDescent="0.25">
      <c r="A212" t="s">
        <v>2867</v>
      </c>
      <c r="B212" t="s">
        <v>3449</v>
      </c>
      <c r="C212" t="s">
        <v>2871</v>
      </c>
      <c r="D212">
        <v>34.685729090000002</v>
      </c>
      <c r="E212" t="s">
        <v>2868</v>
      </c>
      <c r="F212">
        <v>105.80315950000001</v>
      </c>
      <c r="G212" t="s">
        <v>2869</v>
      </c>
      <c r="H212">
        <v>15276</v>
      </c>
      <c r="I212" t="s">
        <v>2870</v>
      </c>
    </row>
    <row r="213" spans="1:9" x14ac:dyDescent="0.25">
      <c r="A213" t="s">
        <v>2867</v>
      </c>
      <c r="B213" t="s">
        <v>3450</v>
      </c>
      <c r="C213" t="s">
        <v>2871</v>
      </c>
      <c r="D213">
        <v>34.979467649999997</v>
      </c>
      <c r="E213" t="s">
        <v>2868</v>
      </c>
      <c r="F213">
        <v>105.5300191</v>
      </c>
      <c r="G213" t="s">
        <v>2869</v>
      </c>
      <c r="H213">
        <v>37008</v>
      </c>
      <c r="I213" t="s">
        <v>2870</v>
      </c>
    </row>
    <row r="214" spans="1:9" x14ac:dyDescent="0.25">
      <c r="A214" t="s">
        <v>2867</v>
      </c>
      <c r="B214" t="s">
        <v>3075</v>
      </c>
      <c r="C214" t="s">
        <v>2871</v>
      </c>
      <c r="D214">
        <v>40.289817620000001</v>
      </c>
      <c r="E214" t="s">
        <v>2868</v>
      </c>
      <c r="F214">
        <v>95.041684279999998</v>
      </c>
      <c r="G214" t="s">
        <v>2869</v>
      </c>
      <c r="H214">
        <v>6936</v>
      </c>
      <c r="I214" t="s">
        <v>2870</v>
      </c>
    </row>
    <row r="215" spans="1:9" x14ac:dyDescent="0.25">
      <c r="A215" t="s">
        <v>2867</v>
      </c>
      <c r="B215" t="s">
        <v>3015</v>
      </c>
      <c r="C215" t="s">
        <v>2871</v>
      </c>
      <c r="D215">
        <v>33.641932789999998</v>
      </c>
      <c r="E215" t="s">
        <v>2868</v>
      </c>
      <c r="F215">
        <v>104.43484789999999</v>
      </c>
      <c r="G215" t="s">
        <v>2869</v>
      </c>
      <c r="H215">
        <v>9063</v>
      </c>
      <c r="I215" t="s">
        <v>2870</v>
      </c>
    </row>
    <row r="216" spans="1:9" x14ac:dyDescent="0.25">
      <c r="A216" t="s">
        <v>2867</v>
      </c>
      <c r="B216" t="s">
        <v>4973</v>
      </c>
      <c r="C216" t="s">
        <v>2871</v>
      </c>
      <c r="D216">
        <v>35.561754120000003</v>
      </c>
      <c r="E216" t="s">
        <v>2868</v>
      </c>
      <c r="F216">
        <v>103.631576</v>
      </c>
      <c r="G216" t="s">
        <v>2869</v>
      </c>
      <c r="H216">
        <v>16579</v>
      </c>
      <c r="I216" t="s">
        <v>2870</v>
      </c>
    </row>
    <row r="217" spans="1:9" x14ac:dyDescent="0.25">
      <c r="A217" t="s">
        <v>2867</v>
      </c>
      <c r="B217" t="s">
        <v>4974</v>
      </c>
      <c r="C217" t="s">
        <v>2871</v>
      </c>
      <c r="D217">
        <v>39.786559269999998</v>
      </c>
      <c r="E217" t="s">
        <v>2868</v>
      </c>
      <c r="F217">
        <v>98.461867690000005</v>
      </c>
      <c r="G217" t="s">
        <v>2869</v>
      </c>
      <c r="H217">
        <v>13772</v>
      </c>
      <c r="I217" t="s">
        <v>2870</v>
      </c>
    </row>
    <row r="218" spans="1:9" x14ac:dyDescent="0.25">
      <c r="A218" t="s">
        <v>2867</v>
      </c>
      <c r="B218" t="s">
        <v>3451</v>
      </c>
      <c r="C218" t="s">
        <v>2871</v>
      </c>
      <c r="D218">
        <v>34.589919870000003</v>
      </c>
      <c r="E218" t="s">
        <v>2868</v>
      </c>
      <c r="F218">
        <v>105.2077578</v>
      </c>
      <c r="G218" t="s">
        <v>2869</v>
      </c>
      <c r="H218">
        <v>8661</v>
      </c>
      <c r="I218" t="s">
        <v>2870</v>
      </c>
    </row>
    <row r="219" spans="1:9" x14ac:dyDescent="0.25">
      <c r="A219" t="s">
        <v>2867</v>
      </c>
      <c r="B219" t="s">
        <v>3016</v>
      </c>
      <c r="C219" t="s">
        <v>2871</v>
      </c>
      <c r="D219">
        <v>34.682422760000001</v>
      </c>
      <c r="E219" t="s">
        <v>2868</v>
      </c>
      <c r="F219">
        <v>103.2990708</v>
      </c>
      <c r="G219" t="s">
        <v>2869</v>
      </c>
      <c r="H219">
        <v>4717</v>
      </c>
      <c r="I219" t="s">
        <v>2870</v>
      </c>
    </row>
    <row r="220" spans="1:9" x14ac:dyDescent="0.25">
      <c r="A220" t="s">
        <v>2867</v>
      </c>
      <c r="B220" t="s">
        <v>3226</v>
      </c>
      <c r="C220" t="s">
        <v>2871</v>
      </c>
      <c r="D220">
        <v>34.228176730000001</v>
      </c>
      <c r="E220" t="s">
        <v>2868</v>
      </c>
      <c r="F220">
        <v>104.22319880000001</v>
      </c>
      <c r="G220" t="s">
        <v>2869</v>
      </c>
      <c r="H220">
        <v>28292</v>
      </c>
      <c r="I220" t="s">
        <v>2870</v>
      </c>
    </row>
    <row r="221" spans="1:9" x14ac:dyDescent="0.25">
      <c r="A221" t="s">
        <v>2867</v>
      </c>
      <c r="B221" t="s">
        <v>3121</v>
      </c>
      <c r="C221" t="s">
        <v>2871</v>
      </c>
      <c r="D221">
        <v>36.3572615</v>
      </c>
      <c r="E221" t="s">
        <v>2868</v>
      </c>
      <c r="F221">
        <v>102.87677499999999</v>
      </c>
      <c r="G221" t="s">
        <v>2869</v>
      </c>
      <c r="H221">
        <v>54936</v>
      </c>
      <c r="I221" t="s">
        <v>2870</v>
      </c>
    </row>
    <row r="222" spans="1:9" x14ac:dyDescent="0.25">
      <c r="A222" t="s">
        <v>2867</v>
      </c>
      <c r="B222" t="s">
        <v>3539</v>
      </c>
      <c r="C222" t="s">
        <v>2871</v>
      </c>
      <c r="D222">
        <v>37.715709490000002</v>
      </c>
      <c r="E222" t="s">
        <v>2868</v>
      </c>
      <c r="F222">
        <v>103.4902347</v>
      </c>
      <c r="G222" t="s">
        <v>2869</v>
      </c>
      <c r="H222">
        <v>27862</v>
      </c>
      <c r="I222" t="s">
        <v>2870</v>
      </c>
    </row>
    <row r="223" spans="1:9" x14ac:dyDescent="0.25">
      <c r="A223" t="s">
        <v>2867</v>
      </c>
      <c r="B223" t="s">
        <v>3017</v>
      </c>
      <c r="C223" t="s">
        <v>2871</v>
      </c>
      <c r="D223">
        <v>33.89597878</v>
      </c>
      <c r="E223" t="s">
        <v>2868</v>
      </c>
      <c r="F223">
        <v>104.17642909999999</v>
      </c>
      <c r="G223" t="s">
        <v>2869</v>
      </c>
      <c r="H223">
        <v>4907</v>
      </c>
      <c r="I223" t="s">
        <v>2870</v>
      </c>
    </row>
    <row r="224" spans="1:9" x14ac:dyDescent="0.25">
      <c r="A224" t="s">
        <v>2867</v>
      </c>
      <c r="B224" t="s">
        <v>3331</v>
      </c>
      <c r="C224" t="s">
        <v>2871</v>
      </c>
      <c r="D224">
        <v>35.196954660000003</v>
      </c>
      <c r="E224" t="s">
        <v>2868</v>
      </c>
      <c r="F224">
        <v>106.281418</v>
      </c>
      <c r="G224" t="s">
        <v>2869</v>
      </c>
      <c r="H224">
        <v>19101</v>
      </c>
      <c r="I224" t="s">
        <v>2870</v>
      </c>
    </row>
    <row r="225" spans="1:9" x14ac:dyDescent="0.25">
      <c r="A225" t="s">
        <v>2867</v>
      </c>
      <c r="B225" t="s">
        <v>3076</v>
      </c>
      <c r="C225" t="s">
        <v>2871</v>
      </c>
      <c r="D225">
        <v>40.580342979999998</v>
      </c>
      <c r="E225" t="s">
        <v>2868</v>
      </c>
      <c r="F225">
        <v>99.8054822</v>
      </c>
      <c r="G225" t="s">
        <v>2869</v>
      </c>
      <c r="H225">
        <v>11207</v>
      </c>
      <c r="I225" t="s">
        <v>2870</v>
      </c>
    </row>
    <row r="226" spans="1:9" x14ac:dyDescent="0.25">
      <c r="A226" t="s">
        <v>2867</v>
      </c>
      <c r="B226" t="s">
        <v>3163</v>
      </c>
      <c r="C226" t="s">
        <v>2871</v>
      </c>
      <c r="D226">
        <v>35.494436729999997</v>
      </c>
      <c r="E226" t="s">
        <v>2868</v>
      </c>
      <c r="F226">
        <v>103.0053406</v>
      </c>
      <c r="G226" t="s">
        <v>2869</v>
      </c>
      <c r="H226">
        <v>17970</v>
      </c>
      <c r="I226" t="s">
        <v>2870</v>
      </c>
    </row>
    <row r="227" spans="1:9" x14ac:dyDescent="0.25">
      <c r="A227" t="s">
        <v>2867</v>
      </c>
      <c r="B227" t="s">
        <v>2888</v>
      </c>
      <c r="C227" t="s">
        <v>2871</v>
      </c>
      <c r="D227">
        <v>35.963343690000002</v>
      </c>
      <c r="E227" t="s">
        <v>2868</v>
      </c>
      <c r="F227">
        <v>104.8701382</v>
      </c>
      <c r="G227" t="s">
        <v>2869</v>
      </c>
      <c r="H227">
        <v>19394</v>
      </c>
      <c r="I227" t="s">
        <v>2870</v>
      </c>
    </row>
    <row r="228" spans="1:9" x14ac:dyDescent="0.25">
      <c r="A228" t="s">
        <v>2867</v>
      </c>
      <c r="B228" t="s">
        <v>2889</v>
      </c>
      <c r="C228" t="s">
        <v>2871</v>
      </c>
      <c r="D228">
        <v>35.87676956</v>
      </c>
      <c r="E228" t="s">
        <v>2868</v>
      </c>
      <c r="F228">
        <v>105.1376355</v>
      </c>
      <c r="G228" t="s">
        <v>2869</v>
      </c>
      <c r="H228">
        <v>13989</v>
      </c>
      <c r="I228" t="s">
        <v>2870</v>
      </c>
    </row>
    <row r="229" spans="1:9" x14ac:dyDescent="0.25">
      <c r="A229" t="s">
        <v>2867</v>
      </c>
      <c r="B229" t="s">
        <v>3227</v>
      </c>
      <c r="C229" t="s">
        <v>2871</v>
      </c>
      <c r="D229">
        <v>33.48895718</v>
      </c>
      <c r="E229" t="s">
        <v>2868</v>
      </c>
      <c r="F229">
        <v>104.8972789</v>
      </c>
      <c r="G229" t="s">
        <v>2869</v>
      </c>
      <c r="H229">
        <v>10798</v>
      </c>
      <c r="I229" t="s">
        <v>2870</v>
      </c>
    </row>
    <row r="230" spans="1:9" x14ac:dyDescent="0.25">
      <c r="A230" t="s">
        <v>2867</v>
      </c>
      <c r="B230" t="s">
        <v>3228</v>
      </c>
      <c r="C230" t="s">
        <v>2871</v>
      </c>
      <c r="D230">
        <v>33.34256508</v>
      </c>
      <c r="E230" t="s">
        <v>2868</v>
      </c>
      <c r="F230">
        <v>105.03468239999999</v>
      </c>
      <c r="G230" t="s">
        <v>2869</v>
      </c>
      <c r="H230">
        <v>27674</v>
      </c>
      <c r="I230" t="s">
        <v>2870</v>
      </c>
    </row>
    <row r="231" spans="1:9" x14ac:dyDescent="0.25">
      <c r="A231" t="s">
        <v>2867</v>
      </c>
      <c r="B231" t="s">
        <v>3229</v>
      </c>
      <c r="C231" t="s">
        <v>2871</v>
      </c>
      <c r="D231">
        <v>34.004731069999998</v>
      </c>
      <c r="E231" t="s">
        <v>2868</v>
      </c>
      <c r="F231">
        <v>105.29752190000001</v>
      </c>
      <c r="G231" t="s">
        <v>2869</v>
      </c>
      <c r="H231">
        <v>37284</v>
      </c>
      <c r="I231" t="s">
        <v>2870</v>
      </c>
    </row>
    <row r="232" spans="1:9" x14ac:dyDescent="0.25">
      <c r="A232" t="s">
        <v>2867</v>
      </c>
      <c r="B232" t="s">
        <v>3540</v>
      </c>
      <c r="C232" t="s">
        <v>2871</v>
      </c>
      <c r="D232">
        <v>37.773175190000003</v>
      </c>
      <c r="E232" t="s">
        <v>2868</v>
      </c>
      <c r="F232">
        <v>102.6796581</v>
      </c>
      <c r="G232" t="s">
        <v>2869</v>
      </c>
      <c r="H232">
        <v>9719</v>
      </c>
      <c r="I232" t="s">
        <v>2870</v>
      </c>
    </row>
    <row r="233" spans="1:9" x14ac:dyDescent="0.25">
      <c r="A233" t="s">
        <v>2867</v>
      </c>
      <c r="B233" t="s">
        <v>3541</v>
      </c>
      <c r="C233" t="s">
        <v>2871</v>
      </c>
      <c r="D233">
        <v>37.365495029999998</v>
      </c>
      <c r="E233" t="s">
        <v>2868</v>
      </c>
      <c r="F233">
        <v>102.54082320000001</v>
      </c>
      <c r="G233" t="s">
        <v>2869</v>
      </c>
      <c r="H233">
        <v>17836</v>
      </c>
      <c r="I233" t="s">
        <v>2870</v>
      </c>
    </row>
    <row r="234" spans="1:9" x14ac:dyDescent="0.25">
      <c r="A234" t="s">
        <v>2867</v>
      </c>
      <c r="B234" t="s">
        <v>3230</v>
      </c>
      <c r="C234" t="s">
        <v>2871</v>
      </c>
      <c r="D234">
        <v>33.918821690000001</v>
      </c>
      <c r="E234" t="s">
        <v>2868</v>
      </c>
      <c r="F234">
        <v>105.18628560000001</v>
      </c>
      <c r="G234" t="s">
        <v>2869</v>
      </c>
      <c r="H234">
        <v>32538</v>
      </c>
      <c r="I234" t="s">
        <v>2870</v>
      </c>
    </row>
    <row r="235" spans="1:9" x14ac:dyDescent="0.25">
      <c r="A235" t="s">
        <v>2867</v>
      </c>
      <c r="B235" t="s">
        <v>3381</v>
      </c>
      <c r="C235" t="s">
        <v>2871</v>
      </c>
      <c r="D235">
        <v>36.338390760000003</v>
      </c>
      <c r="E235" t="s">
        <v>2868</v>
      </c>
      <c r="F235">
        <v>107.1381899</v>
      </c>
      <c r="G235" t="s">
        <v>2869</v>
      </c>
      <c r="H235">
        <v>18059</v>
      </c>
      <c r="I235" t="s">
        <v>2870</v>
      </c>
    </row>
    <row r="236" spans="1:9" x14ac:dyDescent="0.25">
      <c r="A236" t="s">
        <v>2867</v>
      </c>
      <c r="B236" t="s">
        <v>4975</v>
      </c>
      <c r="C236" t="s">
        <v>2871</v>
      </c>
      <c r="D236">
        <v>40.680799950000001</v>
      </c>
      <c r="E236" t="s">
        <v>2868</v>
      </c>
      <c r="F236">
        <v>96.77188658</v>
      </c>
      <c r="G236" t="s">
        <v>2869</v>
      </c>
      <c r="H236">
        <v>5580</v>
      </c>
      <c r="I236" t="s">
        <v>2870</v>
      </c>
    </row>
    <row r="237" spans="1:9" x14ac:dyDescent="0.25">
      <c r="A237" t="s">
        <v>2867</v>
      </c>
      <c r="B237" t="s">
        <v>4976</v>
      </c>
      <c r="C237" t="s">
        <v>2871</v>
      </c>
      <c r="D237">
        <v>37.763071910000001</v>
      </c>
      <c r="E237" t="s">
        <v>2868</v>
      </c>
      <c r="F237">
        <v>102.7996268</v>
      </c>
      <c r="G237" t="s">
        <v>2869</v>
      </c>
      <c r="H237">
        <v>15667</v>
      </c>
      <c r="I237" t="s">
        <v>2870</v>
      </c>
    </row>
    <row r="238" spans="1:9" x14ac:dyDescent="0.25">
      <c r="A238" t="s">
        <v>2867</v>
      </c>
      <c r="B238" t="s">
        <v>3595</v>
      </c>
      <c r="C238" t="s">
        <v>2871</v>
      </c>
      <c r="D238">
        <v>39.619048489999997</v>
      </c>
      <c r="E238" t="s">
        <v>2868</v>
      </c>
      <c r="F238">
        <v>99.801992470000002</v>
      </c>
      <c r="G238" t="s">
        <v>2869</v>
      </c>
      <c r="H238">
        <v>12191</v>
      </c>
      <c r="I238" t="s">
        <v>2870</v>
      </c>
    </row>
    <row r="239" spans="1:9" x14ac:dyDescent="0.25">
      <c r="A239" t="s">
        <v>2867</v>
      </c>
      <c r="B239" t="s">
        <v>3122</v>
      </c>
      <c r="C239" t="s">
        <v>2871</v>
      </c>
      <c r="D239">
        <v>36.623361160000002</v>
      </c>
      <c r="E239" t="s">
        <v>2868</v>
      </c>
      <c r="F239">
        <v>103.8732469</v>
      </c>
      <c r="G239" t="s">
        <v>2869</v>
      </c>
      <c r="H239">
        <v>12804</v>
      </c>
      <c r="I239" t="s">
        <v>2870</v>
      </c>
    </row>
    <row r="240" spans="1:9" x14ac:dyDescent="0.25">
      <c r="A240" t="s">
        <v>2867</v>
      </c>
      <c r="B240" t="s">
        <v>3542</v>
      </c>
      <c r="C240" t="s">
        <v>2871</v>
      </c>
      <c r="D240">
        <v>37.328007749999998</v>
      </c>
      <c r="E240" t="s">
        <v>2868</v>
      </c>
      <c r="F240">
        <v>102.8861199</v>
      </c>
      <c r="G240" t="s">
        <v>2869</v>
      </c>
      <c r="H240">
        <v>21396</v>
      </c>
      <c r="I240" t="s">
        <v>2870</v>
      </c>
    </row>
    <row r="241" spans="1:9" x14ac:dyDescent="0.25">
      <c r="A241" t="s">
        <v>2867</v>
      </c>
      <c r="B241" t="s">
        <v>3382</v>
      </c>
      <c r="C241" t="s">
        <v>2871</v>
      </c>
      <c r="D241">
        <v>35.765519640000001</v>
      </c>
      <c r="E241" t="s">
        <v>2868</v>
      </c>
      <c r="F241">
        <v>107.890685</v>
      </c>
      <c r="G241" t="s">
        <v>2869</v>
      </c>
      <c r="H241">
        <v>15565</v>
      </c>
      <c r="I241" t="s">
        <v>2870</v>
      </c>
    </row>
    <row r="242" spans="1:9" x14ac:dyDescent="0.25">
      <c r="A242" t="s">
        <v>2867</v>
      </c>
      <c r="B242" t="s">
        <v>3123</v>
      </c>
      <c r="C242" t="s">
        <v>2871</v>
      </c>
      <c r="D242">
        <v>36.189007349999997</v>
      </c>
      <c r="E242" t="s">
        <v>2868</v>
      </c>
      <c r="F242">
        <v>103.4524164</v>
      </c>
      <c r="G242" t="s">
        <v>2869</v>
      </c>
      <c r="H242">
        <v>12153</v>
      </c>
      <c r="I242" t="s">
        <v>2870</v>
      </c>
    </row>
    <row r="243" spans="1:9" x14ac:dyDescent="0.25">
      <c r="A243" t="s">
        <v>2867</v>
      </c>
      <c r="B243" t="s">
        <v>3596</v>
      </c>
      <c r="C243" t="s">
        <v>2871</v>
      </c>
      <c r="D243">
        <v>39.469189309999997</v>
      </c>
      <c r="E243" t="s">
        <v>2868</v>
      </c>
      <c r="F243">
        <v>99.845050470000004</v>
      </c>
      <c r="G243" t="s">
        <v>2869</v>
      </c>
      <c r="H243">
        <v>8609</v>
      </c>
      <c r="I243" t="s">
        <v>2870</v>
      </c>
    </row>
    <row r="244" spans="1:9" x14ac:dyDescent="0.25">
      <c r="A244" t="s">
        <v>2867</v>
      </c>
      <c r="B244" t="s">
        <v>2890</v>
      </c>
      <c r="C244" t="s">
        <v>2871</v>
      </c>
      <c r="D244">
        <v>36.104774069999998</v>
      </c>
      <c r="E244" t="s">
        <v>2868</v>
      </c>
      <c r="F244">
        <v>104.9592325</v>
      </c>
      <c r="G244" t="s">
        <v>2869</v>
      </c>
      <c r="H244">
        <v>25403</v>
      </c>
      <c r="I244" t="s">
        <v>2870</v>
      </c>
    </row>
    <row r="245" spans="1:9" x14ac:dyDescent="0.25">
      <c r="A245" t="s">
        <v>2867</v>
      </c>
      <c r="B245" t="s">
        <v>4977</v>
      </c>
      <c r="C245" t="s">
        <v>2871</v>
      </c>
      <c r="D245">
        <v>37.903212009999997</v>
      </c>
      <c r="E245" t="s">
        <v>2868</v>
      </c>
      <c r="F245">
        <v>102.6053964</v>
      </c>
      <c r="G245" t="s">
        <v>2869</v>
      </c>
      <c r="H245">
        <v>24017</v>
      </c>
      <c r="I245" t="s">
        <v>2870</v>
      </c>
    </row>
    <row r="246" spans="1:9" x14ac:dyDescent="0.25">
      <c r="A246" t="s">
        <v>2867</v>
      </c>
      <c r="B246" t="s">
        <v>4978</v>
      </c>
      <c r="C246" t="s">
        <v>2871</v>
      </c>
      <c r="D246">
        <v>35.946797719999999</v>
      </c>
      <c r="E246" t="s">
        <v>2868</v>
      </c>
      <c r="F246">
        <v>103.9335098</v>
      </c>
      <c r="G246" t="s">
        <v>2869</v>
      </c>
      <c r="H246">
        <v>63323</v>
      </c>
      <c r="I246" t="s">
        <v>2870</v>
      </c>
    </row>
    <row r="247" spans="1:9" x14ac:dyDescent="0.25">
      <c r="A247" t="s">
        <v>2867</v>
      </c>
      <c r="B247" t="s">
        <v>3124</v>
      </c>
      <c r="C247" t="s">
        <v>2871</v>
      </c>
      <c r="D247">
        <v>36.478878170000002</v>
      </c>
      <c r="E247" t="s">
        <v>2868</v>
      </c>
      <c r="F247">
        <v>102.86050160000001</v>
      </c>
      <c r="G247" t="s">
        <v>2869</v>
      </c>
      <c r="H247">
        <v>32432</v>
      </c>
      <c r="I247" t="s">
        <v>2870</v>
      </c>
    </row>
    <row r="248" spans="1:9" x14ac:dyDescent="0.25">
      <c r="A248" t="s">
        <v>2867</v>
      </c>
      <c r="B248" t="s">
        <v>3383</v>
      </c>
      <c r="C248" t="s">
        <v>2871</v>
      </c>
      <c r="D248">
        <v>35.431712109999999</v>
      </c>
      <c r="E248" t="s">
        <v>2868</v>
      </c>
      <c r="F248">
        <v>107.777323</v>
      </c>
      <c r="G248" t="s">
        <v>2869</v>
      </c>
      <c r="H248">
        <v>35553</v>
      </c>
      <c r="I248" t="s">
        <v>2870</v>
      </c>
    </row>
    <row r="249" spans="1:9" x14ac:dyDescent="0.25">
      <c r="A249" t="s">
        <v>2867</v>
      </c>
      <c r="B249" t="s">
        <v>3164</v>
      </c>
      <c r="C249" t="s">
        <v>2871</v>
      </c>
      <c r="D249">
        <v>35.7856624</v>
      </c>
      <c r="E249" t="s">
        <v>2868</v>
      </c>
      <c r="F249">
        <v>103.22027300000001</v>
      </c>
      <c r="G249" t="s">
        <v>2869</v>
      </c>
      <c r="H249">
        <v>29518</v>
      </c>
      <c r="I249" t="s">
        <v>2870</v>
      </c>
    </row>
    <row r="250" spans="1:9" x14ac:dyDescent="0.25">
      <c r="A250" t="s">
        <v>2867</v>
      </c>
      <c r="B250" t="s">
        <v>2939</v>
      </c>
      <c r="C250" t="s">
        <v>2871</v>
      </c>
      <c r="D250">
        <v>34.460957710000002</v>
      </c>
      <c r="E250" t="s">
        <v>2868</v>
      </c>
      <c r="F250">
        <v>104.2390429</v>
      </c>
      <c r="G250" t="s">
        <v>2869</v>
      </c>
      <c r="H250">
        <v>18835</v>
      </c>
      <c r="I250" t="s">
        <v>2870</v>
      </c>
    </row>
    <row r="251" spans="1:9" x14ac:dyDescent="0.25">
      <c r="A251" t="s">
        <v>2867</v>
      </c>
      <c r="B251" t="s">
        <v>3332</v>
      </c>
      <c r="C251" t="s">
        <v>2871</v>
      </c>
      <c r="D251">
        <v>35.349102600000002</v>
      </c>
      <c r="E251" t="s">
        <v>2868</v>
      </c>
      <c r="F251">
        <v>106.53854990000001</v>
      </c>
      <c r="G251" t="s">
        <v>2869</v>
      </c>
      <c r="H251">
        <v>6232</v>
      </c>
      <c r="I251" t="s">
        <v>2870</v>
      </c>
    </row>
    <row r="252" spans="1:9" x14ac:dyDescent="0.25">
      <c r="A252" t="s">
        <v>2867</v>
      </c>
      <c r="B252" t="s">
        <v>3060</v>
      </c>
      <c r="C252" t="s">
        <v>2871</v>
      </c>
      <c r="D252">
        <v>38.434261980000002</v>
      </c>
      <c r="E252" t="s">
        <v>2868</v>
      </c>
      <c r="F252">
        <v>101.94418709999999</v>
      </c>
      <c r="G252" t="s">
        <v>2869</v>
      </c>
      <c r="H252">
        <v>47395</v>
      </c>
      <c r="I252" t="s">
        <v>2870</v>
      </c>
    </row>
    <row r="253" spans="1:9" x14ac:dyDescent="0.25">
      <c r="A253" t="s">
        <v>2867</v>
      </c>
      <c r="B253" t="s">
        <v>3452</v>
      </c>
      <c r="C253" t="s">
        <v>2871</v>
      </c>
      <c r="D253">
        <v>34.733223870000003</v>
      </c>
      <c r="E253" t="s">
        <v>2868</v>
      </c>
      <c r="F253">
        <v>106.01707089999999</v>
      </c>
      <c r="G253" t="s">
        <v>2869</v>
      </c>
      <c r="H253">
        <v>20868</v>
      </c>
      <c r="I253" t="s">
        <v>2870</v>
      </c>
    </row>
    <row r="254" spans="1:9" x14ac:dyDescent="0.25">
      <c r="A254" t="s">
        <v>2867</v>
      </c>
      <c r="B254" t="s">
        <v>3125</v>
      </c>
      <c r="C254" t="s">
        <v>2871</v>
      </c>
      <c r="D254">
        <v>36.410495660000002</v>
      </c>
      <c r="E254" t="s">
        <v>2868</v>
      </c>
      <c r="F254">
        <v>103.3513385</v>
      </c>
      <c r="G254" t="s">
        <v>2869</v>
      </c>
      <c r="H254">
        <v>19010</v>
      </c>
      <c r="I254" t="s">
        <v>2870</v>
      </c>
    </row>
    <row r="255" spans="1:9" x14ac:dyDescent="0.25">
      <c r="A255" t="s">
        <v>2867</v>
      </c>
      <c r="B255" t="s">
        <v>3231</v>
      </c>
      <c r="C255" t="s">
        <v>2871</v>
      </c>
      <c r="D255">
        <v>33.740934490000001</v>
      </c>
      <c r="E255" t="s">
        <v>2868</v>
      </c>
      <c r="F255">
        <v>105.8990975</v>
      </c>
      <c r="G255" t="s">
        <v>2869</v>
      </c>
      <c r="H255">
        <v>10405</v>
      </c>
      <c r="I255" t="s">
        <v>2870</v>
      </c>
    </row>
    <row r="256" spans="1:9" x14ac:dyDescent="0.25">
      <c r="A256" t="s">
        <v>2867</v>
      </c>
      <c r="B256" t="s">
        <v>3384</v>
      </c>
      <c r="C256" t="s">
        <v>2871</v>
      </c>
      <c r="D256">
        <v>36.728309430000003</v>
      </c>
      <c r="E256" t="s">
        <v>2868</v>
      </c>
      <c r="F256">
        <v>107.16426319999999</v>
      </c>
      <c r="G256" t="s">
        <v>2869</v>
      </c>
      <c r="H256">
        <v>21015</v>
      </c>
      <c r="I256" t="s">
        <v>2870</v>
      </c>
    </row>
    <row r="257" spans="1:9" x14ac:dyDescent="0.25">
      <c r="A257" t="s">
        <v>2867</v>
      </c>
      <c r="B257" t="s">
        <v>3126</v>
      </c>
      <c r="C257" t="s">
        <v>2871</v>
      </c>
      <c r="D257">
        <v>36.300101300000001</v>
      </c>
      <c r="E257" t="s">
        <v>2868</v>
      </c>
      <c r="F257">
        <v>102.992988</v>
      </c>
      <c r="G257" t="s">
        <v>2869</v>
      </c>
      <c r="H257">
        <v>12700</v>
      </c>
      <c r="I257" t="s">
        <v>2870</v>
      </c>
    </row>
    <row r="258" spans="1:9" x14ac:dyDescent="0.25">
      <c r="A258" t="s">
        <v>2867</v>
      </c>
      <c r="B258" t="s">
        <v>3232</v>
      </c>
      <c r="C258" t="s">
        <v>2871</v>
      </c>
      <c r="D258">
        <v>34.390641180000003</v>
      </c>
      <c r="E258" t="s">
        <v>2868</v>
      </c>
      <c r="F258">
        <v>105.3926429</v>
      </c>
      <c r="G258" t="s">
        <v>2869</v>
      </c>
      <c r="H258">
        <v>11942</v>
      </c>
      <c r="I258" t="s">
        <v>2870</v>
      </c>
    </row>
    <row r="259" spans="1:9" x14ac:dyDescent="0.25">
      <c r="A259" t="s">
        <v>2867</v>
      </c>
      <c r="B259" t="s">
        <v>3077</v>
      </c>
      <c r="C259" t="s">
        <v>2871</v>
      </c>
      <c r="D259">
        <v>39.463101680000001</v>
      </c>
      <c r="E259" t="s">
        <v>2868</v>
      </c>
      <c r="F259">
        <v>94.176244550000007</v>
      </c>
      <c r="G259" t="s">
        <v>2869</v>
      </c>
      <c r="H259">
        <v>10079</v>
      </c>
      <c r="I259" t="s">
        <v>2870</v>
      </c>
    </row>
    <row r="260" spans="1:9" x14ac:dyDescent="0.25">
      <c r="A260" t="s">
        <v>2867</v>
      </c>
      <c r="B260" t="s">
        <v>3165</v>
      </c>
      <c r="C260" t="s">
        <v>2871</v>
      </c>
      <c r="D260">
        <v>35.9502089</v>
      </c>
      <c r="E260" t="s">
        <v>2868</v>
      </c>
      <c r="F260">
        <v>103.08769599999999</v>
      </c>
      <c r="G260" t="s">
        <v>2869</v>
      </c>
      <c r="H260">
        <v>3939</v>
      </c>
      <c r="I260" t="s">
        <v>2870</v>
      </c>
    </row>
    <row r="261" spans="1:9" x14ac:dyDescent="0.25">
      <c r="A261" t="s">
        <v>2867</v>
      </c>
      <c r="B261" t="s">
        <v>3543</v>
      </c>
      <c r="C261" t="s">
        <v>2871</v>
      </c>
      <c r="D261">
        <v>38.902498090000002</v>
      </c>
      <c r="E261" t="s">
        <v>2868</v>
      </c>
      <c r="F261">
        <v>102.70450630000001</v>
      </c>
      <c r="G261" t="s">
        <v>2869</v>
      </c>
      <c r="H261">
        <v>1449</v>
      </c>
      <c r="I261" t="s">
        <v>2870</v>
      </c>
    </row>
    <row r="262" spans="1:9" x14ac:dyDescent="0.25">
      <c r="A262" t="s">
        <v>2867</v>
      </c>
      <c r="B262" t="s">
        <v>3544</v>
      </c>
      <c r="C262" t="s">
        <v>2871</v>
      </c>
      <c r="D262">
        <v>38.974499360000003</v>
      </c>
      <c r="E262" t="s">
        <v>2868</v>
      </c>
      <c r="F262">
        <v>103.3795811</v>
      </c>
      <c r="G262" t="s">
        <v>2869</v>
      </c>
      <c r="H262">
        <v>8265</v>
      </c>
      <c r="I262" t="s">
        <v>2870</v>
      </c>
    </row>
    <row r="263" spans="1:9" x14ac:dyDescent="0.25">
      <c r="A263" t="s">
        <v>2867</v>
      </c>
      <c r="B263" t="s">
        <v>3061</v>
      </c>
      <c r="C263" t="s">
        <v>2871</v>
      </c>
      <c r="D263">
        <v>38.356446599999998</v>
      </c>
      <c r="E263" t="s">
        <v>2868</v>
      </c>
      <c r="F263">
        <v>101.6288808</v>
      </c>
      <c r="G263" t="s">
        <v>2869</v>
      </c>
      <c r="H263">
        <v>25416</v>
      </c>
      <c r="I263" t="s">
        <v>2870</v>
      </c>
    </row>
    <row r="264" spans="1:9" x14ac:dyDescent="0.25">
      <c r="A264" t="s">
        <v>2867</v>
      </c>
      <c r="B264" t="s">
        <v>4979</v>
      </c>
      <c r="C264" t="s">
        <v>2871</v>
      </c>
      <c r="D264">
        <v>37.505450029999999</v>
      </c>
      <c r="E264" t="s">
        <v>2868</v>
      </c>
      <c r="F264">
        <v>103.8352632</v>
      </c>
      <c r="G264" t="s">
        <v>2869</v>
      </c>
      <c r="H264">
        <v>15222</v>
      </c>
      <c r="I264" t="s">
        <v>2870</v>
      </c>
    </row>
    <row r="265" spans="1:9" x14ac:dyDescent="0.25">
      <c r="A265" t="s">
        <v>2867</v>
      </c>
      <c r="B265" t="s">
        <v>4980</v>
      </c>
      <c r="C265" t="s">
        <v>2871</v>
      </c>
      <c r="D265">
        <v>38.427922049999999</v>
      </c>
      <c r="E265" t="s">
        <v>2868</v>
      </c>
      <c r="F265">
        <v>100.8105577</v>
      </c>
      <c r="G265" t="s">
        <v>2869</v>
      </c>
      <c r="H265">
        <v>59659</v>
      </c>
      <c r="I265" t="s">
        <v>2870</v>
      </c>
    </row>
    <row r="266" spans="1:9" x14ac:dyDescent="0.25">
      <c r="A266" t="s">
        <v>2867</v>
      </c>
      <c r="B266" t="s">
        <v>3333</v>
      </c>
      <c r="C266" t="s">
        <v>2871</v>
      </c>
      <c r="D266">
        <v>35.509157629999997</v>
      </c>
      <c r="E266" t="s">
        <v>2868</v>
      </c>
      <c r="F266">
        <v>105.49124070000001</v>
      </c>
      <c r="G266" t="s">
        <v>2869</v>
      </c>
      <c r="H266">
        <v>15938</v>
      </c>
      <c r="I266" t="s">
        <v>2870</v>
      </c>
    </row>
    <row r="267" spans="1:9" x14ac:dyDescent="0.25">
      <c r="A267" t="s">
        <v>2867</v>
      </c>
      <c r="B267" t="s">
        <v>3597</v>
      </c>
      <c r="C267" t="s">
        <v>2871</v>
      </c>
      <c r="D267">
        <v>38.834782250000004</v>
      </c>
      <c r="E267" t="s">
        <v>2868</v>
      </c>
      <c r="F267">
        <v>99.618944880000001</v>
      </c>
      <c r="G267" t="s">
        <v>2869</v>
      </c>
      <c r="H267">
        <v>8125</v>
      </c>
      <c r="I267" t="s">
        <v>2870</v>
      </c>
    </row>
    <row r="268" spans="1:9" x14ac:dyDescent="0.25">
      <c r="A268" t="s">
        <v>2867</v>
      </c>
      <c r="B268" t="s">
        <v>3545</v>
      </c>
      <c r="C268" t="s">
        <v>2871</v>
      </c>
      <c r="D268">
        <v>38.120537509999998</v>
      </c>
      <c r="E268" t="s">
        <v>2868</v>
      </c>
      <c r="F268">
        <v>102.5177733</v>
      </c>
      <c r="G268" t="s">
        <v>2869</v>
      </c>
      <c r="H268">
        <v>19249</v>
      </c>
      <c r="I268" t="s">
        <v>2870</v>
      </c>
    </row>
    <row r="269" spans="1:9" x14ac:dyDescent="0.25">
      <c r="A269" t="s">
        <v>2867</v>
      </c>
      <c r="B269" t="s">
        <v>3385</v>
      </c>
      <c r="C269" t="s">
        <v>2871</v>
      </c>
      <c r="D269">
        <v>35.714174679999999</v>
      </c>
      <c r="E269" t="s">
        <v>2868</v>
      </c>
      <c r="F269">
        <v>107.5611475</v>
      </c>
      <c r="G269" t="s">
        <v>2869</v>
      </c>
      <c r="H269">
        <v>31778</v>
      </c>
      <c r="I269" t="s">
        <v>2870</v>
      </c>
    </row>
    <row r="270" spans="1:9" x14ac:dyDescent="0.25">
      <c r="A270" t="s">
        <v>2867</v>
      </c>
      <c r="B270" t="s">
        <v>2891</v>
      </c>
      <c r="C270" t="s">
        <v>2871</v>
      </c>
      <c r="D270">
        <v>35.514690049999999</v>
      </c>
      <c r="E270" t="s">
        <v>2868</v>
      </c>
      <c r="F270">
        <v>105.21926759999999</v>
      </c>
      <c r="G270" t="s">
        <v>2869</v>
      </c>
      <c r="H270">
        <v>11485</v>
      </c>
      <c r="I270" t="s">
        <v>2870</v>
      </c>
    </row>
    <row r="271" spans="1:9" x14ac:dyDescent="0.25">
      <c r="A271" t="s">
        <v>2867</v>
      </c>
      <c r="B271" t="s">
        <v>3078</v>
      </c>
      <c r="C271" t="s">
        <v>2871</v>
      </c>
      <c r="D271">
        <v>40.51416493</v>
      </c>
      <c r="E271" t="s">
        <v>2868</v>
      </c>
      <c r="F271">
        <v>97.858242630000007</v>
      </c>
      <c r="G271" t="s">
        <v>2869</v>
      </c>
      <c r="H271">
        <v>12636</v>
      </c>
      <c r="I271" t="s">
        <v>2870</v>
      </c>
    </row>
    <row r="272" spans="1:9" x14ac:dyDescent="0.25">
      <c r="A272" t="s">
        <v>2867</v>
      </c>
      <c r="B272" t="s">
        <v>3546</v>
      </c>
      <c r="C272" t="s">
        <v>2871</v>
      </c>
      <c r="D272">
        <v>37.977191759999997</v>
      </c>
      <c r="E272" t="s">
        <v>2868</v>
      </c>
      <c r="F272">
        <v>102.5163697</v>
      </c>
      <c r="G272" t="s">
        <v>2869</v>
      </c>
      <c r="H272">
        <v>13628</v>
      </c>
      <c r="I272" t="s">
        <v>2870</v>
      </c>
    </row>
    <row r="273" spans="1:9" x14ac:dyDescent="0.25">
      <c r="A273" t="s">
        <v>2867</v>
      </c>
      <c r="B273" t="s">
        <v>2940</v>
      </c>
      <c r="C273" t="s">
        <v>2871</v>
      </c>
      <c r="D273">
        <v>35.384855790000003</v>
      </c>
      <c r="E273" t="s">
        <v>2868</v>
      </c>
      <c r="F273">
        <v>105.05467400000001</v>
      </c>
      <c r="G273" t="s">
        <v>2869</v>
      </c>
      <c r="H273">
        <v>13850</v>
      </c>
      <c r="I273" t="s">
        <v>2870</v>
      </c>
    </row>
    <row r="274" spans="1:9" x14ac:dyDescent="0.25">
      <c r="A274" t="s">
        <v>2867</v>
      </c>
      <c r="B274" t="s">
        <v>3079</v>
      </c>
      <c r="C274" t="s">
        <v>2871</v>
      </c>
      <c r="D274">
        <v>39.691164069999999</v>
      </c>
      <c r="E274" t="s">
        <v>2868</v>
      </c>
      <c r="F274">
        <v>98.715786120000004</v>
      </c>
      <c r="G274" t="s">
        <v>2869</v>
      </c>
      <c r="H274">
        <v>9644</v>
      </c>
      <c r="I274" t="s">
        <v>2870</v>
      </c>
    </row>
    <row r="275" spans="1:9" x14ac:dyDescent="0.25">
      <c r="A275" t="s">
        <v>2867</v>
      </c>
      <c r="B275" t="s">
        <v>3453</v>
      </c>
      <c r="C275" t="s">
        <v>2871</v>
      </c>
      <c r="D275">
        <v>34.842709640000002</v>
      </c>
      <c r="E275" t="s">
        <v>2868</v>
      </c>
      <c r="F275">
        <v>104.7052245</v>
      </c>
      <c r="G275" t="s">
        <v>2869</v>
      </c>
      <c r="H275">
        <v>16103</v>
      </c>
      <c r="I275" t="s">
        <v>2870</v>
      </c>
    </row>
    <row r="276" spans="1:9" x14ac:dyDescent="0.25">
      <c r="A276" t="s">
        <v>2867</v>
      </c>
      <c r="B276" t="s">
        <v>3386</v>
      </c>
      <c r="C276" t="s">
        <v>2871</v>
      </c>
      <c r="D276">
        <v>36.557783120000003</v>
      </c>
      <c r="E276" t="s">
        <v>2868</v>
      </c>
      <c r="F276">
        <v>107.2681583</v>
      </c>
      <c r="G276" t="s">
        <v>2869</v>
      </c>
      <c r="H276">
        <v>65251</v>
      </c>
      <c r="I276" t="s">
        <v>2870</v>
      </c>
    </row>
    <row r="277" spans="1:9" x14ac:dyDescent="0.25">
      <c r="A277" t="s">
        <v>2867</v>
      </c>
      <c r="B277" t="s">
        <v>3233</v>
      </c>
      <c r="C277" t="s">
        <v>2871</v>
      </c>
      <c r="D277">
        <v>33.598572709999999</v>
      </c>
      <c r="E277" t="s">
        <v>2868</v>
      </c>
      <c r="F277">
        <v>105.585949</v>
      </c>
      <c r="G277" t="s">
        <v>2869</v>
      </c>
      <c r="H277">
        <v>10635</v>
      </c>
      <c r="I277" t="s">
        <v>2870</v>
      </c>
    </row>
    <row r="278" spans="1:9" x14ac:dyDescent="0.25">
      <c r="A278" t="s">
        <v>2867</v>
      </c>
      <c r="B278" t="s">
        <v>3598</v>
      </c>
      <c r="C278" t="s">
        <v>2871</v>
      </c>
      <c r="D278">
        <v>37.904669060000003</v>
      </c>
      <c r="E278" t="s">
        <v>2868</v>
      </c>
      <c r="F278">
        <v>101.8156518</v>
      </c>
      <c r="G278" t="s">
        <v>2869</v>
      </c>
      <c r="H278">
        <v>7002</v>
      </c>
      <c r="I278" t="s">
        <v>2870</v>
      </c>
    </row>
    <row r="279" spans="1:9" x14ac:dyDescent="0.25">
      <c r="A279" t="s">
        <v>2867</v>
      </c>
      <c r="B279" t="s">
        <v>3547</v>
      </c>
      <c r="C279" t="s">
        <v>2871</v>
      </c>
      <c r="D279">
        <v>37.63290095</v>
      </c>
      <c r="E279" t="s">
        <v>2868</v>
      </c>
      <c r="F279">
        <v>103.14440810000001</v>
      </c>
      <c r="G279" t="s">
        <v>2869</v>
      </c>
      <c r="H279">
        <v>17513</v>
      </c>
      <c r="I279" t="s">
        <v>2870</v>
      </c>
    </row>
    <row r="280" spans="1:9" x14ac:dyDescent="0.25">
      <c r="A280" t="s">
        <v>2867</v>
      </c>
      <c r="B280" t="s">
        <v>2892</v>
      </c>
      <c r="C280" t="s">
        <v>2871</v>
      </c>
      <c r="D280">
        <v>36.61870648</v>
      </c>
      <c r="E280" t="s">
        <v>2868</v>
      </c>
      <c r="F280">
        <v>105.1502189</v>
      </c>
      <c r="G280" t="s">
        <v>2869</v>
      </c>
      <c r="H280">
        <v>10121</v>
      </c>
      <c r="I280" t="s">
        <v>2870</v>
      </c>
    </row>
    <row r="281" spans="1:9" x14ac:dyDescent="0.25">
      <c r="A281" t="s">
        <v>2867</v>
      </c>
      <c r="B281" t="s">
        <v>3454</v>
      </c>
      <c r="C281" t="s">
        <v>2871</v>
      </c>
      <c r="D281">
        <v>34.86327653</v>
      </c>
      <c r="E281" t="s">
        <v>2868</v>
      </c>
      <c r="F281">
        <v>106.1552401</v>
      </c>
      <c r="G281" t="s">
        <v>2869</v>
      </c>
      <c r="H281">
        <v>12194</v>
      </c>
      <c r="I281" t="s">
        <v>2870</v>
      </c>
    </row>
    <row r="282" spans="1:9" x14ac:dyDescent="0.25">
      <c r="A282" t="s">
        <v>2867</v>
      </c>
      <c r="B282" t="s">
        <v>3166</v>
      </c>
      <c r="C282" t="s">
        <v>2871</v>
      </c>
      <c r="D282">
        <v>35.527205860000002</v>
      </c>
      <c r="E282" t="s">
        <v>2868</v>
      </c>
      <c r="F282">
        <v>103.22119189999999</v>
      </c>
      <c r="G282" t="s">
        <v>2869</v>
      </c>
      <c r="H282">
        <v>9893</v>
      </c>
      <c r="I282" t="s">
        <v>2870</v>
      </c>
    </row>
    <row r="283" spans="1:9" x14ac:dyDescent="0.25">
      <c r="A283" t="s">
        <v>2867</v>
      </c>
      <c r="B283" t="s">
        <v>3234</v>
      </c>
      <c r="C283" t="s">
        <v>2871</v>
      </c>
      <c r="D283">
        <v>33.346979840000003</v>
      </c>
      <c r="E283" t="s">
        <v>2868</v>
      </c>
      <c r="F283">
        <v>105.30577099999999</v>
      </c>
      <c r="G283" t="s">
        <v>2869</v>
      </c>
      <c r="H283">
        <v>8930</v>
      </c>
      <c r="I283" t="s">
        <v>2870</v>
      </c>
    </row>
    <row r="284" spans="1:9" x14ac:dyDescent="0.25">
      <c r="A284" t="s">
        <v>2867</v>
      </c>
      <c r="B284" t="s">
        <v>3080</v>
      </c>
      <c r="C284" t="s">
        <v>2871</v>
      </c>
      <c r="D284">
        <v>40.360639939999999</v>
      </c>
      <c r="E284" t="s">
        <v>2868</v>
      </c>
      <c r="F284">
        <v>94.757279519999997</v>
      </c>
      <c r="G284" t="s">
        <v>2869</v>
      </c>
      <c r="H284">
        <v>11239</v>
      </c>
      <c r="I284" t="s">
        <v>2870</v>
      </c>
    </row>
    <row r="285" spans="1:9" x14ac:dyDescent="0.25">
      <c r="A285" t="s">
        <v>2867</v>
      </c>
      <c r="B285" t="s">
        <v>3549</v>
      </c>
      <c r="C285" t="s">
        <v>2871</v>
      </c>
      <c r="D285">
        <v>37.666898959999997</v>
      </c>
      <c r="E285" t="s">
        <v>2868</v>
      </c>
      <c r="F285">
        <v>102.8480107</v>
      </c>
      <c r="G285" t="s">
        <v>2869</v>
      </c>
      <c r="H285">
        <v>63707</v>
      </c>
      <c r="I285" t="s">
        <v>2870</v>
      </c>
    </row>
    <row r="286" spans="1:9" x14ac:dyDescent="0.25">
      <c r="A286" t="s">
        <v>2867</v>
      </c>
      <c r="B286" t="s">
        <v>3548</v>
      </c>
      <c r="C286" t="s">
        <v>2871</v>
      </c>
      <c r="D286">
        <v>37.414805149999999</v>
      </c>
      <c r="E286" t="s">
        <v>2868</v>
      </c>
      <c r="F286">
        <v>103.1228833</v>
      </c>
      <c r="G286" t="s">
        <v>2869</v>
      </c>
      <c r="H286">
        <v>25482</v>
      </c>
      <c r="I286" t="s">
        <v>2870</v>
      </c>
    </row>
    <row r="287" spans="1:9" x14ac:dyDescent="0.25">
      <c r="A287" t="s">
        <v>2867</v>
      </c>
      <c r="B287" t="s">
        <v>3127</v>
      </c>
      <c r="C287" t="s">
        <v>2871</v>
      </c>
      <c r="D287">
        <v>35.975749739999998</v>
      </c>
      <c r="E287" t="s">
        <v>2868</v>
      </c>
      <c r="F287">
        <v>103.6858185</v>
      </c>
      <c r="G287" t="s">
        <v>2869</v>
      </c>
      <c r="H287">
        <v>14003</v>
      </c>
      <c r="I287" t="s">
        <v>2870</v>
      </c>
    </row>
    <row r="288" spans="1:9" x14ac:dyDescent="0.25">
      <c r="A288" t="s">
        <v>2867</v>
      </c>
      <c r="B288" t="s">
        <v>3334</v>
      </c>
      <c r="C288" t="s">
        <v>2871</v>
      </c>
      <c r="D288">
        <v>35.354168059999999</v>
      </c>
      <c r="E288" t="s">
        <v>2868</v>
      </c>
      <c r="F288">
        <v>106.9420799</v>
      </c>
      <c r="G288" t="s">
        <v>2869</v>
      </c>
      <c r="H288">
        <v>9871</v>
      </c>
      <c r="I288" t="s">
        <v>2870</v>
      </c>
    </row>
    <row r="289" spans="1:9" x14ac:dyDescent="0.25">
      <c r="A289" t="s">
        <v>2867</v>
      </c>
      <c r="B289" t="s">
        <v>3081</v>
      </c>
      <c r="C289" t="s">
        <v>2871</v>
      </c>
      <c r="D289">
        <v>40.383859999999999</v>
      </c>
      <c r="E289" t="s">
        <v>2868</v>
      </c>
      <c r="F289">
        <v>97.063310000000001</v>
      </c>
      <c r="G289" t="s">
        <v>2869</v>
      </c>
      <c r="H289">
        <v>8267</v>
      </c>
      <c r="I289" t="s">
        <v>2870</v>
      </c>
    </row>
    <row r="290" spans="1:9" x14ac:dyDescent="0.25">
      <c r="A290" t="s">
        <v>2867</v>
      </c>
      <c r="B290" t="s">
        <v>3235</v>
      </c>
      <c r="C290" t="s">
        <v>2871</v>
      </c>
      <c r="D290">
        <v>33.968246739999998</v>
      </c>
      <c r="E290" t="s">
        <v>2868</v>
      </c>
      <c r="F290">
        <v>105.6813312</v>
      </c>
      <c r="G290" t="s">
        <v>2869</v>
      </c>
      <c r="H290">
        <v>9186</v>
      </c>
      <c r="I290" t="s">
        <v>2870</v>
      </c>
    </row>
    <row r="291" spans="1:9" x14ac:dyDescent="0.25">
      <c r="A291" t="s">
        <v>2867</v>
      </c>
      <c r="B291" t="s">
        <v>3455</v>
      </c>
      <c r="C291" t="s">
        <v>2871</v>
      </c>
      <c r="D291">
        <v>34.550555760000002</v>
      </c>
      <c r="E291" t="s">
        <v>2868</v>
      </c>
      <c r="F291">
        <v>105.8177828</v>
      </c>
      <c r="G291" t="s">
        <v>2869</v>
      </c>
      <c r="H291">
        <v>57360</v>
      </c>
      <c r="I291" t="s">
        <v>2870</v>
      </c>
    </row>
    <row r="292" spans="1:9" x14ac:dyDescent="0.25">
      <c r="A292" t="s">
        <v>2867</v>
      </c>
      <c r="B292" t="s">
        <v>3456</v>
      </c>
      <c r="C292" t="s">
        <v>2871</v>
      </c>
      <c r="D292">
        <v>34.37413832</v>
      </c>
      <c r="E292" t="s">
        <v>2868</v>
      </c>
      <c r="F292">
        <v>105.5597144</v>
      </c>
      <c r="G292" t="s">
        <v>2869</v>
      </c>
      <c r="H292">
        <v>18473</v>
      </c>
      <c r="I292" t="s">
        <v>2870</v>
      </c>
    </row>
    <row r="293" spans="1:9" x14ac:dyDescent="0.25">
      <c r="A293" t="s">
        <v>2867</v>
      </c>
      <c r="B293" t="s">
        <v>3335</v>
      </c>
      <c r="C293" t="s">
        <v>2871</v>
      </c>
      <c r="D293">
        <v>35.410901899999999</v>
      </c>
      <c r="E293" t="s">
        <v>2868</v>
      </c>
      <c r="F293">
        <v>107.0867472</v>
      </c>
      <c r="G293" t="s">
        <v>2869</v>
      </c>
      <c r="H293">
        <v>14610</v>
      </c>
      <c r="I293" t="s">
        <v>2870</v>
      </c>
    </row>
    <row r="294" spans="1:9" x14ac:dyDescent="0.25">
      <c r="A294" t="s">
        <v>2867</v>
      </c>
      <c r="B294" t="s">
        <v>3550</v>
      </c>
      <c r="C294" t="s">
        <v>2871</v>
      </c>
      <c r="D294">
        <v>37.056561029999997</v>
      </c>
      <c r="E294" t="s">
        <v>2868</v>
      </c>
      <c r="F294">
        <v>103.1508389</v>
      </c>
      <c r="G294" t="s">
        <v>2869</v>
      </c>
      <c r="H294">
        <v>51603</v>
      </c>
      <c r="I294" t="s">
        <v>2870</v>
      </c>
    </row>
    <row r="295" spans="1:9" x14ac:dyDescent="0.25">
      <c r="A295" t="s">
        <v>2867</v>
      </c>
      <c r="B295" t="s">
        <v>3128</v>
      </c>
      <c r="C295" t="s">
        <v>2871</v>
      </c>
      <c r="D295">
        <v>36.266499279999998</v>
      </c>
      <c r="E295" t="s">
        <v>2868</v>
      </c>
      <c r="F295">
        <v>103.14538829999999</v>
      </c>
      <c r="G295" t="s">
        <v>2869</v>
      </c>
      <c r="H295">
        <v>12950</v>
      </c>
      <c r="I295" t="s">
        <v>2870</v>
      </c>
    </row>
    <row r="296" spans="1:9" x14ac:dyDescent="0.25">
      <c r="A296" t="s">
        <v>2867</v>
      </c>
      <c r="B296" t="s">
        <v>3457</v>
      </c>
      <c r="C296" t="s">
        <v>2871</v>
      </c>
      <c r="D296">
        <v>34.924679869999999</v>
      </c>
      <c r="E296" t="s">
        <v>2868</v>
      </c>
      <c r="F296">
        <v>106.14413949999999</v>
      </c>
      <c r="G296" t="s">
        <v>2869</v>
      </c>
      <c r="H296">
        <v>14993</v>
      </c>
      <c r="I296" t="s">
        <v>2870</v>
      </c>
    </row>
    <row r="297" spans="1:9" x14ac:dyDescent="0.25">
      <c r="A297" t="s">
        <v>2867</v>
      </c>
      <c r="B297" t="s">
        <v>3387</v>
      </c>
      <c r="C297" t="s">
        <v>2871</v>
      </c>
      <c r="D297">
        <v>36.547075210000003</v>
      </c>
      <c r="E297" t="s">
        <v>2868</v>
      </c>
      <c r="F297">
        <v>106.9988223</v>
      </c>
      <c r="G297" t="s">
        <v>2869</v>
      </c>
      <c r="H297">
        <v>11216</v>
      </c>
      <c r="I297" t="s">
        <v>2870</v>
      </c>
    </row>
    <row r="298" spans="1:9" x14ac:dyDescent="0.25">
      <c r="A298" t="s">
        <v>2867</v>
      </c>
      <c r="B298" t="s">
        <v>2941</v>
      </c>
      <c r="C298" t="s">
        <v>2871</v>
      </c>
      <c r="D298">
        <v>35.030963440000001</v>
      </c>
      <c r="E298" t="s">
        <v>2868</v>
      </c>
      <c r="F298">
        <v>104.01278550000001</v>
      </c>
      <c r="G298" t="s">
        <v>2869</v>
      </c>
      <c r="H298">
        <v>41559</v>
      </c>
      <c r="I298" t="s">
        <v>2870</v>
      </c>
    </row>
    <row r="299" spans="1:9" x14ac:dyDescent="0.25">
      <c r="A299" t="s">
        <v>2867</v>
      </c>
      <c r="B299" t="s">
        <v>2893</v>
      </c>
      <c r="C299" t="s">
        <v>2871</v>
      </c>
      <c r="D299">
        <v>35.671516699999998</v>
      </c>
      <c r="E299" t="s">
        <v>2868</v>
      </c>
      <c r="F299">
        <v>105.06405479999999</v>
      </c>
      <c r="G299" t="s">
        <v>2869</v>
      </c>
      <c r="H299">
        <v>68958</v>
      </c>
      <c r="I299" t="s">
        <v>2870</v>
      </c>
    </row>
    <row r="300" spans="1:9" x14ac:dyDescent="0.25">
      <c r="A300" t="s">
        <v>2867</v>
      </c>
      <c r="B300" t="s">
        <v>3599</v>
      </c>
      <c r="C300" t="s">
        <v>2871</v>
      </c>
      <c r="D300">
        <v>38.395245000000003</v>
      </c>
      <c r="E300" t="s">
        <v>2868</v>
      </c>
      <c r="F300">
        <v>101.0423239</v>
      </c>
      <c r="G300" t="s">
        <v>2869</v>
      </c>
      <c r="H300">
        <v>11861</v>
      </c>
      <c r="I300" t="s">
        <v>2870</v>
      </c>
    </row>
    <row r="301" spans="1:9" x14ac:dyDescent="0.25">
      <c r="A301" t="s">
        <v>2867</v>
      </c>
      <c r="B301" t="s">
        <v>3458</v>
      </c>
      <c r="C301" t="s">
        <v>2871</v>
      </c>
      <c r="D301">
        <v>34.682940760000001</v>
      </c>
      <c r="E301" t="s">
        <v>2868</v>
      </c>
      <c r="F301">
        <v>105.46229870000001</v>
      </c>
      <c r="G301" t="s">
        <v>2869</v>
      </c>
      <c r="H301">
        <v>10719</v>
      </c>
      <c r="I301" t="s">
        <v>2870</v>
      </c>
    </row>
    <row r="302" spans="1:9" x14ac:dyDescent="0.25">
      <c r="A302" t="s">
        <v>2867</v>
      </c>
      <c r="B302" t="s">
        <v>3551</v>
      </c>
      <c r="C302" t="s">
        <v>2871</v>
      </c>
      <c r="D302">
        <v>38.57956033</v>
      </c>
      <c r="E302" t="s">
        <v>2868</v>
      </c>
      <c r="F302">
        <v>103.30629190000001</v>
      </c>
      <c r="G302" t="s">
        <v>2869</v>
      </c>
      <c r="H302">
        <v>8091</v>
      </c>
      <c r="I302" t="s">
        <v>2870</v>
      </c>
    </row>
    <row r="303" spans="1:9" x14ac:dyDescent="0.25">
      <c r="A303" t="s">
        <v>2867</v>
      </c>
      <c r="B303" t="s">
        <v>3236</v>
      </c>
      <c r="C303" t="s">
        <v>2871</v>
      </c>
      <c r="D303">
        <v>33.681986170000002</v>
      </c>
      <c r="E303" t="s">
        <v>2868</v>
      </c>
      <c r="F303">
        <v>106.27964160000001</v>
      </c>
      <c r="G303" t="s">
        <v>2869</v>
      </c>
      <c r="H303">
        <v>9957</v>
      </c>
      <c r="I303" t="s">
        <v>2870</v>
      </c>
    </row>
    <row r="304" spans="1:9" x14ac:dyDescent="0.25">
      <c r="A304" t="s">
        <v>2867</v>
      </c>
      <c r="B304" t="s">
        <v>3237</v>
      </c>
      <c r="C304" t="s">
        <v>2871</v>
      </c>
      <c r="D304">
        <v>34.064680359999997</v>
      </c>
      <c r="E304" t="s">
        <v>2868</v>
      </c>
      <c r="F304">
        <v>105.06641190000001</v>
      </c>
      <c r="G304" t="s">
        <v>2869</v>
      </c>
      <c r="H304">
        <v>8363</v>
      </c>
      <c r="I304" t="s">
        <v>2870</v>
      </c>
    </row>
    <row r="305" spans="1:9" x14ac:dyDescent="0.25">
      <c r="A305" t="s">
        <v>2867</v>
      </c>
      <c r="B305" t="s">
        <v>3238</v>
      </c>
      <c r="C305" t="s">
        <v>2871</v>
      </c>
      <c r="D305">
        <v>33.938814659999998</v>
      </c>
      <c r="E305" t="s">
        <v>2868</v>
      </c>
      <c r="F305">
        <v>105.82819019999999</v>
      </c>
      <c r="G305" t="s">
        <v>2869</v>
      </c>
      <c r="H305">
        <v>19204</v>
      </c>
      <c r="I305" t="s">
        <v>2870</v>
      </c>
    </row>
    <row r="306" spans="1:9" x14ac:dyDescent="0.25">
      <c r="A306" t="s">
        <v>2867</v>
      </c>
      <c r="B306" t="s">
        <v>3018</v>
      </c>
      <c r="C306" t="s">
        <v>2871</v>
      </c>
      <c r="D306">
        <v>33.756622819999997</v>
      </c>
      <c r="E306" t="s">
        <v>2868</v>
      </c>
      <c r="F306">
        <v>104.3632788</v>
      </c>
      <c r="G306" t="s">
        <v>2869</v>
      </c>
      <c r="H306">
        <v>5149</v>
      </c>
      <c r="I306" t="s">
        <v>2870</v>
      </c>
    </row>
    <row r="307" spans="1:9" x14ac:dyDescent="0.25">
      <c r="A307" t="s">
        <v>2867</v>
      </c>
      <c r="B307" t="s">
        <v>3239</v>
      </c>
      <c r="C307" t="s">
        <v>2871</v>
      </c>
      <c r="D307">
        <v>33.988691070000002</v>
      </c>
      <c r="E307" t="s">
        <v>2868</v>
      </c>
      <c r="F307">
        <v>105.19808980000001</v>
      </c>
      <c r="G307" t="s">
        <v>2869</v>
      </c>
      <c r="H307">
        <v>27098</v>
      </c>
      <c r="I307" t="s">
        <v>2870</v>
      </c>
    </row>
    <row r="308" spans="1:9" x14ac:dyDescent="0.25">
      <c r="A308" t="s">
        <v>2867</v>
      </c>
      <c r="B308" t="s">
        <v>3600</v>
      </c>
      <c r="C308" t="s">
        <v>2871</v>
      </c>
      <c r="D308">
        <v>38.899379930000002</v>
      </c>
      <c r="E308" t="s">
        <v>2868</v>
      </c>
      <c r="F308">
        <v>100.6229606</v>
      </c>
      <c r="G308" t="s">
        <v>2869</v>
      </c>
      <c r="H308">
        <v>17558</v>
      </c>
      <c r="I308" t="s">
        <v>2870</v>
      </c>
    </row>
    <row r="309" spans="1:9" x14ac:dyDescent="0.25">
      <c r="A309" t="s">
        <v>2867</v>
      </c>
      <c r="B309" t="s">
        <v>3388</v>
      </c>
      <c r="C309" t="s">
        <v>2871</v>
      </c>
      <c r="D309">
        <v>35.51032532</v>
      </c>
      <c r="E309" t="s">
        <v>2868</v>
      </c>
      <c r="F309">
        <v>107.8038538</v>
      </c>
      <c r="G309" t="s">
        <v>2869</v>
      </c>
      <c r="H309">
        <v>36600</v>
      </c>
      <c r="I309" t="s">
        <v>2870</v>
      </c>
    </row>
    <row r="310" spans="1:9" x14ac:dyDescent="0.25">
      <c r="A310" t="s">
        <v>2867</v>
      </c>
      <c r="B310" t="s">
        <v>3240</v>
      </c>
      <c r="C310" t="s">
        <v>2871</v>
      </c>
      <c r="D310">
        <v>33.565103829999998</v>
      </c>
      <c r="E310" t="s">
        <v>2868</v>
      </c>
      <c r="F310">
        <v>104.6554354</v>
      </c>
      <c r="G310" t="s">
        <v>2869</v>
      </c>
      <c r="H310">
        <v>19083</v>
      </c>
      <c r="I310" t="s">
        <v>2870</v>
      </c>
    </row>
    <row r="311" spans="1:9" x14ac:dyDescent="0.25">
      <c r="A311" t="s">
        <v>2867</v>
      </c>
      <c r="B311" t="s">
        <v>3062</v>
      </c>
      <c r="C311" t="s">
        <v>2871</v>
      </c>
      <c r="D311">
        <v>38.198065049999997</v>
      </c>
      <c r="E311" t="s">
        <v>2868</v>
      </c>
      <c r="F311">
        <v>101.8305402</v>
      </c>
      <c r="G311" t="s">
        <v>2869</v>
      </c>
      <c r="H311">
        <v>15635</v>
      </c>
      <c r="I311" t="s">
        <v>2870</v>
      </c>
    </row>
    <row r="312" spans="1:9" x14ac:dyDescent="0.25">
      <c r="A312" t="s">
        <v>2867</v>
      </c>
      <c r="B312" t="s">
        <v>2942</v>
      </c>
      <c r="C312" t="s">
        <v>2871</v>
      </c>
      <c r="D312">
        <v>35.152319460000001</v>
      </c>
      <c r="E312" t="s">
        <v>2868</v>
      </c>
      <c r="F312">
        <v>105.4764641</v>
      </c>
      <c r="G312" t="s">
        <v>2869</v>
      </c>
      <c r="H312">
        <v>17053</v>
      </c>
      <c r="I312" t="s">
        <v>2870</v>
      </c>
    </row>
    <row r="313" spans="1:9" x14ac:dyDescent="0.25">
      <c r="A313" t="s">
        <v>2867</v>
      </c>
      <c r="B313" t="s">
        <v>3241</v>
      </c>
      <c r="C313" t="s">
        <v>2871</v>
      </c>
      <c r="D313">
        <v>33.275509720000002</v>
      </c>
      <c r="E313" t="s">
        <v>2868</v>
      </c>
      <c r="F313">
        <v>105.0725588</v>
      </c>
      <c r="G313" t="s">
        <v>2869</v>
      </c>
      <c r="H313">
        <v>6592</v>
      </c>
      <c r="I313" t="s">
        <v>2870</v>
      </c>
    </row>
    <row r="314" spans="1:9" x14ac:dyDescent="0.25">
      <c r="A314" t="s">
        <v>2867</v>
      </c>
      <c r="B314" t="s">
        <v>3459</v>
      </c>
      <c r="C314" t="s">
        <v>2871</v>
      </c>
      <c r="D314">
        <v>34.551713599999999</v>
      </c>
      <c r="E314" t="s">
        <v>2868</v>
      </c>
      <c r="F314">
        <v>105.4127843</v>
      </c>
      <c r="G314" t="s">
        <v>2869</v>
      </c>
      <c r="H314">
        <v>31956</v>
      </c>
      <c r="I314" t="s">
        <v>2870</v>
      </c>
    </row>
    <row r="315" spans="1:9" x14ac:dyDescent="0.25">
      <c r="A315" t="s">
        <v>2867</v>
      </c>
      <c r="B315" t="s">
        <v>3336</v>
      </c>
      <c r="C315" t="s">
        <v>2871</v>
      </c>
      <c r="D315">
        <v>35.586061479999998</v>
      </c>
      <c r="E315" t="s">
        <v>2868</v>
      </c>
      <c r="F315">
        <v>105.56257549999999</v>
      </c>
      <c r="G315" t="s">
        <v>2869</v>
      </c>
      <c r="H315">
        <v>21219</v>
      </c>
      <c r="I315" t="s">
        <v>2870</v>
      </c>
    </row>
    <row r="316" spans="1:9" x14ac:dyDescent="0.25">
      <c r="A316" t="s">
        <v>2867</v>
      </c>
      <c r="B316" t="s">
        <v>3242</v>
      </c>
      <c r="C316" t="s">
        <v>2871</v>
      </c>
      <c r="D316">
        <v>33.646975339999997</v>
      </c>
      <c r="E316" t="s">
        <v>2868</v>
      </c>
      <c r="F316">
        <v>105.70997490000001</v>
      </c>
      <c r="G316" t="s">
        <v>2869</v>
      </c>
      <c r="H316">
        <v>16273</v>
      </c>
      <c r="I316" t="s">
        <v>2870</v>
      </c>
    </row>
    <row r="317" spans="1:9" x14ac:dyDescent="0.25">
      <c r="A317" t="s">
        <v>2867</v>
      </c>
      <c r="B317" t="s">
        <v>3082</v>
      </c>
      <c r="C317" t="s">
        <v>2871</v>
      </c>
      <c r="D317">
        <v>39.460491169999997</v>
      </c>
      <c r="E317" t="s">
        <v>2868</v>
      </c>
      <c r="F317">
        <v>98.77531639</v>
      </c>
      <c r="G317" t="s">
        <v>2869</v>
      </c>
      <c r="H317">
        <v>14266</v>
      </c>
      <c r="I317" t="s">
        <v>2870</v>
      </c>
    </row>
    <row r="318" spans="1:9" x14ac:dyDescent="0.25">
      <c r="A318" t="s">
        <v>2867</v>
      </c>
      <c r="B318" t="s">
        <v>3167</v>
      </c>
      <c r="C318" t="s">
        <v>2871</v>
      </c>
      <c r="D318">
        <v>35.112386350000001</v>
      </c>
      <c r="E318" t="s">
        <v>2868</v>
      </c>
      <c r="F318">
        <v>103.6858577</v>
      </c>
      <c r="G318" t="s">
        <v>2869</v>
      </c>
      <c r="H318">
        <v>13301</v>
      </c>
      <c r="I318" t="s">
        <v>2870</v>
      </c>
    </row>
    <row r="319" spans="1:9" x14ac:dyDescent="0.25">
      <c r="A319" t="s">
        <v>2867</v>
      </c>
      <c r="B319" t="s">
        <v>3552</v>
      </c>
      <c r="C319" t="s">
        <v>2871</v>
      </c>
      <c r="D319">
        <v>37.816706969999998</v>
      </c>
      <c r="E319" t="s">
        <v>2868</v>
      </c>
      <c r="F319">
        <v>102.83847489999999</v>
      </c>
      <c r="G319" t="s">
        <v>2869</v>
      </c>
      <c r="H319">
        <v>13122</v>
      </c>
      <c r="I319" t="s">
        <v>2870</v>
      </c>
    </row>
    <row r="320" spans="1:9" x14ac:dyDescent="0.25">
      <c r="A320" t="s">
        <v>2867</v>
      </c>
      <c r="B320" t="s">
        <v>3460</v>
      </c>
      <c r="C320" t="s">
        <v>2871</v>
      </c>
      <c r="D320">
        <v>34.649127290000003</v>
      </c>
      <c r="E320" t="s">
        <v>2868</v>
      </c>
      <c r="F320">
        <v>105.88076340000001</v>
      </c>
      <c r="G320" t="s">
        <v>2869</v>
      </c>
      <c r="H320">
        <v>13250</v>
      </c>
      <c r="I320" t="s">
        <v>2870</v>
      </c>
    </row>
    <row r="321" spans="1:9" x14ac:dyDescent="0.25">
      <c r="A321" t="s">
        <v>2867</v>
      </c>
      <c r="B321" t="s">
        <v>3337</v>
      </c>
      <c r="C321" t="s">
        <v>2871</v>
      </c>
      <c r="D321">
        <v>35.284954890000002</v>
      </c>
      <c r="E321" t="s">
        <v>2868</v>
      </c>
      <c r="F321">
        <v>107.0158977</v>
      </c>
      <c r="G321" t="s">
        <v>2869</v>
      </c>
      <c r="H321">
        <v>27234</v>
      </c>
      <c r="I321" t="s">
        <v>2870</v>
      </c>
    </row>
    <row r="322" spans="1:9" x14ac:dyDescent="0.25">
      <c r="A322" t="s">
        <v>2867</v>
      </c>
      <c r="B322" t="s">
        <v>3553</v>
      </c>
      <c r="C322" t="s">
        <v>2871</v>
      </c>
      <c r="D322">
        <v>37.988320799999997</v>
      </c>
      <c r="E322" t="s">
        <v>2868</v>
      </c>
      <c r="F322">
        <v>102.5744318</v>
      </c>
      <c r="G322" t="s">
        <v>2869</v>
      </c>
      <c r="H322">
        <v>13829</v>
      </c>
      <c r="I322" t="s">
        <v>2870</v>
      </c>
    </row>
    <row r="323" spans="1:9" x14ac:dyDescent="0.25">
      <c r="A323" t="s">
        <v>2867</v>
      </c>
      <c r="B323" t="s">
        <v>4981</v>
      </c>
      <c r="C323" t="s">
        <v>2871</v>
      </c>
      <c r="D323">
        <v>34.80671761</v>
      </c>
      <c r="E323" t="s">
        <v>2868</v>
      </c>
      <c r="F323">
        <v>105.4545955</v>
      </c>
      <c r="G323" t="s">
        <v>2869</v>
      </c>
      <c r="H323">
        <v>37727</v>
      </c>
      <c r="I323" t="s">
        <v>2870</v>
      </c>
    </row>
    <row r="324" spans="1:9" x14ac:dyDescent="0.25">
      <c r="A324" t="s">
        <v>2867</v>
      </c>
      <c r="B324" t="s">
        <v>4982</v>
      </c>
      <c r="C324" t="s">
        <v>2871</v>
      </c>
      <c r="D324">
        <v>38.075907379999997</v>
      </c>
      <c r="E324" t="s">
        <v>2868</v>
      </c>
      <c r="F324">
        <v>102.2713043</v>
      </c>
      <c r="G324" t="s">
        <v>2869</v>
      </c>
      <c r="H324">
        <v>5645</v>
      </c>
      <c r="I324" t="s">
        <v>2870</v>
      </c>
    </row>
    <row r="325" spans="1:9" x14ac:dyDescent="0.25">
      <c r="A325" t="s">
        <v>2867</v>
      </c>
      <c r="B325" t="s">
        <v>4983</v>
      </c>
      <c r="C325" t="s">
        <v>2871</v>
      </c>
      <c r="D325">
        <v>40.018473329999999</v>
      </c>
      <c r="E325" t="s">
        <v>2868</v>
      </c>
      <c r="F325">
        <v>99.040510729999994</v>
      </c>
      <c r="G325" t="s">
        <v>2869</v>
      </c>
      <c r="H325">
        <v>20737</v>
      </c>
      <c r="I325" t="s">
        <v>2870</v>
      </c>
    </row>
    <row r="326" spans="1:9" x14ac:dyDescent="0.25">
      <c r="A326" t="s">
        <v>2867</v>
      </c>
      <c r="B326" t="s">
        <v>4984</v>
      </c>
      <c r="C326" t="s">
        <v>2871</v>
      </c>
      <c r="D326">
        <v>37.859316870000001</v>
      </c>
      <c r="E326" t="s">
        <v>2868</v>
      </c>
      <c r="F326">
        <v>102.56838399999999</v>
      </c>
      <c r="G326" t="s">
        <v>2869</v>
      </c>
      <c r="H326">
        <v>14830</v>
      </c>
      <c r="I326" t="s">
        <v>2870</v>
      </c>
    </row>
    <row r="327" spans="1:9" x14ac:dyDescent="0.25">
      <c r="A327" t="s">
        <v>2867</v>
      </c>
      <c r="B327" t="s">
        <v>3129</v>
      </c>
      <c r="C327" t="s">
        <v>2871</v>
      </c>
      <c r="D327">
        <v>36.061774679999999</v>
      </c>
      <c r="E327" t="s">
        <v>2868</v>
      </c>
      <c r="F327">
        <v>104.1705604</v>
      </c>
      <c r="G327" t="s">
        <v>2869</v>
      </c>
      <c r="H327">
        <v>23884</v>
      </c>
      <c r="I327" t="s">
        <v>2870</v>
      </c>
    </row>
    <row r="328" spans="1:9" x14ac:dyDescent="0.25">
      <c r="A328" t="s">
        <v>2867</v>
      </c>
      <c r="B328" t="s">
        <v>3554</v>
      </c>
      <c r="C328" t="s">
        <v>2871</v>
      </c>
      <c r="D328">
        <v>37.95350509</v>
      </c>
      <c r="E328" t="s">
        <v>2868</v>
      </c>
      <c r="F328">
        <v>102.6362489</v>
      </c>
      <c r="G328" t="s">
        <v>2869</v>
      </c>
      <c r="H328">
        <v>42222</v>
      </c>
      <c r="I328" t="s">
        <v>2870</v>
      </c>
    </row>
    <row r="329" spans="1:9" x14ac:dyDescent="0.25">
      <c r="A329" t="s">
        <v>2867</v>
      </c>
      <c r="B329" t="s">
        <v>2943</v>
      </c>
      <c r="C329" t="s">
        <v>2871</v>
      </c>
      <c r="D329">
        <v>34.807147649999997</v>
      </c>
      <c r="E329" t="s">
        <v>2868</v>
      </c>
      <c r="F329">
        <v>104.08956980000001</v>
      </c>
      <c r="G329" t="s">
        <v>2869</v>
      </c>
      <c r="H329">
        <v>17537</v>
      </c>
      <c r="I329" t="s">
        <v>2870</v>
      </c>
    </row>
    <row r="330" spans="1:9" x14ac:dyDescent="0.25">
      <c r="A330" t="s">
        <v>2867</v>
      </c>
      <c r="B330" t="s">
        <v>3555</v>
      </c>
      <c r="C330" t="s">
        <v>2871</v>
      </c>
      <c r="D330">
        <v>38.135617629999999</v>
      </c>
      <c r="E330" t="s">
        <v>2868</v>
      </c>
      <c r="F330">
        <v>102.73081310000001</v>
      </c>
      <c r="G330" t="s">
        <v>2869</v>
      </c>
      <c r="H330">
        <v>8153</v>
      </c>
      <c r="I330" t="s">
        <v>2870</v>
      </c>
    </row>
    <row r="331" spans="1:9" x14ac:dyDescent="0.25">
      <c r="A331" t="s">
        <v>2867</v>
      </c>
      <c r="B331" t="s">
        <v>3130</v>
      </c>
      <c r="C331" t="s">
        <v>2871</v>
      </c>
      <c r="D331">
        <v>36.227314409999998</v>
      </c>
      <c r="E331" t="s">
        <v>2868</v>
      </c>
      <c r="F331">
        <v>103.6570571</v>
      </c>
      <c r="G331" t="s">
        <v>2869</v>
      </c>
      <c r="H331">
        <v>10063</v>
      </c>
      <c r="I331" t="s">
        <v>2870</v>
      </c>
    </row>
    <row r="332" spans="1:9" x14ac:dyDescent="0.25">
      <c r="A332" t="s">
        <v>2867</v>
      </c>
      <c r="B332" t="s">
        <v>3389</v>
      </c>
      <c r="C332" t="s">
        <v>2871</v>
      </c>
      <c r="D332">
        <v>35.728577870000002</v>
      </c>
      <c r="E332" t="s">
        <v>2868</v>
      </c>
      <c r="F332">
        <v>107.9710901</v>
      </c>
      <c r="G332" t="s">
        <v>2869</v>
      </c>
      <c r="H332">
        <v>9822</v>
      </c>
      <c r="I332" t="s">
        <v>2870</v>
      </c>
    </row>
    <row r="333" spans="1:9" x14ac:dyDescent="0.25">
      <c r="A333" t="s">
        <v>2867</v>
      </c>
      <c r="B333" t="s">
        <v>3168</v>
      </c>
      <c r="C333" t="s">
        <v>2871</v>
      </c>
      <c r="D333">
        <v>35.647768069999998</v>
      </c>
      <c r="E333" t="s">
        <v>2868</v>
      </c>
      <c r="F333">
        <v>102.90504079999999</v>
      </c>
      <c r="G333" t="s">
        <v>2869</v>
      </c>
      <c r="H333">
        <v>13134</v>
      </c>
      <c r="I333" t="s">
        <v>2870</v>
      </c>
    </row>
    <row r="334" spans="1:9" x14ac:dyDescent="0.25">
      <c r="A334" t="s">
        <v>2867</v>
      </c>
      <c r="B334" t="s">
        <v>3019</v>
      </c>
      <c r="C334" t="s">
        <v>2871</v>
      </c>
      <c r="D334">
        <v>34.449963519999997</v>
      </c>
      <c r="E334" t="s">
        <v>2868</v>
      </c>
      <c r="F334">
        <v>103.3485841</v>
      </c>
      <c r="G334" t="s">
        <v>2869</v>
      </c>
      <c r="H334">
        <v>10297</v>
      </c>
      <c r="I334" t="s">
        <v>2870</v>
      </c>
    </row>
    <row r="335" spans="1:9" x14ac:dyDescent="0.25">
      <c r="A335" t="s">
        <v>2867</v>
      </c>
      <c r="B335" t="s">
        <v>3390</v>
      </c>
      <c r="C335" t="s">
        <v>2871</v>
      </c>
      <c r="D335">
        <v>35.775958930000002</v>
      </c>
      <c r="E335" t="s">
        <v>2868</v>
      </c>
      <c r="F335">
        <v>107.0733089</v>
      </c>
      <c r="G335" t="s">
        <v>2869</v>
      </c>
      <c r="H335">
        <v>17713</v>
      </c>
      <c r="I335" t="s">
        <v>2870</v>
      </c>
    </row>
    <row r="336" spans="1:9" x14ac:dyDescent="0.25">
      <c r="A336" t="s">
        <v>2867</v>
      </c>
      <c r="B336" t="s">
        <v>3601</v>
      </c>
      <c r="C336" t="s">
        <v>2871</v>
      </c>
      <c r="D336">
        <v>38.605600330000001</v>
      </c>
      <c r="E336" t="s">
        <v>2868</v>
      </c>
      <c r="F336">
        <v>99.858519700000002</v>
      </c>
      <c r="G336" t="s">
        <v>2869</v>
      </c>
      <c r="H336">
        <v>3046</v>
      </c>
      <c r="I336" t="s">
        <v>2870</v>
      </c>
    </row>
    <row r="337" spans="1:9" x14ac:dyDescent="0.25">
      <c r="A337" t="s">
        <v>2867</v>
      </c>
      <c r="B337" t="s">
        <v>3556</v>
      </c>
      <c r="C337" t="s">
        <v>2871</v>
      </c>
      <c r="D337">
        <v>38.017923529999997</v>
      </c>
      <c r="E337" t="s">
        <v>2868</v>
      </c>
      <c r="F337">
        <v>102.3589774</v>
      </c>
      <c r="G337" t="s">
        <v>2869</v>
      </c>
      <c r="H337">
        <v>10300</v>
      </c>
      <c r="I337" t="s">
        <v>2870</v>
      </c>
    </row>
    <row r="338" spans="1:9" x14ac:dyDescent="0.25">
      <c r="A338" t="s">
        <v>2867</v>
      </c>
      <c r="B338" t="s">
        <v>3020</v>
      </c>
      <c r="C338" t="s">
        <v>2871</v>
      </c>
      <c r="D338">
        <v>34.696718910000001</v>
      </c>
      <c r="E338" t="s">
        <v>2868</v>
      </c>
      <c r="F338">
        <v>102.1058922</v>
      </c>
      <c r="G338" t="s">
        <v>2869</v>
      </c>
      <c r="H338">
        <v>3729</v>
      </c>
      <c r="I338" t="s">
        <v>2870</v>
      </c>
    </row>
    <row r="339" spans="1:9" x14ac:dyDescent="0.25">
      <c r="A339" t="s">
        <v>2867</v>
      </c>
      <c r="B339" t="s">
        <v>2944</v>
      </c>
      <c r="C339" t="s">
        <v>2871</v>
      </c>
      <c r="D339">
        <v>35.130848690000001</v>
      </c>
      <c r="E339" t="s">
        <v>2868</v>
      </c>
      <c r="F339">
        <v>104.4840102</v>
      </c>
      <c r="G339" t="s">
        <v>2869</v>
      </c>
      <c r="H339">
        <v>11289</v>
      </c>
      <c r="I339" t="s">
        <v>2870</v>
      </c>
    </row>
    <row r="340" spans="1:9" x14ac:dyDescent="0.25">
      <c r="A340" t="s">
        <v>2867</v>
      </c>
      <c r="B340" t="s">
        <v>3338</v>
      </c>
      <c r="C340" t="s">
        <v>2871</v>
      </c>
      <c r="D340">
        <v>35.526928499999997</v>
      </c>
      <c r="E340" t="s">
        <v>2868</v>
      </c>
      <c r="F340">
        <v>106.5542006</v>
      </c>
      <c r="G340" t="s">
        <v>2869</v>
      </c>
      <c r="H340">
        <v>19362</v>
      </c>
      <c r="I340" t="s">
        <v>2870</v>
      </c>
    </row>
    <row r="341" spans="1:9" x14ac:dyDescent="0.25">
      <c r="A341" t="s">
        <v>2867</v>
      </c>
      <c r="B341" t="s">
        <v>3243</v>
      </c>
      <c r="C341" t="s">
        <v>2871</v>
      </c>
      <c r="D341">
        <v>34.163253740000002</v>
      </c>
      <c r="E341" t="s">
        <v>2868</v>
      </c>
      <c r="F341">
        <v>105.50561999999999</v>
      </c>
      <c r="G341" t="s">
        <v>2869</v>
      </c>
      <c r="H341">
        <v>27438</v>
      </c>
      <c r="I341" t="s">
        <v>2870</v>
      </c>
    </row>
    <row r="342" spans="1:9" x14ac:dyDescent="0.25">
      <c r="A342" t="s">
        <v>2867</v>
      </c>
      <c r="B342" t="s">
        <v>3131</v>
      </c>
      <c r="C342" t="s">
        <v>2871</v>
      </c>
      <c r="D342">
        <v>36.287371540000002</v>
      </c>
      <c r="E342" t="s">
        <v>2868</v>
      </c>
      <c r="F342">
        <v>103.3710107</v>
      </c>
      <c r="G342" t="s">
        <v>2869</v>
      </c>
      <c r="H342">
        <v>22453</v>
      </c>
      <c r="I342" t="s">
        <v>2870</v>
      </c>
    </row>
    <row r="343" spans="1:9" x14ac:dyDescent="0.25">
      <c r="A343" t="s">
        <v>2867</v>
      </c>
      <c r="B343" t="s">
        <v>3021</v>
      </c>
      <c r="C343" t="s">
        <v>2871</v>
      </c>
      <c r="D343">
        <v>35.174543489999998</v>
      </c>
      <c r="E343" t="s">
        <v>2868</v>
      </c>
      <c r="F343">
        <v>102.5269852</v>
      </c>
      <c r="G343" t="s">
        <v>2869</v>
      </c>
      <c r="H343">
        <v>22970</v>
      </c>
      <c r="I343" t="s">
        <v>2870</v>
      </c>
    </row>
    <row r="344" spans="1:9" x14ac:dyDescent="0.25">
      <c r="A344" t="s">
        <v>2867</v>
      </c>
      <c r="B344" t="s">
        <v>3022</v>
      </c>
      <c r="C344" t="s">
        <v>2871</v>
      </c>
      <c r="D344">
        <v>34.113560300000003</v>
      </c>
      <c r="E344" t="s">
        <v>2868</v>
      </c>
      <c r="F344">
        <v>102.4685446</v>
      </c>
      <c r="G344" t="s">
        <v>2869</v>
      </c>
      <c r="H344">
        <v>5054</v>
      </c>
      <c r="I344" t="s">
        <v>2870</v>
      </c>
    </row>
    <row r="345" spans="1:9" x14ac:dyDescent="0.25">
      <c r="A345" t="s">
        <v>2867</v>
      </c>
      <c r="B345" t="s">
        <v>3391</v>
      </c>
      <c r="C345" t="s">
        <v>2871</v>
      </c>
      <c r="D345">
        <v>36.082459890000003</v>
      </c>
      <c r="E345" t="s">
        <v>2868</v>
      </c>
      <c r="F345">
        <v>108.1357817</v>
      </c>
      <c r="G345" t="s">
        <v>2869</v>
      </c>
      <c r="H345">
        <v>9994</v>
      </c>
      <c r="I345" t="s">
        <v>2870</v>
      </c>
    </row>
    <row r="346" spans="1:9" x14ac:dyDescent="0.25">
      <c r="A346" t="s">
        <v>2867</v>
      </c>
      <c r="B346" t="s">
        <v>2894</v>
      </c>
      <c r="C346" t="s">
        <v>2871</v>
      </c>
      <c r="D346">
        <v>35.763130959999998</v>
      </c>
      <c r="E346" t="s">
        <v>2868</v>
      </c>
      <c r="F346">
        <v>105.38006470000001</v>
      </c>
      <c r="G346" t="s">
        <v>2869</v>
      </c>
      <c r="H346">
        <v>21097</v>
      </c>
      <c r="I346" t="s">
        <v>2870</v>
      </c>
    </row>
    <row r="347" spans="1:9" x14ac:dyDescent="0.25">
      <c r="A347" t="s">
        <v>2867</v>
      </c>
      <c r="B347" t="s">
        <v>3023</v>
      </c>
      <c r="C347" t="s">
        <v>2871</v>
      </c>
      <c r="D347">
        <v>34.159925379999997</v>
      </c>
      <c r="E347" t="s">
        <v>2868</v>
      </c>
      <c r="F347">
        <v>103.8722132</v>
      </c>
      <c r="G347" t="s">
        <v>2869</v>
      </c>
      <c r="H347">
        <v>3331</v>
      </c>
      <c r="I347" t="s">
        <v>2870</v>
      </c>
    </row>
    <row r="348" spans="1:9" x14ac:dyDescent="0.25">
      <c r="A348" t="s">
        <v>2867</v>
      </c>
      <c r="B348" t="s">
        <v>3244</v>
      </c>
      <c r="C348" t="s">
        <v>2871</v>
      </c>
      <c r="D348">
        <v>33.834747630000003</v>
      </c>
      <c r="E348" t="s">
        <v>2868</v>
      </c>
      <c r="F348">
        <v>105.0685258</v>
      </c>
      <c r="G348" t="s">
        <v>2869</v>
      </c>
      <c r="H348">
        <v>9217</v>
      </c>
      <c r="I348" t="s">
        <v>2870</v>
      </c>
    </row>
    <row r="349" spans="1:9" x14ac:dyDescent="0.25">
      <c r="A349" t="s">
        <v>2867</v>
      </c>
      <c r="B349" t="s">
        <v>3339</v>
      </c>
      <c r="C349" t="s">
        <v>2871</v>
      </c>
      <c r="D349">
        <v>35.286593760000002</v>
      </c>
      <c r="E349" t="s">
        <v>2868</v>
      </c>
      <c r="F349">
        <v>105.78812979999999</v>
      </c>
      <c r="G349" t="s">
        <v>2869</v>
      </c>
      <c r="H349">
        <v>18570</v>
      </c>
      <c r="I349" t="s">
        <v>2870</v>
      </c>
    </row>
    <row r="350" spans="1:9" x14ac:dyDescent="0.25">
      <c r="A350" t="s">
        <v>2867</v>
      </c>
      <c r="B350" t="s">
        <v>3024</v>
      </c>
      <c r="C350" t="s">
        <v>2871</v>
      </c>
      <c r="D350">
        <v>34.752157490000002</v>
      </c>
      <c r="E350" t="s">
        <v>2868</v>
      </c>
      <c r="F350">
        <v>103.0124888</v>
      </c>
      <c r="G350" t="s">
        <v>2869</v>
      </c>
      <c r="H350">
        <v>9057</v>
      </c>
      <c r="I350" t="s">
        <v>2870</v>
      </c>
    </row>
    <row r="351" spans="1:9" x14ac:dyDescent="0.25">
      <c r="A351" t="s">
        <v>2867</v>
      </c>
      <c r="B351" t="s">
        <v>3132</v>
      </c>
      <c r="C351" t="s">
        <v>2871</v>
      </c>
      <c r="D351">
        <v>36.642125149999998</v>
      </c>
      <c r="E351" t="s">
        <v>2868</v>
      </c>
      <c r="F351">
        <v>102.767532</v>
      </c>
      <c r="G351" t="s">
        <v>2869</v>
      </c>
      <c r="H351">
        <v>28929</v>
      </c>
      <c r="I351" t="s">
        <v>2870</v>
      </c>
    </row>
    <row r="352" spans="1:9" x14ac:dyDescent="0.25">
      <c r="A352" t="s">
        <v>2867</v>
      </c>
      <c r="B352" t="s">
        <v>3133</v>
      </c>
      <c r="C352" t="s">
        <v>2871</v>
      </c>
      <c r="D352">
        <v>35.901195899999998</v>
      </c>
      <c r="E352" t="s">
        <v>2868</v>
      </c>
      <c r="F352">
        <v>104.04994000000001</v>
      </c>
      <c r="G352" t="s">
        <v>2869</v>
      </c>
      <c r="H352">
        <v>27365</v>
      </c>
      <c r="I352" t="s">
        <v>2870</v>
      </c>
    </row>
    <row r="353" spans="1:9" x14ac:dyDescent="0.25">
      <c r="A353" t="s">
        <v>2867</v>
      </c>
      <c r="B353" t="s">
        <v>2945</v>
      </c>
      <c r="C353" t="s">
        <v>2871</v>
      </c>
      <c r="D353">
        <v>34.997624219999999</v>
      </c>
      <c r="E353" t="s">
        <v>2868</v>
      </c>
      <c r="F353">
        <v>104.256675</v>
      </c>
      <c r="G353" t="s">
        <v>2869</v>
      </c>
      <c r="H353">
        <v>41115</v>
      </c>
      <c r="I353" t="s">
        <v>2870</v>
      </c>
    </row>
    <row r="354" spans="1:9" x14ac:dyDescent="0.25">
      <c r="A354" t="s">
        <v>2867</v>
      </c>
      <c r="B354" t="s">
        <v>3246</v>
      </c>
      <c r="C354" t="s">
        <v>2871</v>
      </c>
      <c r="D354">
        <v>33.157694390000003</v>
      </c>
      <c r="E354" t="s">
        <v>2868</v>
      </c>
      <c r="F354">
        <v>105.8873083</v>
      </c>
      <c r="G354" t="s">
        <v>2869</v>
      </c>
      <c r="H354">
        <v>4240</v>
      </c>
      <c r="I354" t="s">
        <v>2870</v>
      </c>
    </row>
    <row r="355" spans="1:9" x14ac:dyDescent="0.25">
      <c r="A355" t="s">
        <v>2867</v>
      </c>
      <c r="B355" t="s">
        <v>3245</v>
      </c>
      <c r="C355" t="s">
        <v>2871</v>
      </c>
      <c r="D355">
        <v>33.73662839</v>
      </c>
      <c r="E355" t="s">
        <v>2868</v>
      </c>
      <c r="F355">
        <v>104.55399</v>
      </c>
      <c r="G355" t="s">
        <v>2869</v>
      </c>
      <c r="H355">
        <v>11653</v>
      </c>
      <c r="I355" t="s">
        <v>2870</v>
      </c>
    </row>
    <row r="356" spans="1:9" x14ac:dyDescent="0.25">
      <c r="A356" t="s">
        <v>2867</v>
      </c>
      <c r="B356" t="s">
        <v>3602</v>
      </c>
      <c r="C356" t="s">
        <v>2871</v>
      </c>
      <c r="D356">
        <v>38.898322540000002</v>
      </c>
      <c r="E356" t="s">
        <v>2868</v>
      </c>
      <c r="F356">
        <v>100.4818337</v>
      </c>
      <c r="G356" t="s">
        <v>2869</v>
      </c>
      <c r="H356">
        <v>17570</v>
      </c>
      <c r="I356" t="s">
        <v>2870</v>
      </c>
    </row>
    <row r="357" spans="1:9" x14ac:dyDescent="0.25">
      <c r="A357" t="s">
        <v>2867</v>
      </c>
      <c r="B357" t="s">
        <v>3392</v>
      </c>
      <c r="C357" t="s">
        <v>2871</v>
      </c>
      <c r="D357">
        <v>35.451754700000002</v>
      </c>
      <c r="E357" t="s">
        <v>2868</v>
      </c>
      <c r="F357">
        <v>108.06764920000001</v>
      </c>
      <c r="G357" t="s">
        <v>2869</v>
      </c>
      <c r="H357">
        <v>18355</v>
      </c>
      <c r="I357" t="s">
        <v>2870</v>
      </c>
    </row>
    <row r="358" spans="1:9" x14ac:dyDescent="0.25">
      <c r="A358" t="s">
        <v>2867</v>
      </c>
      <c r="B358" t="s">
        <v>3461</v>
      </c>
      <c r="C358" t="s">
        <v>2871</v>
      </c>
      <c r="D358">
        <v>35.077141019999999</v>
      </c>
      <c r="E358" t="s">
        <v>2868</v>
      </c>
      <c r="F358">
        <v>105.97195929999999</v>
      </c>
      <c r="G358" t="s">
        <v>2869</v>
      </c>
      <c r="H358">
        <v>12894</v>
      </c>
      <c r="I358" t="s">
        <v>2870</v>
      </c>
    </row>
    <row r="359" spans="1:9" x14ac:dyDescent="0.25">
      <c r="A359" t="s">
        <v>2867</v>
      </c>
      <c r="B359" t="s">
        <v>3247</v>
      </c>
      <c r="C359" t="s">
        <v>2871</v>
      </c>
      <c r="D359">
        <v>33.389442389999999</v>
      </c>
      <c r="E359" t="s">
        <v>2868</v>
      </c>
      <c r="F359">
        <v>104.791499</v>
      </c>
      <c r="G359" t="s">
        <v>2869</v>
      </c>
      <c r="H359">
        <v>27281</v>
      </c>
      <c r="I359" t="s">
        <v>2870</v>
      </c>
    </row>
    <row r="360" spans="1:9" x14ac:dyDescent="0.25">
      <c r="A360" t="s">
        <v>2867</v>
      </c>
      <c r="B360" t="s">
        <v>3340</v>
      </c>
      <c r="C360" t="s">
        <v>2871</v>
      </c>
      <c r="D360">
        <v>35.271830510000001</v>
      </c>
      <c r="E360" t="s">
        <v>2868</v>
      </c>
      <c r="F360">
        <v>106.0926529</v>
      </c>
      <c r="G360" t="s">
        <v>2869</v>
      </c>
      <c r="H360">
        <v>16529</v>
      </c>
      <c r="I360" t="s">
        <v>2870</v>
      </c>
    </row>
    <row r="361" spans="1:9" x14ac:dyDescent="0.25">
      <c r="A361" t="s">
        <v>2867</v>
      </c>
      <c r="B361" t="s">
        <v>4985</v>
      </c>
      <c r="C361" t="s">
        <v>2871</v>
      </c>
      <c r="D361">
        <v>35.757423379999999</v>
      </c>
      <c r="E361" t="s">
        <v>2868</v>
      </c>
      <c r="F361">
        <v>103.12988660000001</v>
      </c>
      <c r="G361" t="s">
        <v>2869</v>
      </c>
      <c r="H361">
        <v>6826</v>
      </c>
      <c r="I361" t="s">
        <v>2870</v>
      </c>
    </row>
    <row r="362" spans="1:9" x14ac:dyDescent="0.25">
      <c r="A362" t="s">
        <v>2867</v>
      </c>
      <c r="B362" t="s">
        <v>4986</v>
      </c>
      <c r="C362" t="s">
        <v>2871</v>
      </c>
      <c r="D362">
        <v>35.018814689999999</v>
      </c>
      <c r="E362" t="s">
        <v>2868</v>
      </c>
      <c r="F362">
        <v>105.7943136</v>
      </c>
      <c r="G362" t="s">
        <v>2869</v>
      </c>
      <c r="H362">
        <v>34447</v>
      </c>
      <c r="I362" t="s">
        <v>2870</v>
      </c>
    </row>
    <row r="363" spans="1:9" x14ac:dyDescent="0.25">
      <c r="A363" t="s">
        <v>2867</v>
      </c>
      <c r="B363" t="s">
        <v>3169</v>
      </c>
      <c r="C363" t="s">
        <v>2871</v>
      </c>
      <c r="D363">
        <v>34.978370390000002</v>
      </c>
      <c r="E363" t="s">
        <v>2868</v>
      </c>
      <c r="F363">
        <v>103.7526809</v>
      </c>
      <c r="G363" t="s">
        <v>2869</v>
      </c>
      <c r="H363">
        <v>10208</v>
      </c>
      <c r="I363" t="s">
        <v>2870</v>
      </c>
    </row>
    <row r="364" spans="1:9" x14ac:dyDescent="0.25">
      <c r="A364" t="s">
        <v>2867</v>
      </c>
      <c r="B364" t="s">
        <v>3603</v>
      </c>
      <c r="C364" t="s">
        <v>2871</v>
      </c>
      <c r="D364">
        <v>39.315007389999998</v>
      </c>
      <c r="E364" t="s">
        <v>2868</v>
      </c>
      <c r="F364">
        <v>100.0315975</v>
      </c>
      <c r="G364" t="s">
        <v>2869</v>
      </c>
      <c r="H364">
        <v>15185</v>
      </c>
      <c r="I364" t="s">
        <v>2870</v>
      </c>
    </row>
    <row r="365" spans="1:9" x14ac:dyDescent="0.25">
      <c r="A365" t="s">
        <v>2867</v>
      </c>
      <c r="B365" t="s">
        <v>3341</v>
      </c>
      <c r="C365" t="s">
        <v>2871</v>
      </c>
      <c r="D365">
        <v>35.433612259999997</v>
      </c>
      <c r="E365" t="s">
        <v>2868</v>
      </c>
      <c r="F365">
        <v>107.5893059</v>
      </c>
      <c r="G365" t="s">
        <v>2869</v>
      </c>
      <c r="H365">
        <v>25179</v>
      </c>
      <c r="I365" t="s">
        <v>2870</v>
      </c>
    </row>
    <row r="366" spans="1:9" x14ac:dyDescent="0.25">
      <c r="A366" t="s">
        <v>2867</v>
      </c>
      <c r="B366" t="s">
        <v>3249</v>
      </c>
      <c r="C366" t="s">
        <v>2871</v>
      </c>
      <c r="D366">
        <v>33.75663291</v>
      </c>
      <c r="E366" t="s">
        <v>2868</v>
      </c>
      <c r="F366">
        <v>105.9631572</v>
      </c>
      <c r="G366" t="s">
        <v>2869</v>
      </c>
      <c r="H366">
        <v>12554</v>
      </c>
      <c r="I366" t="s">
        <v>2870</v>
      </c>
    </row>
    <row r="367" spans="1:9" x14ac:dyDescent="0.25">
      <c r="A367" t="s">
        <v>2867</v>
      </c>
      <c r="B367" t="s">
        <v>3248</v>
      </c>
      <c r="C367" t="s">
        <v>2871</v>
      </c>
      <c r="D367">
        <v>34.211968890000001</v>
      </c>
      <c r="E367" t="s">
        <v>2868</v>
      </c>
      <c r="F367">
        <v>104.3123391</v>
      </c>
      <c r="G367" t="s">
        <v>2869</v>
      </c>
      <c r="H367">
        <v>19701</v>
      </c>
      <c r="I367" t="s">
        <v>2870</v>
      </c>
    </row>
    <row r="368" spans="1:9" x14ac:dyDescent="0.25">
      <c r="A368" t="s">
        <v>2867</v>
      </c>
      <c r="B368" t="s">
        <v>3342</v>
      </c>
      <c r="C368" t="s">
        <v>2871</v>
      </c>
      <c r="D368">
        <v>35.205051859999998</v>
      </c>
      <c r="E368" t="s">
        <v>2868</v>
      </c>
      <c r="F368">
        <v>105.68067480000001</v>
      </c>
      <c r="G368" t="s">
        <v>2869</v>
      </c>
      <c r="H368">
        <v>19220</v>
      </c>
      <c r="I368" t="s">
        <v>2870</v>
      </c>
    </row>
    <row r="369" spans="1:9" x14ac:dyDescent="0.25">
      <c r="A369" t="s">
        <v>2867</v>
      </c>
      <c r="B369" t="s">
        <v>2946</v>
      </c>
      <c r="C369" t="s">
        <v>2871</v>
      </c>
      <c r="D369">
        <v>35.461378680000003</v>
      </c>
      <c r="E369" t="s">
        <v>2868</v>
      </c>
      <c r="F369">
        <v>104.7494049</v>
      </c>
      <c r="G369" t="s">
        <v>2869</v>
      </c>
      <c r="H369">
        <v>19500</v>
      </c>
      <c r="I369" t="s">
        <v>2870</v>
      </c>
    </row>
    <row r="370" spans="1:9" x14ac:dyDescent="0.25">
      <c r="A370" t="s">
        <v>2867</v>
      </c>
      <c r="B370" t="s">
        <v>3025</v>
      </c>
      <c r="C370" t="s">
        <v>2871</v>
      </c>
      <c r="D370">
        <v>33.886653870000004</v>
      </c>
      <c r="E370" t="s">
        <v>2868</v>
      </c>
      <c r="F370">
        <v>104.0975632</v>
      </c>
      <c r="G370" t="s">
        <v>2869</v>
      </c>
      <c r="H370">
        <v>5282</v>
      </c>
      <c r="I370" t="s">
        <v>2870</v>
      </c>
    </row>
    <row r="371" spans="1:9" x14ac:dyDescent="0.25">
      <c r="A371" t="s">
        <v>2867</v>
      </c>
      <c r="B371" t="s">
        <v>4913</v>
      </c>
      <c r="C371" t="s">
        <v>2871</v>
      </c>
      <c r="D371">
        <v>33.976156830000001</v>
      </c>
      <c r="E371" t="s">
        <v>2868</v>
      </c>
      <c r="F371">
        <v>104.5185072</v>
      </c>
      <c r="G371" t="s">
        <v>2869</v>
      </c>
      <c r="H371">
        <v>5798</v>
      </c>
      <c r="I371" t="s">
        <v>2870</v>
      </c>
    </row>
    <row r="372" spans="1:9" x14ac:dyDescent="0.25">
      <c r="A372" t="s">
        <v>2867</v>
      </c>
      <c r="B372" t="s">
        <v>4912</v>
      </c>
      <c r="C372" t="s">
        <v>2871</v>
      </c>
      <c r="D372">
        <v>33.086554560000003</v>
      </c>
      <c r="E372" t="s">
        <v>2868</v>
      </c>
      <c r="F372">
        <v>104.94283249999999</v>
      </c>
      <c r="G372" t="s">
        <v>2869</v>
      </c>
      <c r="H372">
        <v>7583</v>
      </c>
      <c r="I372" t="s">
        <v>2870</v>
      </c>
    </row>
    <row r="373" spans="1:9" x14ac:dyDescent="0.25">
      <c r="A373" t="s">
        <v>2867</v>
      </c>
      <c r="B373" t="s">
        <v>3393</v>
      </c>
      <c r="C373" t="s">
        <v>2871</v>
      </c>
      <c r="D373">
        <v>35.709093029999998</v>
      </c>
      <c r="E373" t="s">
        <v>2868</v>
      </c>
      <c r="F373">
        <v>107.277272</v>
      </c>
      <c r="G373" t="s">
        <v>2869</v>
      </c>
      <c r="H373">
        <v>25617</v>
      </c>
      <c r="I373" t="s">
        <v>2870</v>
      </c>
    </row>
    <row r="374" spans="1:9" x14ac:dyDescent="0.25">
      <c r="A374" t="s">
        <v>2867</v>
      </c>
      <c r="B374" t="s">
        <v>3250</v>
      </c>
      <c r="C374" t="s">
        <v>2871</v>
      </c>
      <c r="D374">
        <v>33.207739340000003</v>
      </c>
      <c r="E374" t="s">
        <v>2868</v>
      </c>
      <c r="F374">
        <v>104.8740423</v>
      </c>
      <c r="G374" t="s">
        <v>2869</v>
      </c>
      <c r="H374">
        <v>10287</v>
      </c>
      <c r="I374" t="s">
        <v>2870</v>
      </c>
    </row>
    <row r="375" spans="1:9" x14ac:dyDescent="0.25">
      <c r="A375" t="s">
        <v>2867</v>
      </c>
      <c r="B375" t="s">
        <v>3462</v>
      </c>
      <c r="C375" t="s">
        <v>2871</v>
      </c>
      <c r="D375">
        <v>34.27910026</v>
      </c>
      <c r="E375" t="s">
        <v>2868</v>
      </c>
      <c r="F375">
        <v>106.38618270000001</v>
      </c>
      <c r="G375" t="s">
        <v>2869</v>
      </c>
      <c r="H375">
        <v>5146</v>
      </c>
      <c r="I375" t="s">
        <v>2870</v>
      </c>
    </row>
    <row r="376" spans="1:9" x14ac:dyDescent="0.25">
      <c r="A376" t="s">
        <v>2867</v>
      </c>
      <c r="B376" t="s">
        <v>4987</v>
      </c>
      <c r="C376" t="s">
        <v>2871</v>
      </c>
      <c r="D376">
        <v>38.641100420000001</v>
      </c>
      <c r="E376" t="s">
        <v>2868</v>
      </c>
      <c r="F376">
        <v>100.7553372</v>
      </c>
      <c r="G376" t="s">
        <v>2869</v>
      </c>
      <c r="H376">
        <v>19457</v>
      </c>
      <c r="I376" t="s">
        <v>2870</v>
      </c>
    </row>
    <row r="377" spans="1:9" x14ac:dyDescent="0.25">
      <c r="A377" t="s">
        <v>2867</v>
      </c>
      <c r="B377" t="s">
        <v>4988</v>
      </c>
      <c r="C377" t="s">
        <v>2871</v>
      </c>
      <c r="D377">
        <v>38.174655749999999</v>
      </c>
      <c r="E377" t="s">
        <v>2868</v>
      </c>
      <c r="F377">
        <v>102.2111278</v>
      </c>
      <c r="G377" t="s">
        <v>2869</v>
      </c>
      <c r="H377">
        <v>12069</v>
      </c>
      <c r="I377" t="s">
        <v>2870</v>
      </c>
    </row>
    <row r="378" spans="1:9" x14ac:dyDescent="0.25">
      <c r="A378" t="s">
        <v>2867</v>
      </c>
      <c r="B378" t="s">
        <v>3463</v>
      </c>
      <c r="C378" t="s">
        <v>2871</v>
      </c>
      <c r="D378">
        <v>35.064131750000001</v>
      </c>
      <c r="E378" t="s">
        <v>2868</v>
      </c>
      <c r="F378">
        <v>106.2433616</v>
      </c>
      <c r="G378" t="s">
        <v>2869</v>
      </c>
      <c r="H378">
        <v>12581</v>
      </c>
      <c r="I378" t="s">
        <v>2870</v>
      </c>
    </row>
    <row r="379" spans="1:9" x14ac:dyDescent="0.25">
      <c r="A379" t="s">
        <v>2867</v>
      </c>
      <c r="B379" t="s">
        <v>2895</v>
      </c>
      <c r="C379" t="s">
        <v>2871</v>
      </c>
      <c r="D379">
        <v>36.652651609999999</v>
      </c>
      <c r="E379" t="s">
        <v>2868</v>
      </c>
      <c r="F379">
        <v>104.3938319</v>
      </c>
      <c r="G379" t="s">
        <v>2869</v>
      </c>
      <c r="H379">
        <v>29860</v>
      </c>
      <c r="I379" t="s">
        <v>2870</v>
      </c>
    </row>
    <row r="380" spans="1:9" x14ac:dyDescent="0.25">
      <c r="A380" t="s">
        <v>2867</v>
      </c>
      <c r="B380" t="s">
        <v>3083</v>
      </c>
      <c r="C380" t="s">
        <v>2871</v>
      </c>
      <c r="D380">
        <v>40.514344559999998</v>
      </c>
      <c r="E380" t="s">
        <v>2868</v>
      </c>
      <c r="F380">
        <v>96.929110629999997</v>
      </c>
      <c r="G380" t="s">
        <v>2869</v>
      </c>
      <c r="H380">
        <v>2245</v>
      </c>
      <c r="I380" t="s">
        <v>2870</v>
      </c>
    </row>
    <row r="381" spans="1:9" x14ac:dyDescent="0.25">
      <c r="A381" t="s">
        <v>2867</v>
      </c>
      <c r="B381" t="s">
        <v>3464</v>
      </c>
      <c r="C381" t="s">
        <v>2871</v>
      </c>
      <c r="D381">
        <v>34.708244659999998</v>
      </c>
      <c r="E381" t="s">
        <v>2868</v>
      </c>
      <c r="F381">
        <v>105.39686140000001</v>
      </c>
      <c r="G381" t="s">
        <v>2869</v>
      </c>
      <c r="H381">
        <v>36718</v>
      </c>
      <c r="I381" t="s">
        <v>2870</v>
      </c>
    </row>
    <row r="382" spans="1:9" x14ac:dyDescent="0.25">
      <c r="A382" t="s">
        <v>2867</v>
      </c>
      <c r="B382" t="s">
        <v>3084</v>
      </c>
      <c r="C382" t="s">
        <v>2871</v>
      </c>
      <c r="D382">
        <v>40.357106590000001</v>
      </c>
      <c r="E382" t="s">
        <v>2868</v>
      </c>
      <c r="F382">
        <v>96.90950685</v>
      </c>
      <c r="G382" t="s">
        <v>2869</v>
      </c>
      <c r="H382">
        <v>10304</v>
      </c>
      <c r="I382" t="s">
        <v>2870</v>
      </c>
    </row>
    <row r="383" spans="1:9" x14ac:dyDescent="0.25">
      <c r="A383" t="s">
        <v>2867</v>
      </c>
      <c r="B383" t="s">
        <v>4989</v>
      </c>
      <c r="C383" t="s">
        <v>2871</v>
      </c>
      <c r="D383">
        <v>35.557854310000003</v>
      </c>
      <c r="E383" t="s">
        <v>2868</v>
      </c>
      <c r="F383">
        <v>106.6638426</v>
      </c>
      <c r="G383" t="s">
        <v>2869</v>
      </c>
      <c r="H383">
        <v>47442</v>
      </c>
      <c r="I383" t="s">
        <v>2870</v>
      </c>
    </row>
    <row r="384" spans="1:9" x14ac:dyDescent="0.25">
      <c r="A384" t="s">
        <v>2867</v>
      </c>
      <c r="B384" t="s">
        <v>4990</v>
      </c>
      <c r="C384" t="s">
        <v>2871</v>
      </c>
      <c r="D384">
        <v>40.346391789999998</v>
      </c>
      <c r="E384" t="s">
        <v>2868</v>
      </c>
      <c r="F384">
        <v>97.621281870000004</v>
      </c>
      <c r="G384" t="s">
        <v>2869</v>
      </c>
      <c r="H384">
        <v>4181</v>
      </c>
      <c r="I384" t="s">
        <v>2870</v>
      </c>
    </row>
    <row r="385" spans="1:9" x14ac:dyDescent="0.25">
      <c r="A385" t="s">
        <v>2867</v>
      </c>
      <c r="B385" t="s">
        <v>2896</v>
      </c>
      <c r="C385" t="s">
        <v>2871</v>
      </c>
      <c r="D385">
        <v>36.265896220000002</v>
      </c>
      <c r="E385" t="s">
        <v>2868</v>
      </c>
      <c r="F385">
        <v>105.35152239999999</v>
      </c>
      <c r="G385" t="s">
        <v>2869</v>
      </c>
      <c r="H385">
        <v>16706</v>
      </c>
      <c r="I385" t="s">
        <v>2870</v>
      </c>
    </row>
    <row r="386" spans="1:9" x14ac:dyDescent="0.25">
      <c r="A386" t="s">
        <v>2867</v>
      </c>
      <c r="B386" t="s">
        <v>3170</v>
      </c>
      <c r="C386" t="s">
        <v>2871</v>
      </c>
      <c r="D386">
        <v>35.957370969999999</v>
      </c>
      <c r="E386" t="s">
        <v>2868</v>
      </c>
      <c r="F386">
        <v>103.3334904</v>
      </c>
      <c r="G386" t="s">
        <v>2869</v>
      </c>
      <c r="H386">
        <v>48505</v>
      </c>
      <c r="I386" t="s">
        <v>2870</v>
      </c>
    </row>
    <row r="387" spans="1:9" x14ac:dyDescent="0.25">
      <c r="A387" t="s">
        <v>2867</v>
      </c>
      <c r="B387" t="s">
        <v>3343</v>
      </c>
      <c r="C387" t="s">
        <v>2871</v>
      </c>
      <c r="D387">
        <v>35.26836771</v>
      </c>
      <c r="E387" t="s">
        <v>2868</v>
      </c>
      <c r="F387">
        <v>105.99476060000001</v>
      </c>
      <c r="G387" t="s">
        <v>2869</v>
      </c>
      <c r="H387">
        <v>19582</v>
      </c>
      <c r="I387" t="s">
        <v>2870</v>
      </c>
    </row>
    <row r="388" spans="1:9" x14ac:dyDescent="0.25">
      <c r="A388" t="s">
        <v>2867</v>
      </c>
      <c r="B388" t="s">
        <v>4991</v>
      </c>
      <c r="C388" t="s">
        <v>2871</v>
      </c>
      <c r="D388">
        <v>33.931331569999998</v>
      </c>
      <c r="E388" t="s">
        <v>2868</v>
      </c>
      <c r="F388">
        <v>106.1632963</v>
      </c>
      <c r="G388" t="s">
        <v>2869</v>
      </c>
      <c r="H388">
        <v>9540</v>
      </c>
      <c r="I388" t="s">
        <v>2870</v>
      </c>
    </row>
    <row r="389" spans="1:9" x14ac:dyDescent="0.25">
      <c r="A389" t="s">
        <v>2867</v>
      </c>
      <c r="B389" t="s">
        <v>4992</v>
      </c>
      <c r="C389" t="s">
        <v>2871</v>
      </c>
      <c r="D389">
        <v>34.614524529999997</v>
      </c>
      <c r="E389" t="s">
        <v>2868</v>
      </c>
      <c r="F389">
        <v>103.48827559999999</v>
      </c>
      <c r="G389" t="s">
        <v>2869</v>
      </c>
      <c r="H389">
        <v>17731</v>
      </c>
      <c r="I389" t="s">
        <v>2870</v>
      </c>
    </row>
    <row r="390" spans="1:9" x14ac:dyDescent="0.25">
      <c r="A390" t="s">
        <v>2867</v>
      </c>
      <c r="B390" t="s">
        <v>3465</v>
      </c>
      <c r="C390" t="s">
        <v>2871</v>
      </c>
      <c r="D390">
        <v>34.913437479999999</v>
      </c>
      <c r="E390" t="s">
        <v>2868</v>
      </c>
      <c r="F390">
        <v>105.7342421</v>
      </c>
      <c r="G390" t="s">
        <v>2869</v>
      </c>
      <c r="H390">
        <v>21406</v>
      </c>
      <c r="I390" t="s">
        <v>2870</v>
      </c>
    </row>
    <row r="391" spans="1:9" x14ac:dyDescent="0.25">
      <c r="A391" t="s">
        <v>2867</v>
      </c>
      <c r="B391" t="s">
        <v>3134</v>
      </c>
      <c r="C391" t="s">
        <v>2871</v>
      </c>
      <c r="D391">
        <v>36.09483599</v>
      </c>
      <c r="E391" t="s">
        <v>2868</v>
      </c>
      <c r="F391">
        <v>103.57424</v>
      </c>
      <c r="G391" t="s">
        <v>2869</v>
      </c>
      <c r="H391">
        <v>6274</v>
      </c>
      <c r="I391" t="s">
        <v>2870</v>
      </c>
    </row>
    <row r="392" spans="1:9" x14ac:dyDescent="0.25">
      <c r="A392" t="s">
        <v>2867</v>
      </c>
      <c r="B392" t="s">
        <v>3135</v>
      </c>
      <c r="C392" t="s">
        <v>2871</v>
      </c>
      <c r="D392">
        <v>36.736410839999998</v>
      </c>
      <c r="E392" t="s">
        <v>2868</v>
      </c>
      <c r="F392">
        <v>103.3624863</v>
      </c>
      <c r="G392" t="s">
        <v>2869</v>
      </c>
      <c r="H392">
        <v>17907</v>
      </c>
      <c r="I392" t="s">
        <v>2870</v>
      </c>
    </row>
    <row r="393" spans="1:9" x14ac:dyDescent="0.25">
      <c r="A393" t="s">
        <v>2867</v>
      </c>
      <c r="B393" t="s">
        <v>3026</v>
      </c>
      <c r="C393" t="s">
        <v>2871</v>
      </c>
      <c r="D393">
        <v>34.65882543</v>
      </c>
      <c r="E393" t="s">
        <v>2868</v>
      </c>
      <c r="F393">
        <v>103.54298900000001</v>
      </c>
      <c r="G393" t="s">
        <v>2869</v>
      </c>
      <c r="H393">
        <v>8876</v>
      </c>
      <c r="I393" t="s">
        <v>2870</v>
      </c>
    </row>
    <row r="394" spans="1:9" x14ac:dyDescent="0.25">
      <c r="A394" t="s">
        <v>2867</v>
      </c>
      <c r="B394" t="s">
        <v>3085</v>
      </c>
      <c r="C394" t="s">
        <v>2871</v>
      </c>
      <c r="D394">
        <v>41.207863400000001</v>
      </c>
      <c r="E394" t="s">
        <v>2868</v>
      </c>
      <c r="F394">
        <v>95.380904279999996</v>
      </c>
      <c r="G394" t="s">
        <v>2869</v>
      </c>
      <c r="H394">
        <v>7673</v>
      </c>
      <c r="I394" t="s">
        <v>2870</v>
      </c>
    </row>
    <row r="395" spans="1:9" x14ac:dyDescent="0.25">
      <c r="A395" t="s">
        <v>2867</v>
      </c>
      <c r="B395" t="s">
        <v>3466</v>
      </c>
      <c r="C395" t="s">
        <v>2871</v>
      </c>
      <c r="D395">
        <v>34.910476459999998</v>
      </c>
      <c r="E395" t="s">
        <v>2868</v>
      </c>
      <c r="F395">
        <v>105.07151880000001</v>
      </c>
      <c r="G395" t="s">
        <v>2869</v>
      </c>
      <c r="H395">
        <v>16753</v>
      </c>
      <c r="I395" t="s">
        <v>2870</v>
      </c>
    </row>
    <row r="396" spans="1:9" x14ac:dyDescent="0.25">
      <c r="A396" t="s">
        <v>2867</v>
      </c>
      <c r="B396" t="s">
        <v>3467</v>
      </c>
      <c r="C396" t="s">
        <v>2871</v>
      </c>
      <c r="D396">
        <v>34.983676510000002</v>
      </c>
      <c r="E396" t="s">
        <v>2868</v>
      </c>
      <c r="F396">
        <v>105.9881925</v>
      </c>
      <c r="G396" t="s">
        <v>2869</v>
      </c>
      <c r="H396">
        <v>25055</v>
      </c>
      <c r="I396" t="s">
        <v>2870</v>
      </c>
    </row>
    <row r="397" spans="1:9" x14ac:dyDescent="0.25">
      <c r="A397" t="s">
        <v>2867</v>
      </c>
      <c r="B397" t="s">
        <v>2947</v>
      </c>
      <c r="C397" t="s">
        <v>2871</v>
      </c>
      <c r="D397">
        <v>35.333005100000001</v>
      </c>
      <c r="E397" t="s">
        <v>2868</v>
      </c>
      <c r="F397">
        <v>105.4514722</v>
      </c>
      <c r="G397" t="s">
        <v>2869</v>
      </c>
      <c r="H397">
        <v>11479</v>
      </c>
      <c r="I397" t="s">
        <v>2870</v>
      </c>
    </row>
    <row r="398" spans="1:9" x14ac:dyDescent="0.25">
      <c r="A398" t="s">
        <v>2867</v>
      </c>
      <c r="B398" t="s">
        <v>3468</v>
      </c>
      <c r="C398" t="s">
        <v>2871</v>
      </c>
      <c r="D398">
        <v>34.62317401</v>
      </c>
      <c r="E398" t="s">
        <v>2868</v>
      </c>
      <c r="F398">
        <v>106.1780163</v>
      </c>
      <c r="G398" t="s">
        <v>2869</v>
      </c>
      <c r="H398">
        <v>10814</v>
      </c>
      <c r="I398" t="s">
        <v>2870</v>
      </c>
    </row>
    <row r="399" spans="1:9" x14ac:dyDescent="0.25">
      <c r="A399" t="s">
        <v>2867</v>
      </c>
      <c r="B399" t="s">
        <v>3251</v>
      </c>
      <c r="C399" t="s">
        <v>2871</v>
      </c>
      <c r="D399">
        <v>33.941592280000002</v>
      </c>
      <c r="E399" t="s">
        <v>2868</v>
      </c>
      <c r="F399">
        <v>105.067705</v>
      </c>
      <c r="G399" t="s">
        <v>2869</v>
      </c>
      <c r="H399">
        <v>18148</v>
      </c>
      <c r="I399" t="s">
        <v>2870</v>
      </c>
    </row>
    <row r="400" spans="1:9" x14ac:dyDescent="0.25">
      <c r="A400" t="s">
        <v>2867</v>
      </c>
      <c r="B400" t="s">
        <v>2948</v>
      </c>
      <c r="C400" t="s">
        <v>2871</v>
      </c>
      <c r="D400">
        <v>35.367710700000003</v>
      </c>
      <c r="E400" t="s">
        <v>2868</v>
      </c>
      <c r="F400">
        <v>103.9589636</v>
      </c>
      <c r="G400" t="s">
        <v>2869</v>
      </c>
      <c r="H400">
        <v>22869</v>
      </c>
      <c r="I400" t="s">
        <v>2870</v>
      </c>
    </row>
    <row r="401" spans="1:9" x14ac:dyDescent="0.25">
      <c r="A401" t="s">
        <v>2867</v>
      </c>
      <c r="B401" t="s">
        <v>3171</v>
      </c>
      <c r="C401" t="s">
        <v>2871</v>
      </c>
      <c r="D401">
        <v>35.781995180000003</v>
      </c>
      <c r="E401" t="s">
        <v>2868</v>
      </c>
      <c r="F401">
        <v>103.4028163</v>
      </c>
      <c r="G401" t="s">
        <v>2869</v>
      </c>
      <c r="H401">
        <v>13233</v>
      </c>
      <c r="I401" t="s">
        <v>2870</v>
      </c>
    </row>
    <row r="402" spans="1:9" x14ac:dyDescent="0.25">
      <c r="A402" t="s">
        <v>2867</v>
      </c>
      <c r="B402" t="s">
        <v>3136</v>
      </c>
      <c r="C402" t="s">
        <v>2871</v>
      </c>
      <c r="D402">
        <v>36.52108716</v>
      </c>
      <c r="E402" t="s">
        <v>2868</v>
      </c>
      <c r="F402">
        <v>103.4077413</v>
      </c>
      <c r="G402" t="s">
        <v>2869</v>
      </c>
      <c r="H402">
        <v>14400</v>
      </c>
      <c r="I402" t="s">
        <v>2870</v>
      </c>
    </row>
    <row r="403" spans="1:9" x14ac:dyDescent="0.25">
      <c r="A403" t="s">
        <v>2867</v>
      </c>
      <c r="B403" t="s">
        <v>3469</v>
      </c>
      <c r="C403" t="s">
        <v>2871</v>
      </c>
      <c r="D403">
        <v>35.028312909999997</v>
      </c>
      <c r="E403" t="s">
        <v>2868</v>
      </c>
      <c r="F403">
        <v>106.06608610000001</v>
      </c>
      <c r="G403" t="s">
        <v>2869</v>
      </c>
      <c r="H403">
        <v>37976</v>
      </c>
      <c r="I403" t="s">
        <v>2870</v>
      </c>
    </row>
    <row r="404" spans="1:9" x14ac:dyDescent="0.25">
      <c r="A404" t="s">
        <v>2867</v>
      </c>
      <c r="B404" t="s">
        <v>2949</v>
      </c>
      <c r="C404" t="s">
        <v>2871</v>
      </c>
      <c r="D404">
        <v>35.261936220000003</v>
      </c>
      <c r="E404" t="s">
        <v>2868</v>
      </c>
      <c r="F404">
        <v>105.4288514</v>
      </c>
      <c r="G404" t="s">
        <v>2869</v>
      </c>
      <c r="H404">
        <v>14991</v>
      </c>
      <c r="I404" t="s">
        <v>2870</v>
      </c>
    </row>
    <row r="405" spans="1:9" x14ac:dyDescent="0.25">
      <c r="A405" t="s">
        <v>2867</v>
      </c>
      <c r="B405" t="s">
        <v>3470</v>
      </c>
      <c r="C405" t="s">
        <v>2871</v>
      </c>
      <c r="D405">
        <v>34.580251910000001</v>
      </c>
      <c r="E405" t="s">
        <v>2868</v>
      </c>
      <c r="F405">
        <v>104.88789800000001</v>
      </c>
      <c r="G405" t="s">
        <v>2869</v>
      </c>
      <c r="H405">
        <v>11063</v>
      </c>
      <c r="I405" t="s">
        <v>2870</v>
      </c>
    </row>
    <row r="406" spans="1:9" x14ac:dyDescent="0.25">
      <c r="A406" t="s">
        <v>2867</v>
      </c>
      <c r="B406" t="s">
        <v>3252</v>
      </c>
      <c r="C406" t="s">
        <v>2871</v>
      </c>
      <c r="D406">
        <v>33.608855370000001</v>
      </c>
      <c r="E406" t="s">
        <v>2868</v>
      </c>
      <c r="F406">
        <v>105.1825836</v>
      </c>
      <c r="G406" t="s">
        <v>2869</v>
      </c>
      <c r="H406">
        <v>8410</v>
      </c>
      <c r="I406" t="s">
        <v>2870</v>
      </c>
    </row>
    <row r="407" spans="1:9" x14ac:dyDescent="0.25">
      <c r="A407" t="s">
        <v>2867</v>
      </c>
      <c r="B407" t="s">
        <v>2950</v>
      </c>
      <c r="C407" t="s">
        <v>2871</v>
      </c>
      <c r="D407">
        <v>35.27705607</v>
      </c>
      <c r="E407" t="s">
        <v>2868</v>
      </c>
      <c r="F407">
        <v>105.32200659999999</v>
      </c>
      <c r="G407" t="s">
        <v>2869</v>
      </c>
      <c r="H407">
        <v>11797</v>
      </c>
      <c r="I407" t="s">
        <v>2870</v>
      </c>
    </row>
    <row r="408" spans="1:9" x14ac:dyDescent="0.25">
      <c r="A408" t="s">
        <v>2867</v>
      </c>
      <c r="B408" t="s">
        <v>3253</v>
      </c>
      <c r="C408" t="s">
        <v>2871</v>
      </c>
      <c r="D408">
        <v>33.961722190000003</v>
      </c>
      <c r="E408" t="s">
        <v>2868</v>
      </c>
      <c r="F408">
        <v>105.3999778</v>
      </c>
      <c r="G408" t="s">
        <v>2869</v>
      </c>
      <c r="H408">
        <v>23852</v>
      </c>
      <c r="I408" t="s">
        <v>2870</v>
      </c>
    </row>
    <row r="409" spans="1:9" x14ac:dyDescent="0.25">
      <c r="A409" t="s">
        <v>2867</v>
      </c>
      <c r="B409" t="s">
        <v>2951</v>
      </c>
      <c r="C409" t="s">
        <v>2871</v>
      </c>
      <c r="D409">
        <v>35.857026490000003</v>
      </c>
      <c r="E409" t="s">
        <v>2868</v>
      </c>
      <c r="F409">
        <v>104.536186</v>
      </c>
      <c r="G409" t="s">
        <v>2869</v>
      </c>
      <c r="H409">
        <v>11614</v>
      </c>
      <c r="I409" t="s">
        <v>2870</v>
      </c>
    </row>
    <row r="410" spans="1:9" x14ac:dyDescent="0.25">
      <c r="A410" t="s">
        <v>2867</v>
      </c>
      <c r="B410" t="s">
        <v>2952</v>
      </c>
      <c r="C410" t="s">
        <v>2871</v>
      </c>
      <c r="D410">
        <v>34.32521921</v>
      </c>
      <c r="E410" t="s">
        <v>2868</v>
      </c>
      <c r="F410">
        <v>104.5487103</v>
      </c>
      <c r="G410" t="s">
        <v>2869</v>
      </c>
      <c r="H410">
        <v>32980</v>
      </c>
      <c r="I410" t="s">
        <v>2870</v>
      </c>
    </row>
    <row r="411" spans="1:9" x14ac:dyDescent="0.25">
      <c r="A411" t="s">
        <v>2867</v>
      </c>
      <c r="B411" t="s">
        <v>3254</v>
      </c>
      <c r="C411" t="s">
        <v>2871</v>
      </c>
      <c r="D411">
        <v>34.319049700000001</v>
      </c>
      <c r="E411" t="s">
        <v>2868</v>
      </c>
      <c r="F411">
        <v>105.0470382</v>
      </c>
      <c r="G411" t="s">
        <v>2869</v>
      </c>
      <c r="H411">
        <v>9374</v>
      </c>
      <c r="I411" t="s">
        <v>2870</v>
      </c>
    </row>
    <row r="412" spans="1:9" x14ac:dyDescent="0.25">
      <c r="A412" t="s">
        <v>2867</v>
      </c>
      <c r="B412" t="s">
        <v>3604</v>
      </c>
      <c r="C412" t="s">
        <v>2871</v>
      </c>
      <c r="D412">
        <v>39.76082341</v>
      </c>
      <c r="E412" t="s">
        <v>2868</v>
      </c>
      <c r="F412">
        <v>99.459385350000005</v>
      </c>
      <c r="G412" t="s">
        <v>2869</v>
      </c>
      <c r="H412">
        <v>10001</v>
      </c>
      <c r="I412" t="s">
        <v>2870</v>
      </c>
    </row>
    <row r="413" spans="1:9" x14ac:dyDescent="0.25">
      <c r="A413" t="s">
        <v>2867</v>
      </c>
      <c r="B413" t="s">
        <v>3027</v>
      </c>
      <c r="C413" t="s">
        <v>2871</v>
      </c>
      <c r="D413">
        <v>33.991928600000001</v>
      </c>
      <c r="E413" t="s">
        <v>2868</v>
      </c>
      <c r="F413">
        <v>103.93884869999999</v>
      </c>
      <c r="G413" t="s">
        <v>2869</v>
      </c>
      <c r="H413">
        <v>6078</v>
      </c>
      <c r="I413" t="s">
        <v>2870</v>
      </c>
    </row>
    <row r="414" spans="1:9" x14ac:dyDescent="0.25">
      <c r="A414" t="s">
        <v>2867</v>
      </c>
      <c r="B414" t="s">
        <v>3172</v>
      </c>
      <c r="C414" t="s">
        <v>2871</v>
      </c>
      <c r="D414">
        <v>35.400289919999999</v>
      </c>
      <c r="E414" t="s">
        <v>2868</v>
      </c>
      <c r="F414">
        <v>103.1743709</v>
      </c>
      <c r="G414" t="s">
        <v>2869</v>
      </c>
      <c r="H414">
        <v>11394</v>
      </c>
      <c r="I414" t="s">
        <v>2870</v>
      </c>
    </row>
    <row r="415" spans="1:9" x14ac:dyDescent="0.25">
      <c r="A415" t="s">
        <v>2867</v>
      </c>
      <c r="B415" t="s">
        <v>3471</v>
      </c>
      <c r="C415" t="s">
        <v>2871</v>
      </c>
      <c r="D415">
        <v>34.750384400000002</v>
      </c>
      <c r="E415" t="s">
        <v>2868</v>
      </c>
      <c r="F415">
        <v>105.0048097</v>
      </c>
      <c r="G415" t="s">
        <v>2869</v>
      </c>
      <c r="H415">
        <v>89998</v>
      </c>
      <c r="I415" t="s">
        <v>2870</v>
      </c>
    </row>
    <row r="416" spans="1:9" x14ac:dyDescent="0.25">
      <c r="A416" t="s">
        <v>2867</v>
      </c>
      <c r="B416" t="s">
        <v>3255</v>
      </c>
      <c r="C416" t="s">
        <v>2871</v>
      </c>
      <c r="D416">
        <v>33.058625030000002</v>
      </c>
      <c r="E416" t="s">
        <v>2868</v>
      </c>
      <c r="F416">
        <v>105.2594656</v>
      </c>
      <c r="G416" t="s">
        <v>2869</v>
      </c>
      <c r="H416">
        <v>25871</v>
      </c>
      <c r="I416" t="s">
        <v>2870</v>
      </c>
    </row>
    <row r="417" spans="1:9" x14ac:dyDescent="0.25">
      <c r="A417" t="s">
        <v>2867</v>
      </c>
      <c r="B417" t="s">
        <v>3605</v>
      </c>
      <c r="C417" t="s">
        <v>2871</v>
      </c>
      <c r="D417">
        <v>39.321173649999999</v>
      </c>
      <c r="E417" t="s">
        <v>2868</v>
      </c>
      <c r="F417">
        <v>99.622106049999999</v>
      </c>
      <c r="G417" t="s">
        <v>2869</v>
      </c>
      <c r="H417">
        <v>12645</v>
      </c>
      <c r="I417" t="s">
        <v>2870</v>
      </c>
    </row>
    <row r="418" spans="1:9" x14ac:dyDescent="0.25">
      <c r="A418" t="s">
        <v>2867</v>
      </c>
      <c r="B418" t="s">
        <v>3256</v>
      </c>
      <c r="C418" t="s">
        <v>2871</v>
      </c>
      <c r="D418">
        <v>33.840038200000002</v>
      </c>
      <c r="E418" t="s">
        <v>2868</v>
      </c>
      <c r="F418">
        <v>105.2523252</v>
      </c>
      <c r="G418" t="s">
        <v>2869</v>
      </c>
      <c r="H418">
        <v>29955</v>
      </c>
      <c r="I418" t="s">
        <v>2870</v>
      </c>
    </row>
    <row r="419" spans="1:9" x14ac:dyDescent="0.25">
      <c r="A419" t="s">
        <v>2867</v>
      </c>
      <c r="B419" t="s">
        <v>2897</v>
      </c>
      <c r="C419" t="s">
        <v>2871</v>
      </c>
      <c r="D419">
        <v>37.100455599999997</v>
      </c>
      <c r="E419" t="s">
        <v>2868</v>
      </c>
      <c r="F419">
        <v>104.17138799999999</v>
      </c>
      <c r="G419" t="s">
        <v>2869</v>
      </c>
      <c r="H419">
        <v>21708</v>
      </c>
      <c r="I419" t="s">
        <v>2870</v>
      </c>
    </row>
    <row r="420" spans="1:9" x14ac:dyDescent="0.25">
      <c r="A420" t="s">
        <v>2867</v>
      </c>
      <c r="B420" t="s">
        <v>2953</v>
      </c>
      <c r="C420" t="s">
        <v>2871</v>
      </c>
      <c r="D420">
        <v>35.11570794</v>
      </c>
      <c r="E420" t="s">
        <v>2868</v>
      </c>
      <c r="F420">
        <v>104.3082979</v>
      </c>
      <c r="G420" t="s">
        <v>2869</v>
      </c>
      <c r="H420">
        <v>19027</v>
      </c>
      <c r="I420" t="s">
        <v>2870</v>
      </c>
    </row>
    <row r="421" spans="1:9" x14ac:dyDescent="0.25">
      <c r="A421" t="s">
        <v>2867</v>
      </c>
      <c r="B421" t="s">
        <v>3028</v>
      </c>
      <c r="C421" t="s">
        <v>2871</v>
      </c>
      <c r="D421">
        <v>34.606288139999997</v>
      </c>
      <c r="E421" t="s">
        <v>2868</v>
      </c>
      <c r="F421">
        <v>102.34632190000001</v>
      </c>
      <c r="G421" t="s">
        <v>2869</v>
      </c>
      <c r="H421">
        <v>10988</v>
      </c>
      <c r="I421" t="s">
        <v>2870</v>
      </c>
    </row>
    <row r="422" spans="1:9" x14ac:dyDescent="0.25">
      <c r="A422" t="s">
        <v>2867</v>
      </c>
      <c r="B422" t="s">
        <v>3029</v>
      </c>
      <c r="C422" t="s">
        <v>2871</v>
      </c>
      <c r="D422">
        <v>35.358559079999999</v>
      </c>
      <c r="E422" t="s">
        <v>2868</v>
      </c>
      <c r="F422">
        <v>102.7372331</v>
      </c>
      <c r="G422" t="s">
        <v>2869</v>
      </c>
      <c r="H422">
        <v>5662</v>
      </c>
      <c r="I422" t="s">
        <v>2870</v>
      </c>
    </row>
    <row r="423" spans="1:9" x14ac:dyDescent="0.25">
      <c r="A423" t="s">
        <v>2867</v>
      </c>
      <c r="B423" t="s">
        <v>3472</v>
      </c>
      <c r="C423" t="s">
        <v>2871</v>
      </c>
      <c r="D423">
        <v>35.070897559999999</v>
      </c>
      <c r="E423" t="s">
        <v>2868</v>
      </c>
      <c r="F423">
        <v>106.0379095</v>
      </c>
      <c r="G423" t="s">
        <v>2869</v>
      </c>
      <c r="H423">
        <v>22032</v>
      </c>
      <c r="I423" t="s">
        <v>2870</v>
      </c>
    </row>
    <row r="424" spans="1:9" x14ac:dyDescent="0.25">
      <c r="A424" t="s">
        <v>2867</v>
      </c>
      <c r="B424" t="s">
        <v>2954</v>
      </c>
      <c r="C424" t="s">
        <v>2871</v>
      </c>
      <c r="D424">
        <v>35.345274750000002</v>
      </c>
      <c r="E424" t="s">
        <v>2868</v>
      </c>
      <c r="F424">
        <v>104.5985354</v>
      </c>
      <c r="G424" t="s">
        <v>2869</v>
      </c>
      <c r="H424">
        <v>11313</v>
      </c>
      <c r="I424" t="s">
        <v>2870</v>
      </c>
    </row>
    <row r="425" spans="1:9" x14ac:dyDescent="0.25">
      <c r="A425" t="s">
        <v>2867</v>
      </c>
      <c r="B425" t="s">
        <v>3473</v>
      </c>
      <c r="C425" t="s">
        <v>2871</v>
      </c>
      <c r="D425">
        <v>34.39203294</v>
      </c>
      <c r="E425" t="s">
        <v>2868</v>
      </c>
      <c r="F425">
        <v>106.0164233</v>
      </c>
      <c r="G425" t="s">
        <v>2869</v>
      </c>
      <c r="H425">
        <v>18930</v>
      </c>
      <c r="I425" t="s">
        <v>2870</v>
      </c>
    </row>
    <row r="426" spans="1:9" x14ac:dyDescent="0.25">
      <c r="A426" t="s">
        <v>2867</v>
      </c>
      <c r="B426" t="s">
        <v>3173</v>
      </c>
      <c r="C426" t="s">
        <v>2871</v>
      </c>
      <c r="D426">
        <v>35.317636360000002</v>
      </c>
      <c r="E426" t="s">
        <v>2868</v>
      </c>
      <c r="F426">
        <v>103.1005102</v>
      </c>
      <c r="G426" t="s">
        <v>2869</v>
      </c>
      <c r="H426">
        <v>11143</v>
      </c>
      <c r="I426" t="s">
        <v>2870</v>
      </c>
    </row>
    <row r="427" spans="1:9" x14ac:dyDescent="0.25">
      <c r="A427" t="s">
        <v>2867</v>
      </c>
      <c r="B427" t="s">
        <v>3174</v>
      </c>
      <c r="C427" t="s">
        <v>2871</v>
      </c>
      <c r="D427">
        <v>35.439531979999998</v>
      </c>
      <c r="E427" t="s">
        <v>2868</v>
      </c>
      <c r="F427">
        <v>103.45109220000001</v>
      </c>
      <c r="G427" t="s">
        <v>2869</v>
      </c>
      <c r="H427">
        <v>21184</v>
      </c>
      <c r="I427" t="s">
        <v>2870</v>
      </c>
    </row>
    <row r="428" spans="1:9" x14ac:dyDescent="0.25">
      <c r="A428" t="s">
        <v>2867</v>
      </c>
      <c r="B428" t="s">
        <v>3176</v>
      </c>
      <c r="C428" t="s">
        <v>2871</v>
      </c>
      <c r="D428">
        <v>35.449005939999999</v>
      </c>
      <c r="E428" t="s">
        <v>2868</v>
      </c>
      <c r="F428">
        <v>102.97040130000001</v>
      </c>
      <c r="G428" t="s">
        <v>2869</v>
      </c>
      <c r="H428">
        <v>14439</v>
      </c>
      <c r="I428" t="s">
        <v>2870</v>
      </c>
    </row>
    <row r="429" spans="1:9" x14ac:dyDescent="0.25">
      <c r="A429" t="s">
        <v>2867</v>
      </c>
      <c r="B429" t="s">
        <v>3175</v>
      </c>
      <c r="C429" t="s">
        <v>2871</v>
      </c>
      <c r="D429">
        <v>35.463068669999998</v>
      </c>
      <c r="E429" t="s">
        <v>2868</v>
      </c>
      <c r="F429">
        <v>103.19524440000001</v>
      </c>
      <c r="G429" t="s">
        <v>2869</v>
      </c>
      <c r="H429">
        <v>14391</v>
      </c>
      <c r="I429" t="s">
        <v>2870</v>
      </c>
    </row>
    <row r="430" spans="1:9" x14ac:dyDescent="0.25">
      <c r="A430" t="s">
        <v>2867</v>
      </c>
      <c r="B430" t="s">
        <v>2955</v>
      </c>
      <c r="C430" t="s">
        <v>2871</v>
      </c>
      <c r="D430">
        <v>35.095253759999999</v>
      </c>
      <c r="E430" t="s">
        <v>2868</v>
      </c>
      <c r="F430">
        <v>103.85219429999999</v>
      </c>
      <c r="G430" t="s">
        <v>2869</v>
      </c>
      <c r="H430">
        <v>15952</v>
      </c>
      <c r="I430" t="s">
        <v>2870</v>
      </c>
    </row>
    <row r="431" spans="1:9" x14ac:dyDescent="0.25">
      <c r="A431" t="s">
        <v>2867</v>
      </c>
      <c r="B431" t="s">
        <v>3257</v>
      </c>
      <c r="C431" t="s">
        <v>2871</v>
      </c>
      <c r="D431">
        <v>33.493764370000001</v>
      </c>
      <c r="E431" t="s">
        <v>2868</v>
      </c>
      <c r="F431">
        <v>104.9411894</v>
      </c>
      <c r="G431" t="s">
        <v>2869</v>
      </c>
      <c r="H431">
        <v>28369</v>
      </c>
      <c r="I431" t="s">
        <v>2870</v>
      </c>
    </row>
    <row r="432" spans="1:9" x14ac:dyDescent="0.25">
      <c r="A432" t="s">
        <v>2867</v>
      </c>
      <c r="B432" t="s">
        <v>3474</v>
      </c>
      <c r="C432" t="s">
        <v>2871</v>
      </c>
      <c r="D432">
        <v>34.647425550000001</v>
      </c>
      <c r="E432" t="s">
        <v>2868</v>
      </c>
      <c r="F432">
        <v>104.7026034</v>
      </c>
      <c r="G432" t="s">
        <v>2869</v>
      </c>
      <c r="H432">
        <v>42260</v>
      </c>
      <c r="I432" t="s">
        <v>2870</v>
      </c>
    </row>
    <row r="433" spans="1:9" x14ac:dyDescent="0.25">
      <c r="A433" t="s">
        <v>2867</v>
      </c>
      <c r="B433" t="s">
        <v>3394</v>
      </c>
      <c r="C433" t="s">
        <v>2871</v>
      </c>
      <c r="D433">
        <v>36.231060419999999</v>
      </c>
      <c r="E433" t="s">
        <v>2868</v>
      </c>
      <c r="F433">
        <v>107.61014520000001</v>
      </c>
      <c r="G433" t="s">
        <v>2869</v>
      </c>
      <c r="H433">
        <v>20112</v>
      </c>
      <c r="I433" t="s">
        <v>2870</v>
      </c>
    </row>
    <row r="434" spans="1:9" x14ac:dyDescent="0.25">
      <c r="A434" t="s">
        <v>2867</v>
      </c>
      <c r="B434" t="s">
        <v>3475</v>
      </c>
      <c r="C434" t="s">
        <v>2871</v>
      </c>
      <c r="D434">
        <v>34.859578069999998</v>
      </c>
      <c r="E434" t="s">
        <v>2868</v>
      </c>
      <c r="F434">
        <v>106.4826401</v>
      </c>
      <c r="G434" t="s">
        <v>2869</v>
      </c>
      <c r="H434">
        <v>11922</v>
      </c>
      <c r="I434" t="s">
        <v>2870</v>
      </c>
    </row>
    <row r="435" spans="1:9" x14ac:dyDescent="0.25">
      <c r="A435" t="s">
        <v>2867</v>
      </c>
      <c r="B435" t="s">
        <v>3030</v>
      </c>
      <c r="C435" t="s">
        <v>2871</v>
      </c>
      <c r="D435">
        <v>33.622001130000001</v>
      </c>
      <c r="E435" t="s">
        <v>2868</v>
      </c>
      <c r="F435">
        <v>102.1856454</v>
      </c>
      <c r="G435" t="s">
        <v>2869</v>
      </c>
      <c r="H435">
        <v>7282</v>
      </c>
      <c r="I435" t="s">
        <v>2870</v>
      </c>
    </row>
    <row r="436" spans="1:9" x14ac:dyDescent="0.25">
      <c r="A436" t="s">
        <v>2867</v>
      </c>
      <c r="B436" t="s">
        <v>3395</v>
      </c>
      <c r="C436" t="s">
        <v>2871</v>
      </c>
      <c r="D436">
        <v>36.532820139999998</v>
      </c>
      <c r="E436" t="s">
        <v>2868</v>
      </c>
      <c r="F436">
        <v>106.5730743</v>
      </c>
      <c r="G436" t="s">
        <v>2869</v>
      </c>
      <c r="H436">
        <v>11888</v>
      </c>
      <c r="I436" t="s">
        <v>2870</v>
      </c>
    </row>
    <row r="437" spans="1:9" x14ac:dyDescent="0.25">
      <c r="A437" t="s">
        <v>2867</v>
      </c>
      <c r="B437" t="s">
        <v>3476</v>
      </c>
      <c r="C437" t="s">
        <v>2871</v>
      </c>
      <c r="D437">
        <v>34.52106027</v>
      </c>
      <c r="E437" t="s">
        <v>2868</v>
      </c>
      <c r="F437">
        <v>105.9189753</v>
      </c>
      <c r="G437" t="s">
        <v>2869</v>
      </c>
      <c r="H437">
        <v>59730</v>
      </c>
      <c r="I437" t="s">
        <v>2870</v>
      </c>
    </row>
    <row r="438" spans="1:9" x14ac:dyDescent="0.25">
      <c r="A438" t="s">
        <v>2867</v>
      </c>
      <c r="B438" t="s">
        <v>3396</v>
      </c>
      <c r="C438" t="s">
        <v>2871</v>
      </c>
      <c r="D438">
        <v>35.95406964</v>
      </c>
      <c r="E438" t="s">
        <v>2868</v>
      </c>
      <c r="F438">
        <v>106.9779446</v>
      </c>
      <c r="G438" t="s">
        <v>2869</v>
      </c>
      <c r="H438">
        <v>12333</v>
      </c>
      <c r="I438" t="s">
        <v>2870</v>
      </c>
    </row>
    <row r="439" spans="1:9" x14ac:dyDescent="0.25">
      <c r="A439" t="s">
        <v>2867</v>
      </c>
      <c r="B439" t="s">
        <v>2956</v>
      </c>
      <c r="C439" t="s">
        <v>2871</v>
      </c>
      <c r="D439">
        <v>34.372967449999997</v>
      </c>
      <c r="E439" t="s">
        <v>2868</v>
      </c>
      <c r="F439">
        <v>104.84415319999999</v>
      </c>
      <c r="G439" t="s">
        <v>2869</v>
      </c>
      <c r="H439">
        <v>11015</v>
      </c>
      <c r="I439" t="s">
        <v>2870</v>
      </c>
    </row>
    <row r="440" spans="1:9" x14ac:dyDescent="0.25">
      <c r="A440" t="s">
        <v>2867</v>
      </c>
      <c r="B440" t="s">
        <v>3344</v>
      </c>
      <c r="C440" t="s">
        <v>2871</v>
      </c>
      <c r="D440">
        <v>35.191957520000003</v>
      </c>
      <c r="E440" t="s">
        <v>2868</v>
      </c>
      <c r="F440">
        <v>106.4479338</v>
      </c>
      <c r="G440" t="s">
        <v>2869</v>
      </c>
      <c r="H440">
        <v>10789</v>
      </c>
      <c r="I440" t="s">
        <v>2870</v>
      </c>
    </row>
    <row r="441" spans="1:9" x14ac:dyDescent="0.25">
      <c r="A441" t="s">
        <v>2867</v>
      </c>
      <c r="B441" t="s">
        <v>3258</v>
      </c>
      <c r="C441" t="s">
        <v>2871</v>
      </c>
      <c r="D441">
        <v>34.08559245</v>
      </c>
      <c r="E441" t="s">
        <v>2868</v>
      </c>
      <c r="F441">
        <v>105.7299768</v>
      </c>
      <c r="G441" t="s">
        <v>2869</v>
      </c>
      <c r="H441">
        <v>8497</v>
      </c>
      <c r="I441" t="s">
        <v>2870</v>
      </c>
    </row>
    <row r="442" spans="1:9" x14ac:dyDescent="0.25">
      <c r="A442" t="s">
        <v>2867</v>
      </c>
      <c r="B442" t="s">
        <v>4993</v>
      </c>
      <c r="C442" t="s">
        <v>2871</v>
      </c>
      <c r="D442">
        <v>35.275056169999999</v>
      </c>
      <c r="E442" t="s">
        <v>2868</v>
      </c>
      <c r="F442">
        <v>105.0058095</v>
      </c>
      <c r="G442" t="s">
        <v>2869</v>
      </c>
      <c r="H442">
        <v>33553</v>
      </c>
      <c r="I442" t="s">
        <v>2870</v>
      </c>
    </row>
    <row r="443" spans="1:9" x14ac:dyDescent="0.25">
      <c r="A443" t="s">
        <v>2867</v>
      </c>
      <c r="B443" t="s">
        <v>4994</v>
      </c>
      <c r="C443" t="s">
        <v>2871</v>
      </c>
      <c r="D443">
        <v>33.61276539</v>
      </c>
      <c r="E443" t="s">
        <v>2868</v>
      </c>
      <c r="F443">
        <v>104.88446879999999</v>
      </c>
      <c r="G443" t="s">
        <v>2869</v>
      </c>
      <c r="H443">
        <v>16121</v>
      </c>
      <c r="I443" t="s">
        <v>2870</v>
      </c>
    </row>
    <row r="444" spans="1:9" x14ac:dyDescent="0.25">
      <c r="A444" t="s">
        <v>2867</v>
      </c>
      <c r="B444" t="s">
        <v>3259</v>
      </c>
      <c r="C444" t="s">
        <v>2871</v>
      </c>
      <c r="D444">
        <v>34.059947260000001</v>
      </c>
      <c r="E444" t="s">
        <v>2868</v>
      </c>
      <c r="F444">
        <v>105.51394380000001</v>
      </c>
      <c r="G444" t="s">
        <v>2869</v>
      </c>
      <c r="H444">
        <v>13336</v>
      </c>
      <c r="I444" t="s">
        <v>2870</v>
      </c>
    </row>
    <row r="445" spans="1:9" x14ac:dyDescent="0.25">
      <c r="A445" t="s">
        <v>2867</v>
      </c>
      <c r="B445" t="s">
        <v>2957</v>
      </c>
      <c r="C445" t="s">
        <v>2871</v>
      </c>
      <c r="D445">
        <v>34.232545100000003</v>
      </c>
      <c r="E445" t="s">
        <v>2868</v>
      </c>
      <c r="F445">
        <v>104.0785753</v>
      </c>
      <c r="G445" t="s">
        <v>2869</v>
      </c>
      <c r="H445">
        <v>11772</v>
      </c>
      <c r="I445" t="s">
        <v>2870</v>
      </c>
    </row>
    <row r="446" spans="1:9" x14ac:dyDescent="0.25">
      <c r="A446" t="s">
        <v>2867</v>
      </c>
      <c r="B446" t="s">
        <v>3086</v>
      </c>
      <c r="C446" t="s">
        <v>2871</v>
      </c>
      <c r="D446">
        <v>41.687288270000003</v>
      </c>
      <c r="E446" t="s">
        <v>2868</v>
      </c>
      <c r="F446">
        <v>96.782192330000001</v>
      </c>
      <c r="G446" t="s">
        <v>2869</v>
      </c>
      <c r="H446">
        <v>3610</v>
      </c>
      <c r="I446" t="s">
        <v>2870</v>
      </c>
    </row>
    <row r="447" spans="1:9" x14ac:dyDescent="0.25">
      <c r="A447" t="s">
        <v>2867</v>
      </c>
      <c r="B447" t="s">
        <v>2958</v>
      </c>
      <c r="C447" t="s">
        <v>2871</v>
      </c>
      <c r="D447">
        <v>34.573244529999997</v>
      </c>
      <c r="E447" t="s">
        <v>2868</v>
      </c>
      <c r="F447">
        <v>104.1188593</v>
      </c>
      <c r="G447" t="s">
        <v>2869</v>
      </c>
      <c r="H447">
        <v>43744</v>
      </c>
      <c r="I447" t="s">
        <v>2870</v>
      </c>
    </row>
    <row r="448" spans="1:9" x14ac:dyDescent="0.25">
      <c r="A448" t="s">
        <v>2867</v>
      </c>
      <c r="B448" t="s">
        <v>3397</v>
      </c>
      <c r="C448" t="s">
        <v>2871</v>
      </c>
      <c r="D448">
        <v>35.8433347</v>
      </c>
      <c r="E448" t="s">
        <v>2868</v>
      </c>
      <c r="F448">
        <v>107.2385884</v>
      </c>
      <c r="G448" t="s">
        <v>2869</v>
      </c>
      <c r="H448">
        <v>31991</v>
      </c>
      <c r="I448" t="s">
        <v>2870</v>
      </c>
    </row>
    <row r="449" spans="1:9" x14ac:dyDescent="0.25">
      <c r="A449" t="s">
        <v>2867</v>
      </c>
      <c r="B449" t="s">
        <v>3398</v>
      </c>
      <c r="C449" t="s">
        <v>2871</v>
      </c>
      <c r="D449">
        <v>35.903362729999998</v>
      </c>
      <c r="E449" t="s">
        <v>2868</v>
      </c>
      <c r="F449">
        <v>107.1026535</v>
      </c>
      <c r="G449" t="s">
        <v>2869</v>
      </c>
      <c r="H449">
        <v>15373</v>
      </c>
      <c r="I449" t="s">
        <v>2870</v>
      </c>
    </row>
    <row r="450" spans="1:9" x14ac:dyDescent="0.25">
      <c r="A450" t="s">
        <v>2867</v>
      </c>
      <c r="B450" t="s">
        <v>3606</v>
      </c>
      <c r="C450" t="s">
        <v>2871</v>
      </c>
      <c r="D450">
        <v>38.98623929</v>
      </c>
      <c r="E450" t="s">
        <v>2868</v>
      </c>
      <c r="F450">
        <v>100.3257316</v>
      </c>
      <c r="G450" t="s">
        <v>2869</v>
      </c>
      <c r="H450">
        <v>11681</v>
      </c>
      <c r="I450" t="s">
        <v>2870</v>
      </c>
    </row>
    <row r="451" spans="1:9" x14ac:dyDescent="0.25">
      <c r="A451" t="s">
        <v>2867</v>
      </c>
      <c r="B451" t="s">
        <v>3607</v>
      </c>
      <c r="C451" t="s">
        <v>2871</v>
      </c>
      <c r="D451">
        <v>38.560357150000002</v>
      </c>
      <c r="E451" t="s">
        <v>2868</v>
      </c>
      <c r="F451">
        <v>100.9169239</v>
      </c>
      <c r="G451" t="s">
        <v>2869</v>
      </c>
      <c r="H451">
        <v>19718</v>
      </c>
      <c r="I451" t="s">
        <v>2870</v>
      </c>
    </row>
    <row r="452" spans="1:9" x14ac:dyDescent="0.25">
      <c r="A452" t="s">
        <v>2867</v>
      </c>
      <c r="B452" t="s">
        <v>3557</v>
      </c>
      <c r="C452" t="s">
        <v>2871</v>
      </c>
      <c r="D452">
        <v>37.424698849999999</v>
      </c>
      <c r="E452" t="s">
        <v>2868</v>
      </c>
      <c r="F452">
        <v>103.34823729999999</v>
      </c>
      <c r="G452" t="s">
        <v>2869</v>
      </c>
      <c r="H452">
        <v>17663</v>
      </c>
      <c r="I452" t="s">
        <v>2870</v>
      </c>
    </row>
    <row r="453" spans="1:9" x14ac:dyDescent="0.25">
      <c r="A453" t="s">
        <v>2867</v>
      </c>
      <c r="B453" t="s">
        <v>2959</v>
      </c>
      <c r="C453" t="s">
        <v>2871</v>
      </c>
      <c r="D453">
        <v>34.429066059999997</v>
      </c>
      <c r="E453" t="s">
        <v>2868</v>
      </c>
      <c r="F453">
        <v>104.05918819999999</v>
      </c>
      <c r="G453" t="s">
        <v>2869</v>
      </c>
      <c r="H453">
        <v>54229</v>
      </c>
      <c r="I453" t="s">
        <v>2870</v>
      </c>
    </row>
    <row r="454" spans="1:9" x14ac:dyDescent="0.25">
      <c r="A454" t="s">
        <v>2867</v>
      </c>
      <c r="B454" t="s">
        <v>3399</v>
      </c>
      <c r="C454" t="s">
        <v>2871</v>
      </c>
      <c r="D454">
        <v>35.501542989999997</v>
      </c>
      <c r="E454" t="s">
        <v>2868</v>
      </c>
      <c r="F454">
        <v>108.2447319</v>
      </c>
      <c r="G454" t="s">
        <v>2869</v>
      </c>
      <c r="H454">
        <v>16886</v>
      </c>
      <c r="I454" t="s">
        <v>2870</v>
      </c>
    </row>
    <row r="455" spans="1:9" x14ac:dyDescent="0.25">
      <c r="A455" t="s">
        <v>2867</v>
      </c>
      <c r="B455" t="s">
        <v>2898</v>
      </c>
      <c r="C455" t="s">
        <v>2871</v>
      </c>
      <c r="D455">
        <v>36.607582579999999</v>
      </c>
      <c r="E455" t="s">
        <v>2868</v>
      </c>
      <c r="F455">
        <v>104.6144858</v>
      </c>
      <c r="G455" t="s">
        <v>2869</v>
      </c>
      <c r="H455">
        <v>21342</v>
      </c>
      <c r="I455" t="s">
        <v>2870</v>
      </c>
    </row>
    <row r="456" spans="1:9" x14ac:dyDescent="0.25">
      <c r="A456" t="s">
        <v>2867</v>
      </c>
      <c r="B456" t="s">
        <v>3087</v>
      </c>
      <c r="C456" t="s">
        <v>2871</v>
      </c>
      <c r="D456">
        <v>40.060260040000003</v>
      </c>
      <c r="E456" t="s">
        <v>2868</v>
      </c>
      <c r="F456">
        <v>95.094207780000005</v>
      </c>
      <c r="G456" t="s">
        <v>2869</v>
      </c>
      <c r="H456">
        <v>12242</v>
      </c>
      <c r="I456" t="s">
        <v>2870</v>
      </c>
    </row>
    <row r="457" spans="1:9" x14ac:dyDescent="0.25">
      <c r="A457" t="s">
        <v>2867</v>
      </c>
      <c r="B457" t="s">
        <v>3400</v>
      </c>
      <c r="C457" t="s">
        <v>2871</v>
      </c>
      <c r="D457">
        <v>36.432182390000001</v>
      </c>
      <c r="E457" t="s">
        <v>2868</v>
      </c>
      <c r="F457">
        <v>107.4117054</v>
      </c>
      <c r="G457" t="s">
        <v>2869</v>
      </c>
      <c r="H457">
        <v>18074</v>
      </c>
      <c r="I457" t="s">
        <v>2870</v>
      </c>
    </row>
    <row r="458" spans="1:9" x14ac:dyDescent="0.25">
      <c r="A458" t="s">
        <v>2867</v>
      </c>
      <c r="B458" t="s">
        <v>3477</v>
      </c>
      <c r="C458" t="s">
        <v>2871</v>
      </c>
      <c r="D458">
        <v>34.449427669999999</v>
      </c>
      <c r="E458" t="s">
        <v>2868</v>
      </c>
      <c r="F458">
        <v>105.5295244</v>
      </c>
      <c r="G458" t="s">
        <v>2869</v>
      </c>
      <c r="H458">
        <v>21104</v>
      </c>
      <c r="I458" t="s">
        <v>2870</v>
      </c>
    </row>
    <row r="459" spans="1:9" x14ac:dyDescent="0.25">
      <c r="A459" t="s">
        <v>2867</v>
      </c>
      <c r="B459" t="s">
        <v>3031</v>
      </c>
      <c r="C459" t="s">
        <v>2871</v>
      </c>
      <c r="D459">
        <v>34.394612979999998</v>
      </c>
      <c r="E459" t="s">
        <v>2868</v>
      </c>
      <c r="F459">
        <v>103.5686706</v>
      </c>
      <c r="G459" t="s">
        <v>2869</v>
      </c>
      <c r="H459">
        <v>9430</v>
      </c>
      <c r="I459" t="s">
        <v>2870</v>
      </c>
    </row>
    <row r="460" spans="1:9" x14ac:dyDescent="0.25">
      <c r="A460" t="s">
        <v>2867</v>
      </c>
      <c r="B460" t="s">
        <v>3032</v>
      </c>
      <c r="C460" t="s">
        <v>2871</v>
      </c>
      <c r="D460">
        <v>34.462003869999997</v>
      </c>
      <c r="E460" t="s">
        <v>2868</v>
      </c>
      <c r="F460">
        <v>103.7144919</v>
      </c>
      <c r="G460" t="s">
        <v>2869</v>
      </c>
      <c r="H460">
        <v>7275</v>
      </c>
      <c r="I460" t="s">
        <v>2870</v>
      </c>
    </row>
    <row r="461" spans="1:9" x14ac:dyDescent="0.25">
      <c r="A461" t="s">
        <v>2867</v>
      </c>
      <c r="B461" t="s">
        <v>3177</v>
      </c>
      <c r="C461" t="s">
        <v>2871</v>
      </c>
      <c r="D461">
        <v>35.554331949999998</v>
      </c>
      <c r="E461" t="s">
        <v>2868</v>
      </c>
      <c r="F461">
        <v>103.4458791</v>
      </c>
      <c r="G461" t="s">
        <v>2869</v>
      </c>
      <c r="H461">
        <v>24101</v>
      </c>
      <c r="I461" t="s">
        <v>2870</v>
      </c>
    </row>
    <row r="462" spans="1:9" x14ac:dyDescent="0.25">
      <c r="A462" t="s">
        <v>2867</v>
      </c>
      <c r="B462" t="s">
        <v>3088</v>
      </c>
      <c r="C462" t="s">
        <v>2871</v>
      </c>
      <c r="D462">
        <v>40.332495090000002</v>
      </c>
      <c r="E462" t="s">
        <v>2868</v>
      </c>
      <c r="F462">
        <v>95.565990220000003</v>
      </c>
      <c r="G462" t="s">
        <v>2869</v>
      </c>
      <c r="H462">
        <v>10189</v>
      </c>
      <c r="I462" t="s">
        <v>2870</v>
      </c>
    </row>
    <row r="463" spans="1:9" x14ac:dyDescent="0.25">
      <c r="A463" t="s">
        <v>2867</v>
      </c>
      <c r="B463" t="s">
        <v>3608</v>
      </c>
      <c r="C463" t="s">
        <v>2871</v>
      </c>
      <c r="D463">
        <v>38.250790510000002</v>
      </c>
      <c r="E463" t="s">
        <v>2868</v>
      </c>
      <c r="F463">
        <v>100.8678101</v>
      </c>
      <c r="G463" t="s">
        <v>2869</v>
      </c>
      <c r="H463">
        <v>17216</v>
      </c>
      <c r="I463" t="s">
        <v>2870</v>
      </c>
    </row>
    <row r="464" spans="1:9" x14ac:dyDescent="0.25">
      <c r="A464" t="s">
        <v>2867</v>
      </c>
      <c r="B464" t="s">
        <v>3609</v>
      </c>
      <c r="C464" t="s">
        <v>2871</v>
      </c>
      <c r="D464">
        <v>38.598903569999997</v>
      </c>
      <c r="E464" t="s">
        <v>2868</v>
      </c>
      <c r="F464">
        <v>100.5094939</v>
      </c>
      <c r="G464" t="s">
        <v>2869</v>
      </c>
      <c r="H464">
        <v>22583</v>
      </c>
      <c r="I464" t="s">
        <v>2870</v>
      </c>
    </row>
    <row r="465" spans="1:9" x14ac:dyDescent="0.25">
      <c r="A465" t="s">
        <v>2867</v>
      </c>
      <c r="B465" t="s">
        <v>3260</v>
      </c>
      <c r="C465" t="s">
        <v>2871</v>
      </c>
      <c r="D465">
        <v>34.0910662</v>
      </c>
      <c r="E465" t="s">
        <v>2868</v>
      </c>
      <c r="F465">
        <v>104.1584402</v>
      </c>
      <c r="G465" t="s">
        <v>2869</v>
      </c>
      <c r="H465">
        <v>6625</v>
      </c>
      <c r="I465" t="s">
        <v>2870</v>
      </c>
    </row>
    <row r="466" spans="1:9" x14ac:dyDescent="0.25">
      <c r="A466" t="s">
        <v>2867</v>
      </c>
      <c r="B466" t="s">
        <v>4995</v>
      </c>
      <c r="C466" t="s">
        <v>2871</v>
      </c>
      <c r="D466">
        <v>38.34750657</v>
      </c>
      <c r="E466" t="s">
        <v>2868</v>
      </c>
      <c r="F466">
        <v>103.24526830000001</v>
      </c>
      <c r="G466" t="s">
        <v>2869</v>
      </c>
      <c r="H466">
        <v>1949</v>
      </c>
      <c r="I466" t="s">
        <v>2870</v>
      </c>
    </row>
    <row r="467" spans="1:9" x14ac:dyDescent="0.25">
      <c r="A467" t="s">
        <v>2867</v>
      </c>
      <c r="B467" t="s">
        <v>4996</v>
      </c>
      <c r="C467" t="s">
        <v>2871</v>
      </c>
      <c r="D467">
        <v>35.329174190000003</v>
      </c>
      <c r="E467" t="s">
        <v>2868</v>
      </c>
      <c r="F467">
        <v>105.9401517</v>
      </c>
      <c r="G467" t="s">
        <v>2869</v>
      </c>
      <c r="H467">
        <v>22466</v>
      </c>
      <c r="I467" t="s">
        <v>2870</v>
      </c>
    </row>
    <row r="468" spans="1:9" x14ac:dyDescent="0.25">
      <c r="A468" t="s">
        <v>2867</v>
      </c>
      <c r="B468" t="s">
        <v>3610</v>
      </c>
      <c r="C468" t="s">
        <v>2871</v>
      </c>
      <c r="D468">
        <v>39.266535040000001</v>
      </c>
      <c r="E468" t="s">
        <v>2868</v>
      </c>
      <c r="F468">
        <v>99.82806042</v>
      </c>
      <c r="G468" t="s">
        <v>2869</v>
      </c>
      <c r="H468">
        <v>16754</v>
      </c>
      <c r="I468" t="s">
        <v>2870</v>
      </c>
    </row>
    <row r="469" spans="1:9" x14ac:dyDescent="0.25">
      <c r="A469" t="s">
        <v>2867</v>
      </c>
      <c r="B469" t="s">
        <v>3401</v>
      </c>
      <c r="C469" t="s">
        <v>2871</v>
      </c>
      <c r="D469">
        <v>36.445246500000003</v>
      </c>
      <c r="E469" t="s">
        <v>2868</v>
      </c>
      <c r="F469">
        <v>108.3328788</v>
      </c>
      <c r="G469" t="s">
        <v>2869</v>
      </c>
      <c r="H469">
        <v>5151</v>
      </c>
      <c r="I469" t="s">
        <v>2870</v>
      </c>
    </row>
    <row r="470" spans="1:9" x14ac:dyDescent="0.25">
      <c r="A470" t="s">
        <v>2867</v>
      </c>
      <c r="B470" t="s">
        <v>3178</v>
      </c>
      <c r="C470" t="s">
        <v>2871</v>
      </c>
      <c r="D470">
        <v>35.582559019999998</v>
      </c>
      <c r="E470" t="s">
        <v>2868</v>
      </c>
      <c r="F470">
        <v>103.22321959999999</v>
      </c>
      <c r="G470" t="s">
        <v>2869</v>
      </c>
      <c r="H470">
        <v>25816</v>
      </c>
      <c r="I470" t="s">
        <v>2870</v>
      </c>
    </row>
    <row r="471" spans="1:9" x14ac:dyDescent="0.25">
      <c r="A471" t="s">
        <v>2867</v>
      </c>
      <c r="B471" t="s">
        <v>4997</v>
      </c>
      <c r="C471" t="s">
        <v>2871</v>
      </c>
      <c r="D471">
        <v>35.151362450000001</v>
      </c>
      <c r="E471" t="s">
        <v>2868</v>
      </c>
      <c r="F471">
        <v>103.7892801</v>
      </c>
      <c r="G471" t="s">
        <v>2869</v>
      </c>
      <c r="H471">
        <v>27598</v>
      </c>
      <c r="I471" t="s">
        <v>2870</v>
      </c>
    </row>
    <row r="472" spans="1:9" x14ac:dyDescent="0.25">
      <c r="A472" t="s">
        <v>2867</v>
      </c>
      <c r="B472" t="s">
        <v>4998</v>
      </c>
      <c r="C472" t="s">
        <v>2871</v>
      </c>
      <c r="D472">
        <v>35.195416780000002</v>
      </c>
      <c r="E472" t="s">
        <v>2868</v>
      </c>
      <c r="F472">
        <v>106.097527</v>
      </c>
      <c r="G472" t="s">
        <v>2869</v>
      </c>
      <c r="H472">
        <v>16800</v>
      </c>
      <c r="I472" t="s">
        <v>2870</v>
      </c>
    </row>
    <row r="473" spans="1:9" x14ac:dyDescent="0.25">
      <c r="A473" t="s">
        <v>2867</v>
      </c>
      <c r="B473" t="s">
        <v>3261</v>
      </c>
      <c r="C473" t="s">
        <v>2871</v>
      </c>
      <c r="D473">
        <v>33.981458760000002</v>
      </c>
      <c r="E473" t="s">
        <v>2868</v>
      </c>
      <c r="F473">
        <v>104.6159408</v>
      </c>
      <c r="G473" t="s">
        <v>2869</v>
      </c>
      <c r="H473">
        <v>12267</v>
      </c>
      <c r="I473" t="s">
        <v>2870</v>
      </c>
    </row>
    <row r="474" spans="1:9" x14ac:dyDescent="0.25">
      <c r="A474" t="s">
        <v>2867</v>
      </c>
      <c r="B474" t="s">
        <v>3033</v>
      </c>
      <c r="C474" t="s">
        <v>2871</v>
      </c>
      <c r="D474">
        <v>34.948518110000002</v>
      </c>
      <c r="E474" t="s">
        <v>2868</v>
      </c>
      <c r="F474">
        <v>102.91249790000001</v>
      </c>
      <c r="G474" t="s">
        <v>2869</v>
      </c>
      <c r="H474">
        <v>6853</v>
      </c>
      <c r="I474" t="s">
        <v>2870</v>
      </c>
    </row>
    <row r="475" spans="1:9" x14ac:dyDescent="0.25">
      <c r="A475" t="s">
        <v>2867</v>
      </c>
      <c r="B475" t="s">
        <v>2960</v>
      </c>
      <c r="C475" t="s">
        <v>2871</v>
      </c>
      <c r="D475">
        <v>35.500644049999998</v>
      </c>
      <c r="E475" t="s">
        <v>2868</v>
      </c>
      <c r="F475">
        <v>104.3890602</v>
      </c>
      <c r="G475" t="s">
        <v>2869</v>
      </c>
      <c r="H475">
        <v>50989</v>
      </c>
      <c r="I475" t="s">
        <v>2870</v>
      </c>
    </row>
    <row r="476" spans="1:9" x14ac:dyDescent="0.25">
      <c r="A476" t="s">
        <v>2867</v>
      </c>
      <c r="B476" t="s">
        <v>3262</v>
      </c>
      <c r="C476" t="s">
        <v>2871</v>
      </c>
      <c r="D476">
        <v>33.313280910000003</v>
      </c>
      <c r="E476" t="s">
        <v>2868</v>
      </c>
      <c r="F476">
        <v>105.460317</v>
      </c>
      <c r="G476" t="s">
        <v>2869</v>
      </c>
      <c r="H476">
        <v>9431</v>
      </c>
      <c r="I476" t="s">
        <v>2870</v>
      </c>
    </row>
    <row r="477" spans="1:9" x14ac:dyDescent="0.25">
      <c r="A477" t="s">
        <v>2867</v>
      </c>
      <c r="B477" t="s">
        <v>3478</v>
      </c>
      <c r="C477" t="s">
        <v>2871</v>
      </c>
      <c r="D477">
        <v>34.242443850000001</v>
      </c>
      <c r="E477" t="s">
        <v>2868</v>
      </c>
      <c r="F477">
        <v>105.8597747</v>
      </c>
      <c r="G477" t="s">
        <v>2869</v>
      </c>
      <c r="H477">
        <v>24044</v>
      </c>
      <c r="I477" t="s">
        <v>2870</v>
      </c>
    </row>
    <row r="478" spans="1:9" x14ac:dyDescent="0.25">
      <c r="A478" t="s">
        <v>2867</v>
      </c>
      <c r="B478" t="s">
        <v>3034</v>
      </c>
      <c r="C478" t="s">
        <v>2871</v>
      </c>
      <c r="D478">
        <v>34.391570450000003</v>
      </c>
      <c r="E478" t="s">
        <v>2868</v>
      </c>
      <c r="F478">
        <v>102.99351470000001</v>
      </c>
      <c r="G478" t="s">
        <v>2869</v>
      </c>
      <c r="H478">
        <v>5251</v>
      </c>
      <c r="I478" t="s">
        <v>2870</v>
      </c>
    </row>
    <row r="479" spans="1:9" x14ac:dyDescent="0.25">
      <c r="A479" t="s">
        <v>2867</v>
      </c>
      <c r="B479" t="s">
        <v>3611</v>
      </c>
      <c r="C479" t="s">
        <v>2871</v>
      </c>
      <c r="D479">
        <v>39.034047749999999</v>
      </c>
      <c r="E479" t="s">
        <v>2868</v>
      </c>
      <c r="F479">
        <v>100.1071364</v>
      </c>
      <c r="G479" t="s">
        <v>2869</v>
      </c>
      <c r="H479">
        <v>9128</v>
      </c>
      <c r="I479" t="s">
        <v>2870</v>
      </c>
    </row>
    <row r="480" spans="1:9" x14ac:dyDescent="0.25">
      <c r="A480" t="s">
        <v>2867</v>
      </c>
      <c r="B480" t="s">
        <v>3035</v>
      </c>
      <c r="C480" t="s">
        <v>2871</v>
      </c>
      <c r="D480">
        <v>33.968938190000003</v>
      </c>
      <c r="E480" t="s">
        <v>2868</v>
      </c>
      <c r="F480">
        <v>102.0553554</v>
      </c>
      <c r="G480" t="s">
        <v>2869</v>
      </c>
      <c r="H480">
        <v>17820</v>
      </c>
      <c r="I480" t="s">
        <v>2870</v>
      </c>
    </row>
    <row r="481" spans="1:9" x14ac:dyDescent="0.25">
      <c r="A481" t="s">
        <v>2867</v>
      </c>
      <c r="B481" t="s">
        <v>2961</v>
      </c>
      <c r="C481" t="s">
        <v>2871</v>
      </c>
      <c r="D481">
        <v>35.44981593</v>
      </c>
      <c r="E481" t="s">
        <v>2868</v>
      </c>
      <c r="F481">
        <v>104.8977189</v>
      </c>
      <c r="G481" t="s">
        <v>2869</v>
      </c>
      <c r="H481">
        <v>15801</v>
      </c>
      <c r="I481" t="s">
        <v>2870</v>
      </c>
    </row>
    <row r="482" spans="1:9" x14ac:dyDescent="0.25">
      <c r="A482" t="s">
        <v>2867</v>
      </c>
      <c r="B482" t="s">
        <v>3063</v>
      </c>
      <c r="C482" t="s">
        <v>2871</v>
      </c>
      <c r="D482">
        <v>38.559957969999999</v>
      </c>
      <c r="E482" t="s">
        <v>2868</v>
      </c>
      <c r="F482">
        <v>102.05014610000001</v>
      </c>
      <c r="G482" t="s">
        <v>2869</v>
      </c>
      <c r="H482">
        <v>34304</v>
      </c>
      <c r="I482" t="s">
        <v>2870</v>
      </c>
    </row>
    <row r="483" spans="1:9" x14ac:dyDescent="0.25">
      <c r="A483" t="s">
        <v>2867</v>
      </c>
      <c r="B483" t="s">
        <v>3263</v>
      </c>
      <c r="C483" t="s">
        <v>2871</v>
      </c>
      <c r="D483">
        <v>33.834192059999999</v>
      </c>
      <c r="E483" t="s">
        <v>2868</v>
      </c>
      <c r="F483">
        <v>105.82891960000001</v>
      </c>
      <c r="G483" t="s">
        <v>2869</v>
      </c>
      <c r="H483">
        <v>13284</v>
      </c>
      <c r="I483" t="s">
        <v>2870</v>
      </c>
    </row>
    <row r="484" spans="1:9" x14ac:dyDescent="0.25">
      <c r="A484" t="s">
        <v>2867</v>
      </c>
      <c r="B484" t="s">
        <v>3036</v>
      </c>
      <c r="C484" t="s">
        <v>2871</v>
      </c>
      <c r="D484">
        <v>34.014028150000001</v>
      </c>
      <c r="E484" t="s">
        <v>2868</v>
      </c>
      <c r="F484">
        <v>101.6762181</v>
      </c>
      <c r="G484" t="s">
        <v>2869</v>
      </c>
      <c r="H484">
        <v>5142</v>
      </c>
      <c r="I484" t="s">
        <v>2870</v>
      </c>
    </row>
    <row r="485" spans="1:9" x14ac:dyDescent="0.25">
      <c r="A485" t="s">
        <v>2867</v>
      </c>
      <c r="B485" t="s">
        <v>4999</v>
      </c>
      <c r="C485" t="s">
        <v>2871</v>
      </c>
      <c r="D485">
        <v>34.70701682</v>
      </c>
      <c r="E485" t="s">
        <v>2868</v>
      </c>
      <c r="F485">
        <v>105.12905139999999</v>
      </c>
      <c r="G485" t="s">
        <v>2869</v>
      </c>
      <c r="H485">
        <v>70072</v>
      </c>
      <c r="I485" t="s">
        <v>2870</v>
      </c>
    </row>
    <row r="486" spans="1:9" x14ac:dyDescent="0.25">
      <c r="A486" t="s">
        <v>2867</v>
      </c>
      <c r="B486" t="s">
        <v>5000</v>
      </c>
      <c r="C486" t="s">
        <v>2871</v>
      </c>
      <c r="D486">
        <v>35.157934830000002</v>
      </c>
      <c r="E486" t="s">
        <v>2868</v>
      </c>
      <c r="F486">
        <v>106.1261509</v>
      </c>
      <c r="G486" t="s">
        <v>2869</v>
      </c>
      <c r="H486">
        <v>21290</v>
      </c>
      <c r="I486" t="s">
        <v>2870</v>
      </c>
    </row>
    <row r="487" spans="1:9" x14ac:dyDescent="0.25">
      <c r="A487" t="s">
        <v>2867</v>
      </c>
      <c r="B487" t="s">
        <v>3402</v>
      </c>
      <c r="C487" t="s">
        <v>2871</v>
      </c>
      <c r="D487">
        <v>35.76485632</v>
      </c>
      <c r="E487" t="s">
        <v>2868</v>
      </c>
      <c r="F487">
        <v>108.30796839999999</v>
      </c>
      <c r="G487" t="s">
        <v>2869</v>
      </c>
      <c r="H487">
        <v>28465</v>
      </c>
      <c r="I487" t="s">
        <v>2870</v>
      </c>
    </row>
    <row r="488" spans="1:9" x14ac:dyDescent="0.25">
      <c r="A488" t="s">
        <v>2867</v>
      </c>
      <c r="B488" t="s">
        <v>3264</v>
      </c>
      <c r="C488" t="s">
        <v>2871</v>
      </c>
      <c r="D488">
        <v>33.715350690000001</v>
      </c>
      <c r="E488" t="s">
        <v>2868</v>
      </c>
      <c r="F488">
        <v>105.65958569999999</v>
      </c>
      <c r="G488" t="s">
        <v>2869</v>
      </c>
      <c r="H488">
        <v>21907</v>
      </c>
      <c r="I488" t="s">
        <v>2870</v>
      </c>
    </row>
    <row r="489" spans="1:9" x14ac:dyDescent="0.25">
      <c r="A489" t="s">
        <v>2867</v>
      </c>
      <c r="B489" t="s">
        <v>3558</v>
      </c>
      <c r="C489" t="s">
        <v>2871</v>
      </c>
      <c r="D489">
        <v>37.433146319999999</v>
      </c>
      <c r="E489" t="s">
        <v>2868</v>
      </c>
      <c r="F489">
        <v>103.601991</v>
      </c>
      <c r="G489" t="s">
        <v>2869</v>
      </c>
      <c r="H489">
        <v>19968</v>
      </c>
      <c r="I489" t="s">
        <v>2870</v>
      </c>
    </row>
    <row r="490" spans="1:9" x14ac:dyDescent="0.25">
      <c r="A490" t="s">
        <v>2867</v>
      </c>
      <c r="B490" t="s">
        <v>3137</v>
      </c>
      <c r="C490" t="s">
        <v>2871</v>
      </c>
      <c r="D490">
        <v>36.0431083</v>
      </c>
      <c r="E490" t="s">
        <v>2868</v>
      </c>
      <c r="F490">
        <v>103.70737560000001</v>
      </c>
      <c r="G490" t="s">
        <v>2869</v>
      </c>
      <c r="H490">
        <v>18227</v>
      </c>
      <c r="I490" t="s">
        <v>2870</v>
      </c>
    </row>
    <row r="491" spans="1:9" x14ac:dyDescent="0.25">
      <c r="A491" t="s">
        <v>2867</v>
      </c>
      <c r="B491" t="s">
        <v>3403</v>
      </c>
      <c r="C491" t="s">
        <v>2871</v>
      </c>
      <c r="D491">
        <v>35.801818740000002</v>
      </c>
      <c r="E491" t="s">
        <v>2868</v>
      </c>
      <c r="F491">
        <v>107.58739559999999</v>
      </c>
      <c r="G491" t="s">
        <v>2869</v>
      </c>
      <c r="H491">
        <v>33668</v>
      </c>
      <c r="I491" t="s">
        <v>2870</v>
      </c>
    </row>
    <row r="492" spans="1:9" x14ac:dyDescent="0.25">
      <c r="A492" t="s">
        <v>2867</v>
      </c>
      <c r="B492" t="s">
        <v>3138</v>
      </c>
      <c r="C492" t="s">
        <v>2871</v>
      </c>
      <c r="D492">
        <v>36.19147718</v>
      </c>
      <c r="E492" t="s">
        <v>2868</v>
      </c>
      <c r="F492">
        <v>103.2923017</v>
      </c>
      <c r="G492" t="s">
        <v>2869</v>
      </c>
      <c r="H492">
        <v>13886</v>
      </c>
      <c r="I492" t="s">
        <v>2870</v>
      </c>
    </row>
    <row r="493" spans="1:9" x14ac:dyDescent="0.25">
      <c r="A493" t="s">
        <v>2867</v>
      </c>
      <c r="B493" t="s">
        <v>2899</v>
      </c>
      <c r="C493" t="s">
        <v>2871</v>
      </c>
      <c r="D493">
        <v>36.427537690000001</v>
      </c>
      <c r="E493" t="s">
        <v>2868</v>
      </c>
      <c r="F493">
        <v>104.46908190000001</v>
      </c>
      <c r="G493" t="s">
        <v>2869</v>
      </c>
      <c r="H493">
        <v>16106</v>
      </c>
      <c r="I493" t="s">
        <v>2870</v>
      </c>
    </row>
    <row r="494" spans="1:9" x14ac:dyDescent="0.25">
      <c r="A494" t="s">
        <v>2867</v>
      </c>
      <c r="B494" t="s">
        <v>3612</v>
      </c>
      <c r="C494" t="s">
        <v>2871</v>
      </c>
      <c r="D494">
        <v>39.504460559999998</v>
      </c>
      <c r="E494" t="s">
        <v>2868</v>
      </c>
      <c r="F494">
        <v>100.0745139</v>
      </c>
      <c r="G494" t="s">
        <v>2869</v>
      </c>
      <c r="H494">
        <v>17301</v>
      </c>
      <c r="I494" t="s">
        <v>2870</v>
      </c>
    </row>
    <row r="495" spans="1:9" x14ac:dyDescent="0.25">
      <c r="A495" t="s">
        <v>2867</v>
      </c>
      <c r="B495" t="s">
        <v>3037</v>
      </c>
      <c r="C495" t="s">
        <v>2871</v>
      </c>
      <c r="D495">
        <v>33.851714469999997</v>
      </c>
      <c r="E495" t="s">
        <v>2868</v>
      </c>
      <c r="F495">
        <v>104.2899098</v>
      </c>
      <c r="G495" t="s">
        <v>2869</v>
      </c>
      <c r="H495">
        <v>5091</v>
      </c>
      <c r="I495" t="s">
        <v>2870</v>
      </c>
    </row>
    <row r="496" spans="1:9" x14ac:dyDescent="0.25">
      <c r="A496" t="s">
        <v>2867</v>
      </c>
      <c r="B496" t="s">
        <v>3265</v>
      </c>
      <c r="C496" t="s">
        <v>2871</v>
      </c>
      <c r="D496">
        <v>33.557399820000001</v>
      </c>
      <c r="E496" t="s">
        <v>2868</v>
      </c>
      <c r="F496">
        <v>105.3899382</v>
      </c>
      <c r="G496" t="s">
        <v>2869</v>
      </c>
      <c r="H496">
        <v>9658</v>
      </c>
      <c r="I496" t="s">
        <v>2870</v>
      </c>
    </row>
    <row r="497" spans="1:9" x14ac:dyDescent="0.25">
      <c r="A497" t="s">
        <v>2867</v>
      </c>
      <c r="B497" t="s">
        <v>3479</v>
      </c>
      <c r="C497" t="s">
        <v>2871</v>
      </c>
      <c r="D497">
        <v>34.328883820000001</v>
      </c>
      <c r="E497" t="s">
        <v>2868</v>
      </c>
      <c r="F497">
        <v>105.6880168</v>
      </c>
      <c r="G497" t="s">
        <v>2869</v>
      </c>
      <c r="H497">
        <v>36181</v>
      </c>
      <c r="I497" t="s">
        <v>2870</v>
      </c>
    </row>
    <row r="498" spans="1:9" x14ac:dyDescent="0.25">
      <c r="A498" t="s">
        <v>2867</v>
      </c>
      <c r="B498" t="s">
        <v>3404</v>
      </c>
      <c r="C498" t="s">
        <v>2871</v>
      </c>
      <c r="D498">
        <v>35.61366975</v>
      </c>
      <c r="E498" t="s">
        <v>2868</v>
      </c>
      <c r="F498">
        <v>107.0780001</v>
      </c>
      <c r="G498" t="s">
        <v>2869</v>
      </c>
      <c r="H498">
        <v>34870</v>
      </c>
      <c r="I498" t="s">
        <v>2870</v>
      </c>
    </row>
    <row r="499" spans="1:9" x14ac:dyDescent="0.25">
      <c r="A499" t="s">
        <v>2867</v>
      </c>
      <c r="B499" t="s">
        <v>2900</v>
      </c>
      <c r="C499" t="s">
        <v>2871</v>
      </c>
      <c r="D499">
        <v>35.864466190000002</v>
      </c>
      <c r="E499" t="s">
        <v>2868</v>
      </c>
      <c r="F499">
        <v>105.31392270000001</v>
      </c>
      <c r="G499" t="s">
        <v>2869</v>
      </c>
      <c r="H499">
        <v>10978</v>
      </c>
      <c r="I499" t="s">
        <v>2870</v>
      </c>
    </row>
    <row r="500" spans="1:9" x14ac:dyDescent="0.25">
      <c r="A500" t="s">
        <v>2867</v>
      </c>
      <c r="B500" t="s">
        <v>2962</v>
      </c>
      <c r="C500" t="s">
        <v>2871</v>
      </c>
      <c r="D500">
        <v>35.194231930000001</v>
      </c>
      <c r="E500" t="s">
        <v>2868</v>
      </c>
      <c r="F500">
        <v>105.22264</v>
      </c>
      <c r="G500" t="s">
        <v>2869</v>
      </c>
      <c r="H500">
        <v>54694</v>
      </c>
      <c r="I500" t="s">
        <v>2870</v>
      </c>
    </row>
    <row r="501" spans="1:9" x14ac:dyDescent="0.25">
      <c r="A501" t="s">
        <v>2867</v>
      </c>
      <c r="B501" t="s">
        <v>3405</v>
      </c>
      <c r="C501" t="s">
        <v>2871</v>
      </c>
      <c r="D501">
        <v>35.447574719999999</v>
      </c>
      <c r="E501" t="s">
        <v>2868</v>
      </c>
      <c r="F501">
        <v>108.1469051</v>
      </c>
      <c r="G501" t="s">
        <v>2869</v>
      </c>
      <c r="H501">
        <v>27917</v>
      </c>
      <c r="I501" t="s">
        <v>2870</v>
      </c>
    </row>
    <row r="502" spans="1:9" x14ac:dyDescent="0.25">
      <c r="A502" t="s">
        <v>2867</v>
      </c>
      <c r="B502" t="s">
        <v>3266</v>
      </c>
      <c r="C502" t="s">
        <v>2871</v>
      </c>
      <c r="D502">
        <v>33.183973999999999</v>
      </c>
      <c r="E502" t="s">
        <v>2868</v>
      </c>
      <c r="F502">
        <v>105.3074465</v>
      </c>
      <c r="G502" t="s">
        <v>2869</v>
      </c>
      <c r="H502">
        <v>14053</v>
      </c>
      <c r="I502" t="s">
        <v>2870</v>
      </c>
    </row>
    <row r="503" spans="1:9" x14ac:dyDescent="0.25">
      <c r="A503" t="s">
        <v>2867</v>
      </c>
      <c r="B503" t="s">
        <v>2963</v>
      </c>
      <c r="C503" t="s">
        <v>2871</v>
      </c>
      <c r="D503">
        <v>34.496397829999999</v>
      </c>
      <c r="E503" t="s">
        <v>2868</v>
      </c>
      <c r="F503">
        <v>104.4327303</v>
      </c>
      <c r="G503" t="s">
        <v>2869</v>
      </c>
      <c r="H503">
        <v>22481</v>
      </c>
      <c r="I503" t="s">
        <v>2870</v>
      </c>
    </row>
    <row r="504" spans="1:9" x14ac:dyDescent="0.25">
      <c r="A504" t="s">
        <v>2867</v>
      </c>
      <c r="B504" t="s">
        <v>3345</v>
      </c>
      <c r="C504" t="s">
        <v>2871</v>
      </c>
      <c r="D504">
        <v>34.988405190000002</v>
      </c>
      <c r="E504" t="s">
        <v>2868</v>
      </c>
      <c r="F504">
        <v>107.521967</v>
      </c>
      <c r="G504" t="s">
        <v>2869</v>
      </c>
      <c r="H504">
        <v>8271</v>
      </c>
      <c r="I504" t="s">
        <v>2870</v>
      </c>
    </row>
    <row r="505" spans="1:9" x14ac:dyDescent="0.25">
      <c r="A505" t="s">
        <v>2867</v>
      </c>
      <c r="B505" t="s">
        <v>3480</v>
      </c>
      <c r="C505" t="s">
        <v>2871</v>
      </c>
      <c r="D505">
        <v>34.809263350000002</v>
      </c>
      <c r="E505" t="s">
        <v>2868</v>
      </c>
      <c r="F505">
        <v>105.5784755</v>
      </c>
      <c r="G505" t="s">
        <v>2869</v>
      </c>
      <c r="H505">
        <v>18501</v>
      </c>
      <c r="I505" t="s">
        <v>2870</v>
      </c>
    </row>
    <row r="506" spans="1:9" x14ac:dyDescent="0.25">
      <c r="A506" t="s">
        <v>2867</v>
      </c>
      <c r="B506" t="s">
        <v>4915</v>
      </c>
      <c r="C506" t="s">
        <v>2871</v>
      </c>
      <c r="D506">
        <v>33.769324130000001</v>
      </c>
      <c r="E506" t="s">
        <v>2868</v>
      </c>
      <c r="F506">
        <v>104.8343922</v>
      </c>
      <c r="G506" t="s">
        <v>2869</v>
      </c>
      <c r="H506">
        <v>12649</v>
      </c>
      <c r="I506" t="s">
        <v>2870</v>
      </c>
    </row>
    <row r="507" spans="1:9" x14ac:dyDescent="0.25">
      <c r="A507" t="s">
        <v>2867</v>
      </c>
      <c r="B507" t="s">
        <v>4914</v>
      </c>
      <c r="C507" t="s">
        <v>2871</v>
      </c>
      <c r="D507">
        <v>33.090288360000002</v>
      </c>
      <c r="E507" t="s">
        <v>2868</v>
      </c>
      <c r="F507">
        <v>104.7857131</v>
      </c>
      <c r="G507" t="s">
        <v>2869</v>
      </c>
      <c r="H507">
        <v>21273</v>
      </c>
      <c r="I507" t="s">
        <v>2870</v>
      </c>
    </row>
    <row r="508" spans="1:9" x14ac:dyDescent="0.25">
      <c r="A508" t="s">
        <v>2867</v>
      </c>
      <c r="B508" t="s">
        <v>2964</v>
      </c>
      <c r="C508" t="s">
        <v>2871</v>
      </c>
      <c r="D508">
        <v>35.035735420000002</v>
      </c>
      <c r="E508" t="s">
        <v>2868</v>
      </c>
      <c r="F508">
        <v>104.1785892</v>
      </c>
      <c r="G508" t="s">
        <v>2869</v>
      </c>
      <c r="H508">
        <v>14851</v>
      </c>
      <c r="I508" t="s">
        <v>2870</v>
      </c>
    </row>
    <row r="509" spans="1:9" x14ac:dyDescent="0.25">
      <c r="A509" t="s">
        <v>2867</v>
      </c>
      <c r="B509" t="s">
        <v>3179</v>
      </c>
      <c r="C509" t="s">
        <v>2871</v>
      </c>
      <c r="D509">
        <v>35.6060917</v>
      </c>
      <c r="E509" t="s">
        <v>2868</v>
      </c>
      <c r="F509">
        <v>102.9569896</v>
      </c>
      <c r="G509" t="s">
        <v>2869</v>
      </c>
      <c r="H509">
        <v>14720</v>
      </c>
      <c r="I509" t="s">
        <v>2870</v>
      </c>
    </row>
    <row r="510" spans="1:9" x14ac:dyDescent="0.25">
      <c r="A510" t="s">
        <v>2867</v>
      </c>
      <c r="B510" t="s">
        <v>3038</v>
      </c>
      <c r="C510" t="s">
        <v>2871</v>
      </c>
      <c r="D510">
        <v>33.306329939999998</v>
      </c>
      <c r="E510" t="s">
        <v>2868</v>
      </c>
      <c r="F510">
        <v>102.0027371</v>
      </c>
      <c r="G510" t="s">
        <v>2869</v>
      </c>
      <c r="H510">
        <v>5658</v>
      </c>
      <c r="I510" t="s">
        <v>2870</v>
      </c>
    </row>
    <row r="511" spans="1:9" x14ac:dyDescent="0.25">
      <c r="A511" t="s">
        <v>2867</v>
      </c>
      <c r="B511" t="s">
        <v>3181</v>
      </c>
      <c r="C511" t="s">
        <v>2871</v>
      </c>
      <c r="D511">
        <v>35.490192649999997</v>
      </c>
      <c r="E511" t="s">
        <v>2868</v>
      </c>
      <c r="F511">
        <v>103.8016739</v>
      </c>
      <c r="G511" t="s">
        <v>2869</v>
      </c>
      <c r="H511">
        <v>21315</v>
      </c>
      <c r="I511" t="s">
        <v>2870</v>
      </c>
    </row>
    <row r="512" spans="1:9" x14ac:dyDescent="0.25">
      <c r="A512" t="s">
        <v>2867</v>
      </c>
      <c r="B512" t="s">
        <v>3180</v>
      </c>
      <c r="C512" t="s">
        <v>2871</v>
      </c>
      <c r="D512">
        <v>35.507687830000002</v>
      </c>
      <c r="E512" t="s">
        <v>2868</v>
      </c>
      <c r="F512">
        <v>103.6610553</v>
      </c>
      <c r="G512" t="s">
        <v>2869</v>
      </c>
      <c r="H512">
        <v>34648</v>
      </c>
      <c r="I512" t="s">
        <v>2870</v>
      </c>
    </row>
    <row r="513" spans="1:9" x14ac:dyDescent="0.25">
      <c r="A513" t="s">
        <v>2867</v>
      </c>
      <c r="B513" t="s">
        <v>2965</v>
      </c>
      <c r="C513" t="s">
        <v>2871</v>
      </c>
      <c r="D513">
        <v>35.136809669999998</v>
      </c>
      <c r="E513" t="s">
        <v>2868</v>
      </c>
      <c r="F513">
        <v>104.05850169999999</v>
      </c>
      <c r="G513" t="s">
        <v>2869</v>
      </c>
      <c r="H513">
        <v>16566</v>
      </c>
      <c r="I513" t="s">
        <v>2870</v>
      </c>
    </row>
    <row r="514" spans="1:9" x14ac:dyDescent="0.25">
      <c r="A514" t="s">
        <v>2867</v>
      </c>
      <c r="B514" t="s">
        <v>3089</v>
      </c>
      <c r="C514" t="s">
        <v>2871</v>
      </c>
      <c r="D514">
        <v>40.531022929999999</v>
      </c>
      <c r="E514" t="s">
        <v>2868</v>
      </c>
      <c r="F514">
        <v>94.224396299999995</v>
      </c>
      <c r="G514" t="s">
        <v>2869</v>
      </c>
      <c r="H514">
        <v>14734</v>
      </c>
      <c r="I514" t="s">
        <v>2870</v>
      </c>
    </row>
    <row r="515" spans="1:9" x14ac:dyDescent="0.25">
      <c r="A515" t="s">
        <v>2867</v>
      </c>
      <c r="B515" t="s">
        <v>3559</v>
      </c>
      <c r="C515" t="s">
        <v>2871</v>
      </c>
      <c r="D515">
        <v>37.667795560000002</v>
      </c>
      <c r="E515" t="s">
        <v>2868</v>
      </c>
      <c r="F515">
        <v>102.37058039999999</v>
      </c>
      <c r="G515" t="s">
        <v>2869</v>
      </c>
      <c r="H515">
        <v>3890</v>
      </c>
      <c r="I515" t="s">
        <v>2870</v>
      </c>
    </row>
    <row r="516" spans="1:9" x14ac:dyDescent="0.25">
      <c r="A516" t="s">
        <v>2867</v>
      </c>
      <c r="B516" t="s">
        <v>3139</v>
      </c>
      <c r="C516" t="s">
        <v>2871</v>
      </c>
      <c r="D516">
        <v>36.656452559999998</v>
      </c>
      <c r="E516" t="s">
        <v>2868</v>
      </c>
      <c r="F516">
        <v>103.63435490000001</v>
      </c>
      <c r="G516" t="s">
        <v>2869</v>
      </c>
      <c r="H516">
        <v>36747</v>
      </c>
      <c r="I516" t="s">
        <v>2870</v>
      </c>
    </row>
    <row r="517" spans="1:9" x14ac:dyDescent="0.25">
      <c r="A517" t="s">
        <v>2867</v>
      </c>
      <c r="B517" t="s">
        <v>3406</v>
      </c>
      <c r="C517" t="s">
        <v>2871</v>
      </c>
      <c r="D517">
        <v>35.986566400000001</v>
      </c>
      <c r="E517" t="s">
        <v>2868</v>
      </c>
      <c r="F517">
        <v>107.8794434</v>
      </c>
      <c r="G517" t="s">
        <v>2869</v>
      </c>
      <c r="H517">
        <v>69025</v>
      </c>
      <c r="I517" t="s">
        <v>2870</v>
      </c>
    </row>
    <row r="518" spans="1:9" x14ac:dyDescent="0.25">
      <c r="A518" t="s">
        <v>2867</v>
      </c>
      <c r="B518" t="s">
        <v>3140</v>
      </c>
      <c r="C518" t="s">
        <v>2871</v>
      </c>
      <c r="D518">
        <v>36.300225310000002</v>
      </c>
      <c r="E518" t="s">
        <v>2868</v>
      </c>
      <c r="F518">
        <v>104.2204713</v>
      </c>
      <c r="G518" t="s">
        <v>2869</v>
      </c>
      <c r="H518">
        <v>17018</v>
      </c>
      <c r="I518" t="s">
        <v>2870</v>
      </c>
    </row>
    <row r="519" spans="1:9" x14ac:dyDescent="0.25">
      <c r="A519" t="s">
        <v>2867</v>
      </c>
      <c r="B519" t="s">
        <v>2966</v>
      </c>
      <c r="C519" t="s">
        <v>2871</v>
      </c>
      <c r="D519">
        <v>35.208359049999999</v>
      </c>
      <c r="E519" t="s">
        <v>2868</v>
      </c>
      <c r="F519">
        <v>104.11119410000001</v>
      </c>
      <c r="G519" t="s">
        <v>2869</v>
      </c>
      <c r="H519">
        <v>14188</v>
      </c>
      <c r="I519" t="s">
        <v>2870</v>
      </c>
    </row>
    <row r="520" spans="1:9" x14ac:dyDescent="0.25">
      <c r="A520" t="s">
        <v>2867</v>
      </c>
      <c r="B520" t="s">
        <v>3613</v>
      </c>
      <c r="C520" t="s">
        <v>2871</v>
      </c>
      <c r="D520">
        <v>38.84107942</v>
      </c>
      <c r="E520" t="s">
        <v>2868</v>
      </c>
      <c r="F520">
        <v>101.1219734</v>
      </c>
      <c r="G520" t="s">
        <v>2869</v>
      </c>
      <c r="H520">
        <v>69902</v>
      </c>
      <c r="I520" t="s">
        <v>2870</v>
      </c>
    </row>
    <row r="521" spans="1:9" x14ac:dyDescent="0.25">
      <c r="A521" t="s">
        <v>2867</v>
      </c>
      <c r="B521" t="s">
        <v>5001</v>
      </c>
      <c r="C521" t="s">
        <v>2871</v>
      </c>
      <c r="D521">
        <v>37.895584229999997</v>
      </c>
      <c r="E521" t="s">
        <v>2868</v>
      </c>
      <c r="F521">
        <v>102.7513314</v>
      </c>
      <c r="G521" t="s">
        <v>2869</v>
      </c>
      <c r="H521">
        <v>18860</v>
      </c>
      <c r="I521" t="s">
        <v>2870</v>
      </c>
    </row>
    <row r="522" spans="1:9" x14ac:dyDescent="0.25">
      <c r="A522" t="s">
        <v>2867</v>
      </c>
      <c r="B522" t="s">
        <v>5002</v>
      </c>
      <c r="C522" t="s">
        <v>2871</v>
      </c>
      <c r="D522">
        <v>34.493983409999998</v>
      </c>
      <c r="E522" t="s">
        <v>2868</v>
      </c>
      <c r="F522">
        <v>103.9479262</v>
      </c>
      <c r="G522" t="s">
        <v>2869</v>
      </c>
      <c r="H522">
        <v>28093</v>
      </c>
      <c r="I522" t="s">
        <v>2870</v>
      </c>
    </row>
    <row r="523" spans="1:9" x14ac:dyDescent="0.25">
      <c r="A523" t="s">
        <v>2867</v>
      </c>
      <c r="B523" t="s">
        <v>5003</v>
      </c>
      <c r="C523" t="s">
        <v>2871</v>
      </c>
      <c r="D523">
        <v>39.368362580000003</v>
      </c>
      <c r="E523" t="s">
        <v>2868</v>
      </c>
      <c r="F523">
        <v>99.130168380000001</v>
      </c>
      <c r="G523" t="s">
        <v>2869</v>
      </c>
      <c r="H523">
        <v>17316</v>
      </c>
      <c r="I523" t="s">
        <v>2870</v>
      </c>
    </row>
    <row r="524" spans="1:9" x14ac:dyDescent="0.25">
      <c r="A524" t="s">
        <v>2867</v>
      </c>
      <c r="B524" t="s">
        <v>5004</v>
      </c>
      <c r="C524" t="s">
        <v>2871</v>
      </c>
      <c r="D524">
        <v>37.93286887</v>
      </c>
      <c r="E524" t="s">
        <v>2868</v>
      </c>
      <c r="F524">
        <v>102.8198115</v>
      </c>
      <c r="G524" t="s">
        <v>2869</v>
      </c>
      <c r="H524">
        <v>23873</v>
      </c>
      <c r="I524" t="s">
        <v>2870</v>
      </c>
    </row>
    <row r="525" spans="1:9" x14ac:dyDescent="0.25">
      <c r="A525" t="s">
        <v>2867</v>
      </c>
      <c r="B525" t="s">
        <v>5005</v>
      </c>
      <c r="C525" t="s">
        <v>2871</v>
      </c>
      <c r="D525">
        <v>35.150950889999997</v>
      </c>
      <c r="E525" t="s">
        <v>2868</v>
      </c>
      <c r="F525">
        <v>104.2035544</v>
      </c>
      <c r="G525" t="s">
        <v>2869</v>
      </c>
      <c r="H525">
        <v>50371</v>
      </c>
      <c r="I525" t="s">
        <v>2870</v>
      </c>
    </row>
    <row r="526" spans="1:9" x14ac:dyDescent="0.25">
      <c r="A526" t="s">
        <v>2867</v>
      </c>
      <c r="B526" t="s">
        <v>3481</v>
      </c>
      <c r="C526" t="s">
        <v>2871</v>
      </c>
      <c r="D526">
        <v>34.4620903</v>
      </c>
      <c r="E526" t="s">
        <v>2868</v>
      </c>
      <c r="F526">
        <v>105.4454719</v>
      </c>
      <c r="G526" t="s">
        <v>2869</v>
      </c>
      <c r="H526">
        <v>11731</v>
      </c>
      <c r="I526" t="s">
        <v>2870</v>
      </c>
    </row>
    <row r="527" spans="1:9" x14ac:dyDescent="0.25">
      <c r="A527" t="s">
        <v>2867</v>
      </c>
      <c r="B527" t="s">
        <v>3482</v>
      </c>
      <c r="C527" t="s">
        <v>2871</v>
      </c>
      <c r="D527">
        <v>34.771991010000001</v>
      </c>
      <c r="E527" t="s">
        <v>2868</v>
      </c>
      <c r="F527">
        <v>106.3935883</v>
      </c>
      <c r="G527" t="s">
        <v>2869</v>
      </c>
      <c r="H527">
        <v>13478</v>
      </c>
      <c r="I527" t="s">
        <v>2870</v>
      </c>
    </row>
    <row r="528" spans="1:9" x14ac:dyDescent="0.25">
      <c r="A528" t="s">
        <v>2867</v>
      </c>
      <c r="B528" t="s">
        <v>3267</v>
      </c>
      <c r="C528" t="s">
        <v>2871</v>
      </c>
      <c r="D528">
        <v>34.212034029999998</v>
      </c>
      <c r="E528" t="s">
        <v>2868</v>
      </c>
      <c r="F528">
        <v>105.4063093</v>
      </c>
      <c r="G528" t="s">
        <v>2869</v>
      </c>
      <c r="H528">
        <v>14945</v>
      </c>
      <c r="I528" t="s">
        <v>2870</v>
      </c>
    </row>
    <row r="529" spans="1:9" x14ac:dyDescent="0.25">
      <c r="A529" t="s">
        <v>2867</v>
      </c>
      <c r="B529" t="s">
        <v>3483</v>
      </c>
      <c r="C529" t="s">
        <v>2871</v>
      </c>
      <c r="D529">
        <v>34.358384350000001</v>
      </c>
      <c r="E529" t="s">
        <v>2868</v>
      </c>
      <c r="F529">
        <v>105.7775091</v>
      </c>
      <c r="G529" t="s">
        <v>2869</v>
      </c>
      <c r="H529">
        <v>14906</v>
      </c>
      <c r="I529" t="s">
        <v>2870</v>
      </c>
    </row>
    <row r="530" spans="1:9" x14ac:dyDescent="0.25">
      <c r="A530" t="s">
        <v>2867</v>
      </c>
      <c r="B530" t="s">
        <v>3268</v>
      </c>
      <c r="C530" t="s">
        <v>2871</v>
      </c>
      <c r="D530">
        <v>34.341074310000003</v>
      </c>
      <c r="E530" t="s">
        <v>2868</v>
      </c>
      <c r="F530">
        <v>104.9296719</v>
      </c>
      <c r="G530" t="s">
        <v>2869</v>
      </c>
      <c r="H530">
        <v>10310</v>
      </c>
      <c r="I530" t="s">
        <v>2870</v>
      </c>
    </row>
    <row r="531" spans="1:9" x14ac:dyDescent="0.25">
      <c r="A531" t="s">
        <v>2867</v>
      </c>
      <c r="B531" t="s">
        <v>3407</v>
      </c>
      <c r="C531" t="s">
        <v>2871</v>
      </c>
      <c r="D531">
        <v>35.372849209999998</v>
      </c>
      <c r="E531" t="s">
        <v>2868</v>
      </c>
      <c r="F531">
        <v>108.38554240000001</v>
      </c>
      <c r="G531" t="s">
        <v>2869</v>
      </c>
      <c r="H531">
        <v>14085</v>
      </c>
      <c r="I531" t="s">
        <v>2870</v>
      </c>
    </row>
    <row r="532" spans="1:9" x14ac:dyDescent="0.25">
      <c r="A532" t="s">
        <v>2867</v>
      </c>
      <c r="B532" t="s">
        <v>3090</v>
      </c>
      <c r="C532" t="s">
        <v>2871</v>
      </c>
      <c r="D532">
        <v>39.743162849999997</v>
      </c>
      <c r="E532" t="s">
        <v>2868</v>
      </c>
      <c r="F532">
        <v>98.590035330000006</v>
      </c>
      <c r="G532" t="s">
        <v>2869</v>
      </c>
      <c r="H532">
        <v>26740</v>
      </c>
      <c r="I532" t="s">
        <v>2870</v>
      </c>
    </row>
    <row r="533" spans="1:9" x14ac:dyDescent="0.25">
      <c r="A533" t="s">
        <v>2867</v>
      </c>
      <c r="B533" t="s">
        <v>2967</v>
      </c>
      <c r="C533" t="s">
        <v>2871</v>
      </c>
      <c r="D533">
        <v>35.197580459999998</v>
      </c>
      <c r="E533" t="s">
        <v>2868</v>
      </c>
      <c r="F533">
        <v>104.78793659999999</v>
      </c>
      <c r="G533" t="s">
        <v>2869</v>
      </c>
      <c r="H533">
        <v>7638</v>
      </c>
      <c r="I533" t="s">
        <v>2870</v>
      </c>
    </row>
    <row r="534" spans="1:9" x14ac:dyDescent="0.25">
      <c r="A534" t="s">
        <v>2867</v>
      </c>
      <c r="B534" t="s">
        <v>3560</v>
      </c>
      <c r="C534" t="s">
        <v>2871</v>
      </c>
      <c r="D534">
        <v>38.86366846</v>
      </c>
      <c r="E534" t="s">
        <v>2868</v>
      </c>
      <c r="F534">
        <v>103.3390222</v>
      </c>
      <c r="G534" t="s">
        <v>2869</v>
      </c>
      <c r="H534">
        <v>12174</v>
      </c>
      <c r="I534" t="s">
        <v>2870</v>
      </c>
    </row>
    <row r="535" spans="1:9" x14ac:dyDescent="0.25">
      <c r="A535" t="s">
        <v>2867</v>
      </c>
      <c r="B535" t="s">
        <v>3039</v>
      </c>
      <c r="C535" t="s">
        <v>2871</v>
      </c>
      <c r="D535">
        <v>33.362719759999997</v>
      </c>
      <c r="E535" t="s">
        <v>2868</v>
      </c>
      <c r="F535">
        <v>104.6119369</v>
      </c>
      <c r="G535" t="s">
        <v>2869</v>
      </c>
      <c r="H535">
        <v>11581</v>
      </c>
      <c r="I535" t="s">
        <v>2870</v>
      </c>
    </row>
    <row r="536" spans="1:9" x14ac:dyDescent="0.25">
      <c r="A536" t="s">
        <v>2867</v>
      </c>
      <c r="B536" t="s">
        <v>3408</v>
      </c>
      <c r="C536" t="s">
        <v>2871</v>
      </c>
      <c r="D536">
        <v>36.333148389999998</v>
      </c>
      <c r="E536" t="s">
        <v>2868</v>
      </c>
      <c r="F536">
        <v>107.5243061</v>
      </c>
      <c r="G536" t="s">
        <v>2869</v>
      </c>
      <c r="H536">
        <v>23622</v>
      </c>
      <c r="I536" t="s">
        <v>2870</v>
      </c>
    </row>
    <row r="537" spans="1:9" x14ac:dyDescent="0.25">
      <c r="A537" t="s">
        <v>2867</v>
      </c>
      <c r="B537" t="s">
        <v>3346</v>
      </c>
      <c r="C537" t="s">
        <v>2871</v>
      </c>
      <c r="D537">
        <v>35.097697170000004</v>
      </c>
      <c r="E537" t="s">
        <v>2868</v>
      </c>
      <c r="F537">
        <v>105.7447528</v>
      </c>
      <c r="G537" t="s">
        <v>2869</v>
      </c>
      <c r="H537">
        <v>24358</v>
      </c>
      <c r="I537" t="s">
        <v>2870</v>
      </c>
    </row>
    <row r="538" spans="1:9" x14ac:dyDescent="0.25">
      <c r="A538" t="s">
        <v>2867</v>
      </c>
      <c r="B538" t="s">
        <v>3409</v>
      </c>
      <c r="C538" t="s">
        <v>2871</v>
      </c>
      <c r="D538">
        <v>36.474457800000003</v>
      </c>
      <c r="E538" t="s">
        <v>2868</v>
      </c>
      <c r="F538">
        <v>107.99096919999999</v>
      </c>
      <c r="G538" t="s">
        <v>2869</v>
      </c>
      <c r="H538">
        <v>33809</v>
      </c>
      <c r="I538" t="s">
        <v>2870</v>
      </c>
    </row>
    <row r="539" spans="1:9" x14ac:dyDescent="0.25">
      <c r="A539" t="s">
        <v>2867</v>
      </c>
      <c r="B539" t="s">
        <v>3347</v>
      </c>
      <c r="C539" t="s">
        <v>2871</v>
      </c>
      <c r="D539">
        <v>35.298925439999998</v>
      </c>
      <c r="E539" t="s">
        <v>2868</v>
      </c>
      <c r="F539">
        <v>107.2305356</v>
      </c>
      <c r="G539" t="s">
        <v>2869</v>
      </c>
      <c r="H539">
        <v>7322</v>
      </c>
      <c r="I539" t="s">
        <v>2870</v>
      </c>
    </row>
    <row r="540" spans="1:9" x14ac:dyDescent="0.25">
      <c r="A540" t="s">
        <v>2867</v>
      </c>
      <c r="B540" t="s">
        <v>3561</v>
      </c>
      <c r="C540" t="s">
        <v>2871</v>
      </c>
      <c r="D540">
        <v>36.85602892</v>
      </c>
      <c r="E540" t="s">
        <v>2868</v>
      </c>
      <c r="F540">
        <v>102.7929354</v>
      </c>
      <c r="G540" t="s">
        <v>2869</v>
      </c>
      <c r="H540">
        <v>9816</v>
      </c>
      <c r="I540" t="s">
        <v>2870</v>
      </c>
    </row>
    <row r="541" spans="1:9" x14ac:dyDescent="0.25">
      <c r="A541" t="s">
        <v>2867</v>
      </c>
      <c r="B541" t="s">
        <v>3614</v>
      </c>
      <c r="C541" t="s">
        <v>2871</v>
      </c>
      <c r="D541">
        <v>38.554050140000001</v>
      </c>
      <c r="E541" t="s">
        <v>2868</v>
      </c>
      <c r="F541">
        <v>100.7978933</v>
      </c>
      <c r="G541" t="s">
        <v>2869</v>
      </c>
      <c r="H541">
        <v>15215</v>
      </c>
      <c r="I541" t="s">
        <v>2870</v>
      </c>
    </row>
    <row r="542" spans="1:9" x14ac:dyDescent="0.25">
      <c r="A542" t="s">
        <v>2867</v>
      </c>
      <c r="B542" t="s">
        <v>3269</v>
      </c>
      <c r="C542" t="s">
        <v>2871</v>
      </c>
      <c r="D542">
        <v>32.971628090000003</v>
      </c>
      <c r="E542" t="s">
        <v>2868</v>
      </c>
      <c r="F542">
        <v>105.12844490000001</v>
      </c>
      <c r="G542" t="s">
        <v>2869</v>
      </c>
      <c r="H542">
        <v>12833</v>
      </c>
      <c r="I542" t="s">
        <v>2870</v>
      </c>
    </row>
    <row r="543" spans="1:9" x14ac:dyDescent="0.25">
      <c r="A543" t="s">
        <v>2867</v>
      </c>
      <c r="B543" t="s">
        <v>5006</v>
      </c>
      <c r="C543" t="s">
        <v>2871</v>
      </c>
      <c r="D543">
        <v>34.470484409999997</v>
      </c>
      <c r="E543" t="s">
        <v>2868</v>
      </c>
      <c r="F543">
        <v>106.3598338</v>
      </c>
      <c r="G543" t="s">
        <v>2869</v>
      </c>
      <c r="H543">
        <v>13723</v>
      </c>
      <c r="I543" t="s">
        <v>2870</v>
      </c>
    </row>
    <row r="544" spans="1:9" x14ac:dyDescent="0.25">
      <c r="A544" t="s">
        <v>2867</v>
      </c>
      <c r="B544" t="s">
        <v>5007</v>
      </c>
      <c r="C544" t="s">
        <v>2871</v>
      </c>
      <c r="D544">
        <v>34.882110050000001</v>
      </c>
      <c r="E544" t="s">
        <v>2868</v>
      </c>
      <c r="F544">
        <v>104.3447864</v>
      </c>
      <c r="G544" t="s">
        <v>2869</v>
      </c>
      <c r="H544">
        <v>20891</v>
      </c>
      <c r="I544" t="s">
        <v>2870</v>
      </c>
    </row>
    <row r="545" spans="1:9" x14ac:dyDescent="0.25">
      <c r="A545" t="s">
        <v>2867</v>
      </c>
      <c r="B545" t="s">
        <v>5008</v>
      </c>
      <c r="C545" t="s">
        <v>2871</v>
      </c>
      <c r="D545">
        <v>36.049313470000001</v>
      </c>
      <c r="E545" t="s">
        <v>2868</v>
      </c>
      <c r="F545">
        <v>107.0795978</v>
      </c>
      <c r="G545" t="s">
        <v>2869</v>
      </c>
      <c r="H545">
        <v>16684</v>
      </c>
      <c r="I545" t="s">
        <v>2870</v>
      </c>
    </row>
    <row r="546" spans="1:9" x14ac:dyDescent="0.25">
      <c r="A546" t="s">
        <v>2867</v>
      </c>
      <c r="B546" t="s">
        <v>3091</v>
      </c>
      <c r="C546" t="s">
        <v>2871</v>
      </c>
      <c r="D546">
        <v>40.243053639999999</v>
      </c>
      <c r="E546" t="s">
        <v>2868</v>
      </c>
      <c r="F546">
        <v>96.657600009999996</v>
      </c>
      <c r="G546" t="s">
        <v>2869</v>
      </c>
      <c r="H546">
        <v>9716</v>
      </c>
      <c r="I546" t="s">
        <v>2870</v>
      </c>
    </row>
    <row r="547" spans="1:9" x14ac:dyDescent="0.25">
      <c r="A547" t="s">
        <v>2867</v>
      </c>
      <c r="B547" t="s">
        <v>3092</v>
      </c>
      <c r="C547" t="s">
        <v>2871</v>
      </c>
      <c r="D547">
        <v>39.814282929999997</v>
      </c>
      <c r="E547" t="s">
        <v>2868</v>
      </c>
      <c r="F547">
        <v>98.83182017</v>
      </c>
      <c r="G547" t="s">
        <v>2869</v>
      </c>
      <c r="H547">
        <v>20253</v>
      </c>
      <c r="I547" t="s">
        <v>2870</v>
      </c>
    </row>
    <row r="548" spans="1:9" x14ac:dyDescent="0.25">
      <c r="A548" t="s">
        <v>2867</v>
      </c>
      <c r="B548" t="s">
        <v>3040</v>
      </c>
      <c r="C548" t="s">
        <v>2871</v>
      </c>
      <c r="D548">
        <v>34.978098350000003</v>
      </c>
      <c r="E548" t="s">
        <v>2868</v>
      </c>
      <c r="F548">
        <v>102.2844233</v>
      </c>
      <c r="G548" t="s">
        <v>2869</v>
      </c>
      <c r="H548">
        <v>7236</v>
      </c>
      <c r="I548" t="s">
        <v>2870</v>
      </c>
    </row>
    <row r="549" spans="1:9" x14ac:dyDescent="0.25">
      <c r="A549" t="s">
        <v>2867</v>
      </c>
      <c r="B549" t="s">
        <v>5009</v>
      </c>
      <c r="C549" t="s">
        <v>2871</v>
      </c>
      <c r="D549">
        <v>35.45820732</v>
      </c>
      <c r="E549" t="s">
        <v>2868</v>
      </c>
      <c r="F549">
        <v>103.3594391</v>
      </c>
      <c r="G549" t="s">
        <v>2869</v>
      </c>
      <c r="H549">
        <v>10026</v>
      </c>
      <c r="I549" t="s">
        <v>2870</v>
      </c>
    </row>
    <row r="550" spans="1:9" x14ac:dyDescent="0.25">
      <c r="A550" t="s">
        <v>2867</v>
      </c>
      <c r="B550" t="s">
        <v>5010</v>
      </c>
      <c r="C550" t="s">
        <v>2871</v>
      </c>
      <c r="D550">
        <v>33.27145067</v>
      </c>
      <c r="E550" t="s">
        <v>2868</v>
      </c>
      <c r="F550">
        <v>105.18911079999999</v>
      </c>
      <c r="G550" t="s">
        <v>2869</v>
      </c>
      <c r="H550">
        <v>11916</v>
      </c>
      <c r="I550" t="s">
        <v>2870</v>
      </c>
    </row>
    <row r="551" spans="1:9" x14ac:dyDescent="0.25">
      <c r="A551" t="s">
        <v>2867</v>
      </c>
      <c r="B551" t="s">
        <v>3270</v>
      </c>
      <c r="C551" t="s">
        <v>2871</v>
      </c>
      <c r="D551">
        <v>33.158355200000003</v>
      </c>
      <c r="E551" t="s">
        <v>2868</v>
      </c>
      <c r="F551">
        <v>105.61007909999999</v>
      </c>
      <c r="G551" t="s">
        <v>2869</v>
      </c>
      <c r="H551">
        <v>5841</v>
      </c>
      <c r="I551" t="s">
        <v>2870</v>
      </c>
    </row>
    <row r="552" spans="1:9" x14ac:dyDescent="0.25">
      <c r="A552" t="s">
        <v>2867</v>
      </c>
      <c r="B552" t="s">
        <v>3182</v>
      </c>
      <c r="C552" t="s">
        <v>2871</v>
      </c>
      <c r="D552">
        <v>35.557330460000003</v>
      </c>
      <c r="E552" t="s">
        <v>2868</v>
      </c>
      <c r="F552">
        <v>103.7466869</v>
      </c>
      <c r="G552" t="s">
        <v>2869</v>
      </c>
      <c r="H552">
        <v>43989</v>
      </c>
      <c r="I552" t="s">
        <v>2870</v>
      </c>
    </row>
    <row r="553" spans="1:9" x14ac:dyDescent="0.25">
      <c r="A553" t="s">
        <v>2867</v>
      </c>
      <c r="B553" t="s">
        <v>3562</v>
      </c>
      <c r="C553" t="s">
        <v>2871</v>
      </c>
      <c r="D553">
        <v>38.631733709999999</v>
      </c>
      <c r="E553" t="s">
        <v>2868</v>
      </c>
      <c r="F553">
        <v>103.0863956</v>
      </c>
      <c r="G553" t="s">
        <v>2869</v>
      </c>
      <c r="H553">
        <v>46214</v>
      </c>
      <c r="I553" t="s">
        <v>2870</v>
      </c>
    </row>
    <row r="554" spans="1:9" x14ac:dyDescent="0.25">
      <c r="A554" t="s">
        <v>2867</v>
      </c>
      <c r="B554" t="s">
        <v>3410</v>
      </c>
      <c r="C554" t="s">
        <v>2871</v>
      </c>
      <c r="D554">
        <v>36.12483769</v>
      </c>
      <c r="E554" t="s">
        <v>2868</v>
      </c>
      <c r="F554">
        <v>107.76283840000001</v>
      </c>
      <c r="G554" t="s">
        <v>2869</v>
      </c>
      <c r="H554">
        <v>19685</v>
      </c>
      <c r="I554" t="s">
        <v>2870</v>
      </c>
    </row>
    <row r="555" spans="1:9" x14ac:dyDescent="0.25">
      <c r="A555" t="s">
        <v>2867</v>
      </c>
      <c r="B555" t="s">
        <v>3183</v>
      </c>
      <c r="C555" t="s">
        <v>2871</v>
      </c>
      <c r="D555">
        <v>35.463242450000003</v>
      </c>
      <c r="E555" t="s">
        <v>2868</v>
      </c>
      <c r="F555">
        <v>103.2513979</v>
      </c>
      <c r="G555" t="s">
        <v>2869</v>
      </c>
      <c r="H555">
        <v>18383</v>
      </c>
      <c r="I555" t="s">
        <v>2870</v>
      </c>
    </row>
    <row r="556" spans="1:9" x14ac:dyDescent="0.25">
      <c r="A556" t="s">
        <v>2867</v>
      </c>
      <c r="B556" t="s">
        <v>2901</v>
      </c>
      <c r="C556" t="s">
        <v>2871</v>
      </c>
      <c r="D556">
        <v>36.720278200000003</v>
      </c>
      <c r="E556" t="s">
        <v>2868</v>
      </c>
      <c r="F556">
        <v>104.57161480000001</v>
      </c>
      <c r="G556" t="s">
        <v>2869</v>
      </c>
      <c r="H556">
        <v>24821</v>
      </c>
      <c r="I556" t="s">
        <v>2870</v>
      </c>
    </row>
    <row r="557" spans="1:9" x14ac:dyDescent="0.25">
      <c r="A557" t="s">
        <v>2867</v>
      </c>
      <c r="B557" t="s">
        <v>3184</v>
      </c>
      <c r="C557" t="s">
        <v>2871</v>
      </c>
      <c r="D557">
        <v>35.872858350000001</v>
      </c>
      <c r="E557" t="s">
        <v>2868</v>
      </c>
      <c r="F557">
        <v>103.1880232</v>
      </c>
      <c r="G557" t="s">
        <v>2869</v>
      </c>
      <c r="H557">
        <v>15803</v>
      </c>
      <c r="I557" t="s">
        <v>2870</v>
      </c>
    </row>
    <row r="558" spans="1:9" x14ac:dyDescent="0.25">
      <c r="A558" t="s">
        <v>2867</v>
      </c>
      <c r="B558" t="s">
        <v>3615</v>
      </c>
      <c r="C558" t="s">
        <v>2871</v>
      </c>
      <c r="D558">
        <v>39.038319209999997</v>
      </c>
      <c r="E558" t="s">
        <v>2868</v>
      </c>
      <c r="F558">
        <v>100.5210627</v>
      </c>
      <c r="G558" t="s">
        <v>2869</v>
      </c>
      <c r="H558">
        <v>17606</v>
      </c>
      <c r="I558" t="s">
        <v>2870</v>
      </c>
    </row>
    <row r="559" spans="1:9" x14ac:dyDescent="0.25">
      <c r="A559" t="s">
        <v>2867</v>
      </c>
      <c r="B559" t="s">
        <v>3271</v>
      </c>
      <c r="C559" t="s">
        <v>2871</v>
      </c>
      <c r="D559">
        <v>33.747448400000003</v>
      </c>
      <c r="E559" t="s">
        <v>2868</v>
      </c>
      <c r="F559">
        <v>105.5607478</v>
      </c>
      <c r="G559" t="s">
        <v>2869</v>
      </c>
      <c r="H559">
        <v>10107</v>
      </c>
      <c r="I559" t="s">
        <v>2870</v>
      </c>
    </row>
    <row r="560" spans="1:9" x14ac:dyDescent="0.25">
      <c r="A560" t="s">
        <v>2867</v>
      </c>
      <c r="B560" t="s">
        <v>3616</v>
      </c>
      <c r="C560" t="s">
        <v>2871</v>
      </c>
      <c r="D560">
        <v>39.159190719999998</v>
      </c>
      <c r="E560" t="s">
        <v>2868</v>
      </c>
      <c r="F560">
        <v>100.16681699999999</v>
      </c>
      <c r="G560" t="s">
        <v>2869</v>
      </c>
      <c r="H560">
        <v>42154</v>
      </c>
      <c r="I560" t="s">
        <v>2870</v>
      </c>
    </row>
    <row r="561" spans="1:9" x14ac:dyDescent="0.25">
      <c r="A561" t="s">
        <v>2867</v>
      </c>
      <c r="B561" t="s">
        <v>3617</v>
      </c>
      <c r="C561" t="s">
        <v>2871</v>
      </c>
      <c r="D561">
        <v>39.110103940000002</v>
      </c>
      <c r="E561" t="s">
        <v>2868</v>
      </c>
      <c r="F561">
        <v>100.2626108</v>
      </c>
      <c r="G561" t="s">
        <v>2869</v>
      </c>
      <c r="H561">
        <v>34393</v>
      </c>
      <c r="I561" t="s">
        <v>2870</v>
      </c>
    </row>
    <row r="562" spans="1:9" x14ac:dyDescent="0.25">
      <c r="A562" t="s">
        <v>2867</v>
      </c>
      <c r="B562" t="s">
        <v>3484</v>
      </c>
      <c r="C562" t="s">
        <v>2871</v>
      </c>
      <c r="D562">
        <v>34.725490710000003</v>
      </c>
      <c r="E562" t="s">
        <v>2868</v>
      </c>
      <c r="F562">
        <v>104.8140327</v>
      </c>
      <c r="G562" t="s">
        <v>2869</v>
      </c>
      <c r="H562">
        <v>24235</v>
      </c>
      <c r="I562" t="s">
        <v>2870</v>
      </c>
    </row>
    <row r="563" spans="1:9" x14ac:dyDescent="0.25">
      <c r="A563" t="s">
        <v>2867</v>
      </c>
      <c r="B563" t="s">
        <v>3093</v>
      </c>
      <c r="C563" t="s">
        <v>2871</v>
      </c>
      <c r="D563">
        <v>39.582810240000001</v>
      </c>
      <c r="E563" t="s">
        <v>2868</v>
      </c>
      <c r="F563">
        <v>98.750805720000002</v>
      </c>
      <c r="G563" t="s">
        <v>2869</v>
      </c>
      <c r="H563">
        <v>18738</v>
      </c>
      <c r="I563" t="s">
        <v>2870</v>
      </c>
    </row>
    <row r="564" spans="1:9" x14ac:dyDescent="0.25">
      <c r="A564" t="s">
        <v>2867</v>
      </c>
      <c r="B564" t="s">
        <v>3141</v>
      </c>
      <c r="C564" t="s">
        <v>2871</v>
      </c>
      <c r="D564">
        <v>36.766684949999998</v>
      </c>
      <c r="E564" t="s">
        <v>2868</v>
      </c>
      <c r="F564">
        <v>103.5763312</v>
      </c>
      <c r="G564" t="s">
        <v>2869</v>
      </c>
      <c r="H564">
        <v>19186</v>
      </c>
      <c r="I564" t="s">
        <v>2870</v>
      </c>
    </row>
    <row r="565" spans="1:9" x14ac:dyDescent="0.25">
      <c r="A565" t="s">
        <v>2867</v>
      </c>
      <c r="B565" t="s">
        <v>3272</v>
      </c>
      <c r="C565" t="s">
        <v>2871</v>
      </c>
      <c r="D565">
        <v>32.878271439999999</v>
      </c>
      <c r="E565" t="s">
        <v>2868</v>
      </c>
      <c r="F565">
        <v>104.83978759999999</v>
      </c>
      <c r="G565" t="s">
        <v>2869</v>
      </c>
      <c r="H565">
        <v>9905</v>
      </c>
      <c r="I565" t="s">
        <v>2870</v>
      </c>
    </row>
    <row r="566" spans="1:9" x14ac:dyDescent="0.25">
      <c r="A566" t="s">
        <v>2867</v>
      </c>
      <c r="B566" t="s">
        <v>3348</v>
      </c>
      <c r="C566" t="s">
        <v>2871</v>
      </c>
      <c r="D566">
        <v>35.114071529999997</v>
      </c>
      <c r="E566" t="s">
        <v>2868</v>
      </c>
      <c r="F566">
        <v>106.61284879999999</v>
      </c>
      <c r="G566" t="s">
        <v>2869</v>
      </c>
      <c r="H566">
        <v>8876</v>
      </c>
      <c r="I566" t="s">
        <v>2870</v>
      </c>
    </row>
    <row r="567" spans="1:9" x14ac:dyDescent="0.25">
      <c r="A567" t="s">
        <v>2867</v>
      </c>
      <c r="B567" t="s">
        <v>3349</v>
      </c>
      <c r="C567" t="s">
        <v>2871</v>
      </c>
      <c r="D567">
        <v>35.15434655</v>
      </c>
      <c r="E567" t="s">
        <v>2868</v>
      </c>
      <c r="F567">
        <v>107.29286930000001</v>
      </c>
      <c r="G567" t="s">
        <v>2869</v>
      </c>
      <c r="H567">
        <v>11406</v>
      </c>
      <c r="I567" t="s">
        <v>2870</v>
      </c>
    </row>
    <row r="568" spans="1:9" x14ac:dyDescent="0.25">
      <c r="A568" t="s">
        <v>2867</v>
      </c>
      <c r="B568" t="s">
        <v>3618</v>
      </c>
      <c r="C568" t="s">
        <v>2871</v>
      </c>
      <c r="D568">
        <v>38.945251239999997</v>
      </c>
      <c r="E568" t="s">
        <v>2868</v>
      </c>
      <c r="F568">
        <v>100.53581</v>
      </c>
      <c r="G568" t="s">
        <v>2869</v>
      </c>
      <c r="H568">
        <v>23138</v>
      </c>
      <c r="I568" t="s">
        <v>2870</v>
      </c>
    </row>
    <row r="569" spans="1:9" x14ac:dyDescent="0.25">
      <c r="A569" t="s">
        <v>2867</v>
      </c>
      <c r="B569" t="s">
        <v>2902</v>
      </c>
      <c r="C569" t="s">
        <v>2871</v>
      </c>
      <c r="D569">
        <v>37.371194959999997</v>
      </c>
      <c r="E569" t="s">
        <v>2868</v>
      </c>
      <c r="F569">
        <v>104.0267807</v>
      </c>
      <c r="G569" t="s">
        <v>2869</v>
      </c>
      <c r="H569">
        <v>8129</v>
      </c>
      <c r="I569" t="s">
        <v>2870</v>
      </c>
    </row>
    <row r="570" spans="1:9" x14ac:dyDescent="0.25">
      <c r="A570" t="s">
        <v>2867</v>
      </c>
      <c r="B570" t="s">
        <v>2968</v>
      </c>
      <c r="C570" t="s">
        <v>2871</v>
      </c>
      <c r="D570">
        <v>35.186787860000003</v>
      </c>
      <c r="E570" t="s">
        <v>2868</v>
      </c>
      <c r="F570">
        <v>103.936836</v>
      </c>
      <c r="G570" t="s">
        <v>2869</v>
      </c>
      <c r="H570">
        <v>20266</v>
      </c>
      <c r="I570" t="s">
        <v>2870</v>
      </c>
    </row>
    <row r="571" spans="1:9" x14ac:dyDescent="0.25">
      <c r="A571" t="s">
        <v>2867</v>
      </c>
      <c r="B571" t="s">
        <v>3411</v>
      </c>
      <c r="C571" t="s">
        <v>2871</v>
      </c>
      <c r="D571">
        <v>35.529755039999998</v>
      </c>
      <c r="E571" t="s">
        <v>2868</v>
      </c>
      <c r="F571">
        <v>107.509001</v>
      </c>
      <c r="G571" t="s">
        <v>2869</v>
      </c>
      <c r="H571">
        <v>26686</v>
      </c>
      <c r="I571" t="s">
        <v>2870</v>
      </c>
    </row>
    <row r="572" spans="1:9" x14ac:dyDescent="0.25">
      <c r="A572" t="s">
        <v>2867</v>
      </c>
      <c r="B572" t="s">
        <v>3412</v>
      </c>
      <c r="C572" t="s">
        <v>2871</v>
      </c>
      <c r="D572">
        <v>35.477568130000002</v>
      </c>
      <c r="E572" t="s">
        <v>2868</v>
      </c>
      <c r="F572">
        <v>108.35222210000001</v>
      </c>
      <c r="G572" t="s">
        <v>2869</v>
      </c>
      <c r="H572">
        <v>40728</v>
      </c>
      <c r="I572" t="s">
        <v>2870</v>
      </c>
    </row>
    <row r="573" spans="1:9" x14ac:dyDescent="0.25">
      <c r="A573" t="s">
        <v>2867</v>
      </c>
      <c r="B573" t="s">
        <v>3485</v>
      </c>
      <c r="C573" t="s">
        <v>2871</v>
      </c>
      <c r="D573">
        <v>34.631394200000003</v>
      </c>
      <c r="E573" t="s">
        <v>2868</v>
      </c>
      <c r="F573">
        <v>106.3271594</v>
      </c>
      <c r="G573" t="s">
        <v>2869</v>
      </c>
      <c r="H573">
        <v>9486</v>
      </c>
      <c r="I573" t="s">
        <v>2870</v>
      </c>
    </row>
    <row r="574" spans="1:9" x14ac:dyDescent="0.25">
      <c r="A574" t="s">
        <v>2867</v>
      </c>
      <c r="B574" t="s">
        <v>3273</v>
      </c>
      <c r="C574" t="s">
        <v>2871</v>
      </c>
      <c r="D574">
        <v>34.066821969999999</v>
      </c>
      <c r="E574" t="s">
        <v>2868</v>
      </c>
      <c r="F574">
        <v>105.3771259</v>
      </c>
      <c r="G574" t="s">
        <v>2869</v>
      </c>
      <c r="H574">
        <v>18327</v>
      </c>
      <c r="I574" t="s">
        <v>2870</v>
      </c>
    </row>
    <row r="575" spans="1:9" x14ac:dyDescent="0.25">
      <c r="A575" t="s">
        <v>2867</v>
      </c>
      <c r="B575" t="s">
        <v>3350</v>
      </c>
      <c r="C575" t="s">
        <v>2871</v>
      </c>
      <c r="D575">
        <v>35.008953269999999</v>
      </c>
      <c r="E575" t="s">
        <v>2868</v>
      </c>
      <c r="F575">
        <v>107.7633536</v>
      </c>
      <c r="G575" t="s">
        <v>2869</v>
      </c>
      <c r="H575">
        <v>11996</v>
      </c>
      <c r="I575" t="s">
        <v>2870</v>
      </c>
    </row>
    <row r="576" spans="1:9" x14ac:dyDescent="0.25">
      <c r="A576" t="s">
        <v>2867</v>
      </c>
      <c r="B576" t="s">
        <v>3274</v>
      </c>
      <c r="C576" t="s">
        <v>2871</v>
      </c>
      <c r="D576">
        <v>33.648422230000001</v>
      </c>
      <c r="E576" t="s">
        <v>2868</v>
      </c>
      <c r="F576">
        <v>104.5769124</v>
      </c>
      <c r="G576" t="s">
        <v>2869</v>
      </c>
      <c r="H576">
        <v>21551</v>
      </c>
      <c r="I576" t="s">
        <v>2870</v>
      </c>
    </row>
    <row r="577" spans="1:9" x14ac:dyDescent="0.25">
      <c r="A577" t="s">
        <v>2867</v>
      </c>
      <c r="B577" t="s">
        <v>3094</v>
      </c>
      <c r="C577" t="s">
        <v>2871</v>
      </c>
      <c r="D577">
        <v>40.140139650000002</v>
      </c>
      <c r="E577" t="s">
        <v>2868</v>
      </c>
      <c r="F577">
        <v>94.659357709999995</v>
      </c>
      <c r="G577" t="s">
        <v>2869</v>
      </c>
      <c r="H577">
        <v>44870</v>
      </c>
      <c r="I577" t="s">
        <v>2870</v>
      </c>
    </row>
    <row r="578" spans="1:9" x14ac:dyDescent="0.25">
      <c r="A578" t="s">
        <v>2867</v>
      </c>
      <c r="B578" t="s">
        <v>3041</v>
      </c>
      <c r="C578" t="s">
        <v>2871</v>
      </c>
      <c r="D578">
        <v>34.767416760000003</v>
      </c>
      <c r="E578" t="s">
        <v>2868</v>
      </c>
      <c r="F578">
        <v>103.3983683</v>
      </c>
      <c r="G578" t="s">
        <v>2869</v>
      </c>
      <c r="H578">
        <v>7770</v>
      </c>
      <c r="I578" t="s">
        <v>2870</v>
      </c>
    </row>
    <row r="579" spans="1:9" x14ac:dyDescent="0.25">
      <c r="A579" t="s">
        <v>2867</v>
      </c>
      <c r="B579" t="s">
        <v>3486</v>
      </c>
      <c r="C579" t="s">
        <v>2871</v>
      </c>
      <c r="D579">
        <v>34.574549320000003</v>
      </c>
      <c r="E579" t="s">
        <v>2868</v>
      </c>
      <c r="F579">
        <v>105.94927180000001</v>
      </c>
      <c r="G579" t="s">
        <v>2869</v>
      </c>
      <c r="H579">
        <v>29811</v>
      </c>
      <c r="I579" t="s">
        <v>2870</v>
      </c>
    </row>
    <row r="580" spans="1:9" x14ac:dyDescent="0.25">
      <c r="A580" t="s">
        <v>2867</v>
      </c>
      <c r="B580" t="s">
        <v>3275</v>
      </c>
      <c r="C580" t="s">
        <v>2871</v>
      </c>
      <c r="D580">
        <v>34.118331259999998</v>
      </c>
      <c r="E580" t="s">
        <v>2868</v>
      </c>
      <c r="F580">
        <v>105.3251903</v>
      </c>
      <c r="G580" t="s">
        <v>2869</v>
      </c>
      <c r="H580">
        <v>22621</v>
      </c>
      <c r="I580" t="s">
        <v>2870</v>
      </c>
    </row>
    <row r="581" spans="1:9" x14ac:dyDescent="0.25">
      <c r="A581" t="s">
        <v>2867</v>
      </c>
      <c r="B581" t="s">
        <v>4916</v>
      </c>
      <c r="C581" t="s">
        <v>2871</v>
      </c>
      <c r="D581">
        <v>36.17685479</v>
      </c>
      <c r="E581" t="s">
        <v>2868</v>
      </c>
      <c r="F581">
        <v>104.06223439999999</v>
      </c>
      <c r="G581" t="s">
        <v>2869</v>
      </c>
      <c r="H581">
        <v>14546</v>
      </c>
      <c r="I581" t="s">
        <v>2870</v>
      </c>
    </row>
    <row r="582" spans="1:9" x14ac:dyDescent="0.25">
      <c r="A582" t="s">
        <v>2867</v>
      </c>
      <c r="B582" t="s">
        <v>5011</v>
      </c>
      <c r="C582" t="s">
        <v>2871</v>
      </c>
      <c r="D582">
        <v>35.150230319999999</v>
      </c>
      <c r="E582" t="s">
        <v>2868</v>
      </c>
      <c r="F582">
        <v>104.91240860000001</v>
      </c>
      <c r="G582" t="s">
        <v>2869</v>
      </c>
      <c r="H582">
        <v>16026</v>
      </c>
      <c r="I582" t="s">
        <v>2870</v>
      </c>
    </row>
    <row r="583" spans="1:9" x14ac:dyDescent="0.25">
      <c r="A583" t="s">
        <v>2867</v>
      </c>
      <c r="B583" t="s">
        <v>4917</v>
      </c>
      <c r="C583" t="s">
        <v>2871</v>
      </c>
      <c r="D583">
        <v>34.601427919999999</v>
      </c>
      <c r="E583" t="s">
        <v>2868</v>
      </c>
      <c r="F583">
        <v>104.312245</v>
      </c>
      <c r="G583" t="s">
        <v>2869</v>
      </c>
      <c r="H583">
        <v>12436</v>
      </c>
      <c r="I583" t="s">
        <v>2870</v>
      </c>
    </row>
    <row r="584" spans="1:9" x14ac:dyDescent="0.25">
      <c r="A584" t="s">
        <v>2867</v>
      </c>
      <c r="B584" t="s">
        <v>3142</v>
      </c>
      <c r="C584" t="s">
        <v>2871</v>
      </c>
      <c r="D584">
        <v>36.34469558</v>
      </c>
      <c r="E584" t="s">
        <v>2868</v>
      </c>
      <c r="F584">
        <v>104.0022014</v>
      </c>
      <c r="G584" t="s">
        <v>2869</v>
      </c>
      <c r="H584">
        <v>45225</v>
      </c>
      <c r="I584" t="s">
        <v>2870</v>
      </c>
    </row>
    <row r="585" spans="1:9" x14ac:dyDescent="0.25">
      <c r="A585" t="s">
        <v>2867</v>
      </c>
      <c r="B585" t="s">
        <v>3276</v>
      </c>
      <c r="C585" t="s">
        <v>2871</v>
      </c>
      <c r="D585">
        <v>33.005645510000001</v>
      </c>
      <c r="E585" t="s">
        <v>2868</v>
      </c>
      <c r="F585">
        <v>104.569883</v>
      </c>
      <c r="G585" t="s">
        <v>2869</v>
      </c>
      <c r="H585">
        <v>9572</v>
      </c>
      <c r="I585" t="s">
        <v>2870</v>
      </c>
    </row>
    <row r="586" spans="1:9" x14ac:dyDescent="0.25">
      <c r="A586" t="s">
        <v>2867</v>
      </c>
      <c r="B586" t="s">
        <v>3487</v>
      </c>
      <c r="C586" t="s">
        <v>2871</v>
      </c>
      <c r="D586">
        <v>34.71152335</v>
      </c>
      <c r="E586" t="s">
        <v>2868</v>
      </c>
      <c r="F586">
        <v>105.7227985</v>
      </c>
      <c r="G586" t="s">
        <v>2869</v>
      </c>
      <c r="H586">
        <v>32808</v>
      </c>
      <c r="I586" t="s">
        <v>2870</v>
      </c>
    </row>
    <row r="587" spans="1:9" x14ac:dyDescent="0.25">
      <c r="A587" t="s">
        <v>2867</v>
      </c>
      <c r="B587" t="s">
        <v>3277</v>
      </c>
      <c r="C587" t="s">
        <v>2871</v>
      </c>
      <c r="D587">
        <v>33.052885979999999</v>
      </c>
      <c r="E587" t="s">
        <v>2868</v>
      </c>
      <c r="F587">
        <v>104.446932</v>
      </c>
      <c r="G587" t="s">
        <v>2869</v>
      </c>
      <c r="H587">
        <v>13791</v>
      </c>
      <c r="I587" t="s">
        <v>2870</v>
      </c>
    </row>
    <row r="588" spans="1:9" x14ac:dyDescent="0.25">
      <c r="A588" t="s">
        <v>2867</v>
      </c>
      <c r="B588" t="s">
        <v>5012</v>
      </c>
      <c r="C588" t="s">
        <v>2871</v>
      </c>
      <c r="D588">
        <v>34.416968330000003</v>
      </c>
      <c r="E588" t="s">
        <v>2868</v>
      </c>
      <c r="F588">
        <v>103.9314136</v>
      </c>
      <c r="G588" t="s">
        <v>2869</v>
      </c>
      <c r="H588">
        <v>38623</v>
      </c>
      <c r="I588" t="s">
        <v>2870</v>
      </c>
    </row>
    <row r="589" spans="1:9" x14ac:dyDescent="0.25">
      <c r="A589" t="s">
        <v>2867</v>
      </c>
      <c r="B589" t="s">
        <v>5013</v>
      </c>
      <c r="C589" t="s">
        <v>2871</v>
      </c>
      <c r="D589">
        <v>33.918697649999999</v>
      </c>
      <c r="E589" t="s">
        <v>2868</v>
      </c>
      <c r="F589">
        <v>105.32582069999999</v>
      </c>
      <c r="G589" t="s">
        <v>2869</v>
      </c>
      <c r="H589">
        <v>38961</v>
      </c>
      <c r="I589" t="s">
        <v>2870</v>
      </c>
    </row>
    <row r="590" spans="1:9" x14ac:dyDescent="0.25">
      <c r="A590" t="s">
        <v>2867</v>
      </c>
      <c r="B590" t="s">
        <v>5014</v>
      </c>
      <c r="C590" t="s">
        <v>2871</v>
      </c>
      <c r="D590">
        <v>36.98860329</v>
      </c>
      <c r="E590" t="s">
        <v>2868</v>
      </c>
      <c r="F590">
        <v>102.9544286</v>
      </c>
      <c r="G590" t="s">
        <v>2869</v>
      </c>
      <c r="H590">
        <v>6181</v>
      </c>
      <c r="I590" t="s">
        <v>2870</v>
      </c>
    </row>
    <row r="591" spans="1:9" x14ac:dyDescent="0.25">
      <c r="A591" t="s">
        <v>2867</v>
      </c>
      <c r="B591" t="s">
        <v>5015</v>
      </c>
      <c r="C591" t="s">
        <v>2871</v>
      </c>
      <c r="D591">
        <v>33.487008099999997</v>
      </c>
      <c r="E591" t="s">
        <v>2868</v>
      </c>
      <c r="F591">
        <v>104.74601730000001</v>
      </c>
      <c r="G591" t="s">
        <v>2869</v>
      </c>
      <c r="H591">
        <v>10862</v>
      </c>
      <c r="I591" t="s">
        <v>2870</v>
      </c>
    </row>
    <row r="592" spans="1:9" x14ac:dyDescent="0.25">
      <c r="A592" t="s">
        <v>2867</v>
      </c>
      <c r="B592" t="s">
        <v>3278</v>
      </c>
      <c r="C592" t="s">
        <v>2871</v>
      </c>
      <c r="D592">
        <v>34.154377480000001</v>
      </c>
      <c r="E592" t="s">
        <v>2868</v>
      </c>
      <c r="F592">
        <v>105.09317299999999</v>
      </c>
      <c r="G592" t="s">
        <v>2869</v>
      </c>
      <c r="H592">
        <v>29050</v>
      </c>
      <c r="I592" t="s">
        <v>2870</v>
      </c>
    </row>
    <row r="593" spans="1:9" x14ac:dyDescent="0.25">
      <c r="A593" t="s">
        <v>2867</v>
      </c>
      <c r="B593" t="s">
        <v>3279</v>
      </c>
      <c r="C593" t="s">
        <v>2871</v>
      </c>
      <c r="D593">
        <v>33.794156489999999</v>
      </c>
      <c r="E593" t="s">
        <v>2868</v>
      </c>
      <c r="F593">
        <v>105.3788376</v>
      </c>
      <c r="G593" t="s">
        <v>2869</v>
      </c>
      <c r="H593">
        <v>11072</v>
      </c>
      <c r="I593" t="s">
        <v>2870</v>
      </c>
    </row>
    <row r="594" spans="1:9" x14ac:dyDescent="0.25">
      <c r="A594" t="s">
        <v>2867</v>
      </c>
      <c r="B594" t="s">
        <v>3351</v>
      </c>
      <c r="C594" t="s">
        <v>2871</v>
      </c>
      <c r="D594">
        <v>35.154004669999999</v>
      </c>
      <c r="E594" t="s">
        <v>2868</v>
      </c>
      <c r="F594">
        <v>107.4021947</v>
      </c>
      <c r="G594" t="s">
        <v>2869</v>
      </c>
      <c r="H594">
        <v>25183</v>
      </c>
      <c r="I594" t="s">
        <v>2870</v>
      </c>
    </row>
    <row r="595" spans="1:9" x14ac:dyDescent="0.25">
      <c r="A595" t="s">
        <v>2867</v>
      </c>
      <c r="B595" t="s">
        <v>3563</v>
      </c>
      <c r="C595" t="s">
        <v>2871</v>
      </c>
      <c r="D595">
        <v>38.83799673</v>
      </c>
      <c r="E595" t="s">
        <v>2868</v>
      </c>
      <c r="F595">
        <v>103.5164647</v>
      </c>
      <c r="G595" t="s">
        <v>2869</v>
      </c>
      <c r="H595">
        <v>12573</v>
      </c>
      <c r="I595" t="s">
        <v>2870</v>
      </c>
    </row>
    <row r="596" spans="1:9" x14ac:dyDescent="0.25">
      <c r="A596" t="s">
        <v>2867</v>
      </c>
      <c r="B596" t="s">
        <v>2969</v>
      </c>
      <c r="C596" t="s">
        <v>2871</v>
      </c>
      <c r="D596">
        <v>35.059147260000003</v>
      </c>
      <c r="E596" t="s">
        <v>2868</v>
      </c>
      <c r="F596">
        <v>104.47370220000001</v>
      </c>
      <c r="G596" t="s">
        <v>2869</v>
      </c>
      <c r="H596">
        <v>43006</v>
      </c>
      <c r="I596" t="s">
        <v>2870</v>
      </c>
    </row>
    <row r="597" spans="1:9" x14ac:dyDescent="0.25">
      <c r="A597" t="s">
        <v>2867</v>
      </c>
      <c r="B597" t="s">
        <v>3042</v>
      </c>
      <c r="C597" t="s">
        <v>2871</v>
      </c>
      <c r="D597">
        <v>34.522495069999998</v>
      </c>
      <c r="E597" t="s">
        <v>2868</v>
      </c>
      <c r="F597">
        <v>102.7984005</v>
      </c>
      <c r="G597" t="s">
        <v>2869</v>
      </c>
      <c r="H597">
        <v>5398</v>
      </c>
      <c r="I597" t="s">
        <v>2870</v>
      </c>
    </row>
    <row r="598" spans="1:9" x14ac:dyDescent="0.25">
      <c r="A598" t="s">
        <v>2867</v>
      </c>
      <c r="B598" t="s">
        <v>3564</v>
      </c>
      <c r="C598" t="s">
        <v>2871</v>
      </c>
      <c r="D598">
        <v>38.136525579999997</v>
      </c>
      <c r="E598" t="s">
        <v>2868</v>
      </c>
      <c r="F598">
        <v>102.59417910000001</v>
      </c>
      <c r="G598" t="s">
        <v>2869</v>
      </c>
      <c r="H598">
        <v>34276</v>
      </c>
      <c r="I598" t="s">
        <v>2870</v>
      </c>
    </row>
    <row r="599" spans="1:9" x14ac:dyDescent="0.25">
      <c r="A599" t="s">
        <v>2867</v>
      </c>
      <c r="B599" t="s">
        <v>3565</v>
      </c>
      <c r="C599" t="s">
        <v>2871</v>
      </c>
      <c r="D599">
        <v>38.749744720000002</v>
      </c>
      <c r="E599" t="s">
        <v>2868</v>
      </c>
      <c r="F599">
        <v>103.3157537</v>
      </c>
      <c r="G599" t="s">
        <v>2869</v>
      </c>
      <c r="H599">
        <v>11405</v>
      </c>
      <c r="I599" t="s">
        <v>2870</v>
      </c>
    </row>
    <row r="600" spans="1:9" x14ac:dyDescent="0.25">
      <c r="A600" t="s">
        <v>2867</v>
      </c>
      <c r="B600" t="s">
        <v>2903</v>
      </c>
      <c r="C600" t="s">
        <v>2871</v>
      </c>
      <c r="D600">
        <v>37.111464720000001</v>
      </c>
      <c r="E600" t="s">
        <v>2868</v>
      </c>
      <c r="F600">
        <v>104.43068409999999</v>
      </c>
      <c r="G600" t="s">
        <v>2869</v>
      </c>
      <c r="H600">
        <v>12923</v>
      </c>
      <c r="I600" t="s">
        <v>2870</v>
      </c>
    </row>
    <row r="601" spans="1:9" x14ac:dyDescent="0.25">
      <c r="A601" t="s">
        <v>2867</v>
      </c>
      <c r="B601" t="s">
        <v>2970</v>
      </c>
      <c r="C601" t="s">
        <v>2871</v>
      </c>
      <c r="D601">
        <v>35.147423000000003</v>
      </c>
      <c r="E601" t="s">
        <v>2868</v>
      </c>
      <c r="F601">
        <v>104.3893339</v>
      </c>
      <c r="G601" t="s">
        <v>2869</v>
      </c>
      <c r="H601">
        <v>11345</v>
      </c>
      <c r="I601" t="s">
        <v>2870</v>
      </c>
    </row>
    <row r="602" spans="1:9" x14ac:dyDescent="0.25">
      <c r="A602" t="s">
        <v>2867</v>
      </c>
      <c r="B602" t="s">
        <v>3095</v>
      </c>
      <c r="C602" t="s">
        <v>2871</v>
      </c>
      <c r="D602">
        <v>40.465769610000002</v>
      </c>
      <c r="E602" t="s">
        <v>2868</v>
      </c>
      <c r="F602">
        <v>96.473277429999996</v>
      </c>
      <c r="G602" t="s">
        <v>2869</v>
      </c>
      <c r="H602">
        <v>9878</v>
      </c>
      <c r="I602" t="s">
        <v>2870</v>
      </c>
    </row>
    <row r="603" spans="1:9" x14ac:dyDescent="0.25">
      <c r="A603" t="s">
        <v>2867</v>
      </c>
      <c r="B603" t="s">
        <v>3064</v>
      </c>
      <c r="C603" t="s">
        <v>2871</v>
      </c>
      <c r="D603">
        <v>38.722861299999998</v>
      </c>
      <c r="E603" t="s">
        <v>2868</v>
      </c>
      <c r="F603">
        <v>102.24417510000001</v>
      </c>
      <c r="G603" t="s">
        <v>2869</v>
      </c>
      <c r="H603">
        <v>19588</v>
      </c>
      <c r="I603" t="s">
        <v>2870</v>
      </c>
    </row>
    <row r="604" spans="1:9" x14ac:dyDescent="0.25">
      <c r="A604" t="s">
        <v>2867</v>
      </c>
      <c r="B604" t="s">
        <v>3352</v>
      </c>
      <c r="C604" t="s">
        <v>2871</v>
      </c>
      <c r="D604">
        <v>35.325158590000001</v>
      </c>
      <c r="E604" t="s">
        <v>2868</v>
      </c>
      <c r="F604">
        <v>105.70354829999999</v>
      </c>
      <c r="G604" t="s">
        <v>2869</v>
      </c>
      <c r="H604">
        <v>12322</v>
      </c>
      <c r="I604" t="s">
        <v>2870</v>
      </c>
    </row>
    <row r="605" spans="1:9" x14ac:dyDescent="0.25">
      <c r="A605" t="s">
        <v>2867</v>
      </c>
      <c r="B605" t="s">
        <v>2904</v>
      </c>
      <c r="C605" t="s">
        <v>2871</v>
      </c>
      <c r="D605">
        <v>36.364238469999997</v>
      </c>
      <c r="E605" t="s">
        <v>2868</v>
      </c>
      <c r="F605">
        <v>104.2134329</v>
      </c>
      <c r="G605" t="s">
        <v>2869</v>
      </c>
      <c r="H605">
        <v>21689</v>
      </c>
      <c r="I605" t="s">
        <v>2870</v>
      </c>
    </row>
    <row r="606" spans="1:9" x14ac:dyDescent="0.25">
      <c r="A606" t="s">
        <v>2867</v>
      </c>
      <c r="B606" t="s">
        <v>3143</v>
      </c>
      <c r="C606" t="s">
        <v>2871</v>
      </c>
      <c r="D606">
        <v>36.313293049999999</v>
      </c>
      <c r="E606" t="s">
        <v>2868</v>
      </c>
      <c r="F606">
        <v>103.8316355</v>
      </c>
      <c r="G606" t="s">
        <v>2869</v>
      </c>
      <c r="H606">
        <v>8620</v>
      </c>
      <c r="I606" t="s">
        <v>2870</v>
      </c>
    </row>
    <row r="607" spans="1:9" x14ac:dyDescent="0.25">
      <c r="A607" t="s">
        <v>2867</v>
      </c>
      <c r="B607" t="s">
        <v>3353</v>
      </c>
      <c r="C607" t="s">
        <v>2871</v>
      </c>
      <c r="D607">
        <v>35.198629429999997</v>
      </c>
      <c r="E607" t="s">
        <v>2868</v>
      </c>
      <c r="F607">
        <v>106.021072</v>
      </c>
      <c r="G607" t="s">
        <v>2869</v>
      </c>
      <c r="H607">
        <v>33773</v>
      </c>
      <c r="I607" t="s">
        <v>2870</v>
      </c>
    </row>
    <row r="608" spans="1:9" x14ac:dyDescent="0.25">
      <c r="A608" t="s">
        <v>2867</v>
      </c>
      <c r="B608" t="s">
        <v>2905</v>
      </c>
      <c r="C608" t="s">
        <v>2871</v>
      </c>
      <c r="D608">
        <v>36.84811844</v>
      </c>
      <c r="E608" t="s">
        <v>2868</v>
      </c>
      <c r="F608">
        <v>104.60775289999999</v>
      </c>
      <c r="G608" t="s">
        <v>2869</v>
      </c>
      <c r="H608">
        <v>32918</v>
      </c>
      <c r="I608" t="s">
        <v>2870</v>
      </c>
    </row>
    <row r="609" spans="1:9" x14ac:dyDescent="0.25">
      <c r="A609" t="s">
        <v>2867</v>
      </c>
      <c r="B609" t="s">
        <v>3280</v>
      </c>
      <c r="C609" t="s">
        <v>2871</v>
      </c>
      <c r="D609">
        <v>33.742688289999997</v>
      </c>
      <c r="E609" t="s">
        <v>2868</v>
      </c>
      <c r="F609">
        <v>106.1028432</v>
      </c>
      <c r="G609" t="s">
        <v>2869</v>
      </c>
      <c r="H609">
        <v>13029</v>
      </c>
      <c r="I609" t="s">
        <v>2870</v>
      </c>
    </row>
    <row r="610" spans="1:9" x14ac:dyDescent="0.25">
      <c r="A610" t="s">
        <v>2867</v>
      </c>
      <c r="B610" t="s">
        <v>3065</v>
      </c>
      <c r="C610" t="s">
        <v>2871</v>
      </c>
      <c r="D610">
        <v>38.244401289999999</v>
      </c>
      <c r="E610" t="s">
        <v>2868</v>
      </c>
      <c r="F610">
        <v>102.4394868</v>
      </c>
      <c r="G610" t="s">
        <v>2869</v>
      </c>
      <c r="H610">
        <v>16825</v>
      </c>
      <c r="I610" t="s">
        <v>2870</v>
      </c>
    </row>
    <row r="611" spans="1:9" x14ac:dyDescent="0.25">
      <c r="A611" t="s">
        <v>2867</v>
      </c>
      <c r="B611" t="s">
        <v>3619</v>
      </c>
      <c r="C611" t="s">
        <v>2871</v>
      </c>
      <c r="D611">
        <v>38.395561209999997</v>
      </c>
      <c r="E611" t="s">
        <v>2868</v>
      </c>
      <c r="F611">
        <v>100.6752963</v>
      </c>
      <c r="G611" t="s">
        <v>2869</v>
      </c>
      <c r="H611">
        <v>13573</v>
      </c>
      <c r="I611" t="s">
        <v>2870</v>
      </c>
    </row>
    <row r="612" spans="1:9" x14ac:dyDescent="0.25">
      <c r="A612" t="s">
        <v>2867</v>
      </c>
      <c r="B612" t="s">
        <v>3144</v>
      </c>
      <c r="C612" t="s">
        <v>2871</v>
      </c>
      <c r="D612">
        <v>36.346004819999997</v>
      </c>
      <c r="E612" t="s">
        <v>2868</v>
      </c>
      <c r="F612">
        <v>103.5695867</v>
      </c>
      <c r="G612" t="s">
        <v>2869</v>
      </c>
      <c r="H612">
        <v>9565</v>
      </c>
      <c r="I612" t="s">
        <v>2870</v>
      </c>
    </row>
    <row r="613" spans="1:9" x14ac:dyDescent="0.25">
      <c r="A613" t="s">
        <v>2867</v>
      </c>
      <c r="B613" t="s">
        <v>3566</v>
      </c>
      <c r="C613" t="s">
        <v>2871</v>
      </c>
      <c r="D613">
        <v>38.117438790000001</v>
      </c>
      <c r="E613" t="s">
        <v>2868</v>
      </c>
      <c r="F613">
        <v>102.6715524</v>
      </c>
      <c r="G613" t="s">
        <v>2869</v>
      </c>
      <c r="H613">
        <v>13389</v>
      </c>
      <c r="I613" t="s">
        <v>2870</v>
      </c>
    </row>
    <row r="614" spans="1:9" x14ac:dyDescent="0.25">
      <c r="A614" t="s">
        <v>2867</v>
      </c>
      <c r="B614" t="s">
        <v>2906</v>
      </c>
      <c r="C614" t="s">
        <v>2871</v>
      </c>
      <c r="D614">
        <v>36.051771090000003</v>
      </c>
      <c r="E614" t="s">
        <v>2868</v>
      </c>
      <c r="F614">
        <v>105.1182225</v>
      </c>
      <c r="G614" t="s">
        <v>2869</v>
      </c>
      <c r="H614">
        <v>19911</v>
      </c>
      <c r="I614" t="s">
        <v>2870</v>
      </c>
    </row>
    <row r="615" spans="1:9" x14ac:dyDescent="0.25">
      <c r="A615" t="s">
        <v>2867</v>
      </c>
      <c r="B615" t="s">
        <v>2971</v>
      </c>
      <c r="C615" t="s">
        <v>2871</v>
      </c>
      <c r="D615">
        <v>34.286510210000003</v>
      </c>
      <c r="E615" t="s">
        <v>2868</v>
      </c>
      <c r="F615">
        <v>104.01988369999999</v>
      </c>
      <c r="G615" t="s">
        <v>2869</v>
      </c>
      <c r="H615">
        <v>21829</v>
      </c>
      <c r="I615" t="s">
        <v>2870</v>
      </c>
    </row>
    <row r="616" spans="1:9" x14ac:dyDescent="0.25">
      <c r="A616" t="s">
        <v>2867</v>
      </c>
      <c r="B616" t="s">
        <v>3354</v>
      </c>
      <c r="C616" t="s">
        <v>2871</v>
      </c>
      <c r="D616">
        <v>35.436991640000002</v>
      </c>
      <c r="E616" t="s">
        <v>2868</v>
      </c>
      <c r="F616">
        <v>105.4428994</v>
      </c>
      <c r="G616" t="s">
        <v>2869</v>
      </c>
      <c r="H616">
        <v>20776</v>
      </c>
      <c r="I616" t="s">
        <v>2870</v>
      </c>
    </row>
    <row r="617" spans="1:9" x14ac:dyDescent="0.25">
      <c r="A617" t="s">
        <v>2867</v>
      </c>
      <c r="B617" t="s">
        <v>2907</v>
      </c>
      <c r="C617" t="s">
        <v>2871</v>
      </c>
      <c r="D617">
        <v>36.44991065</v>
      </c>
      <c r="E617" t="s">
        <v>2868</v>
      </c>
      <c r="F617">
        <v>104.34752690000001</v>
      </c>
      <c r="G617" t="s">
        <v>2869</v>
      </c>
      <c r="H617">
        <v>9274</v>
      </c>
      <c r="I617" t="s">
        <v>2870</v>
      </c>
    </row>
    <row r="618" spans="1:9" x14ac:dyDescent="0.25">
      <c r="A618" t="s">
        <v>2867</v>
      </c>
      <c r="B618" t="s">
        <v>3488</v>
      </c>
      <c r="C618" t="s">
        <v>2871</v>
      </c>
      <c r="D618">
        <v>34.60699614</v>
      </c>
      <c r="E618" t="s">
        <v>2868</v>
      </c>
      <c r="F618">
        <v>104.9991296</v>
      </c>
      <c r="G618" t="s">
        <v>2869</v>
      </c>
      <c r="H618">
        <v>27168</v>
      </c>
      <c r="I618" t="s">
        <v>2870</v>
      </c>
    </row>
    <row r="619" spans="1:9" x14ac:dyDescent="0.25">
      <c r="A619" t="s">
        <v>2867</v>
      </c>
      <c r="B619" t="s">
        <v>3355</v>
      </c>
      <c r="C619" t="s">
        <v>2871</v>
      </c>
      <c r="D619">
        <v>35.48443563</v>
      </c>
      <c r="E619" t="s">
        <v>2868</v>
      </c>
      <c r="F619">
        <v>106.8367442</v>
      </c>
      <c r="G619" t="s">
        <v>2869</v>
      </c>
      <c r="H619">
        <v>46707</v>
      </c>
      <c r="I619" t="s">
        <v>2870</v>
      </c>
    </row>
    <row r="620" spans="1:9" x14ac:dyDescent="0.25">
      <c r="A620" t="s">
        <v>2867</v>
      </c>
      <c r="B620" t="s">
        <v>3567</v>
      </c>
      <c r="C620" t="s">
        <v>2871</v>
      </c>
      <c r="D620">
        <v>37.601059829999997</v>
      </c>
      <c r="E620" t="s">
        <v>2868</v>
      </c>
      <c r="F620">
        <v>102.9055243</v>
      </c>
      <c r="G620" t="s">
        <v>2869</v>
      </c>
      <c r="H620">
        <v>22245</v>
      </c>
      <c r="I620" t="s">
        <v>2870</v>
      </c>
    </row>
    <row r="621" spans="1:9" x14ac:dyDescent="0.25">
      <c r="A621" t="s">
        <v>2867</v>
      </c>
      <c r="B621" t="s">
        <v>3281</v>
      </c>
      <c r="C621" t="s">
        <v>2871</v>
      </c>
      <c r="D621">
        <v>33.513163570000003</v>
      </c>
      <c r="E621" t="s">
        <v>2868</v>
      </c>
      <c r="F621">
        <v>105.61172759999999</v>
      </c>
      <c r="G621" t="s">
        <v>2869</v>
      </c>
      <c r="H621">
        <v>5798</v>
      </c>
      <c r="I621" t="s">
        <v>2870</v>
      </c>
    </row>
    <row r="622" spans="1:9" x14ac:dyDescent="0.25">
      <c r="A622" t="s">
        <v>2867</v>
      </c>
      <c r="B622" t="s">
        <v>2972</v>
      </c>
      <c r="C622" t="s">
        <v>2871</v>
      </c>
      <c r="D622">
        <v>34.694724170000001</v>
      </c>
      <c r="E622" t="s">
        <v>2868</v>
      </c>
      <c r="F622">
        <v>104.320048</v>
      </c>
      <c r="G622" t="s">
        <v>2869</v>
      </c>
      <c r="H622">
        <v>11117</v>
      </c>
      <c r="I622" t="s">
        <v>2870</v>
      </c>
    </row>
    <row r="623" spans="1:9" x14ac:dyDescent="0.25">
      <c r="A623" t="s">
        <v>2867</v>
      </c>
      <c r="B623" t="s">
        <v>3185</v>
      </c>
      <c r="C623" t="s">
        <v>2871</v>
      </c>
      <c r="D623">
        <v>35.199777769999997</v>
      </c>
      <c r="E623" t="s">
        <v>2868</v>
      </c>
      <c r="F623">
        <v>103.472455</v>
      </c>
      <c r="G623" t="s">
        <v>2869</v>
      </c>
      <c r="H623">
        <v>15333</v>
      </c>
      <c r="I623" t="s">
        <v>2870</v>
      </c>
    </row>
    <row r="624" spans="1:9" x14ac:dyDescent="0.25">
      <c r="A624" t="s">
        <v>2867</v>
      </c>
      <c r="B624" t="s">
        <v>3568</v>
      </c>
      <c r="C624" t="s">
        <v>2871</v>
      </c>
      <c r="D624">
        <v>37.03726193</v>
      </c>
      <c r="E624" t="s">
        <v>2868</v>
      </c>
      <c r="F624">
        <v>103.41145</v>
      </c>
      <c r="G624" t="s">
        <v>2869</v>
      </c>
      <c r="H624">
        <v>7436</v>
      </c>
      <c r="I624" t="s">
        <v>2870</v>
      </c>
    </row>
    <row r="625" spans="1:9" x14ac:dyDescent="0.25">
      <c r="A625" t="s">
        <v>2867</v>
      </c>
      <c r="B625" t="s">
        <v>5016</v>
      </c>
      <c r="C625" t="s">
        <v>2871</v>
      </c>
      <c r="D625">
        <v>37.936436010000001</v>
      </c>
      <c r="E625" t="s">
        <v>2868</v>
      </c>
      <c r="F625">
        <v>102.499904</v>
      </c>
      <c r="G625" t="s">
        <v>2869</v>
      </c>
      <c r="H625">
        <v>14298</v>
      </c>
      <c r="I625" t="s">
        <v>2870</v>
      </c>
    </row>
    <row r="626" spans="1:9" x14ac:dyDescent="0.25">
      <c r="A626" t="s">
        <v>2867</v>
      </c>
      <c r="B626" t="s">
        <v>5017</v>
      </c>
      <c r="C626" t="s">
        <v>2871</v>
      </c>
      <c r="D626">
        <v>34.913591920000002</v>
      </c>
      <c r="E626" t="s">
        <v>2868</v>
      </c>
      <c r="F626">
        <v>106.0541387</v>
      </c>
      <c r="G626" t="s">
        <v>2869</v>
      </c>
      <c r="H626">
        <v>11581</v>
      </c>
      <c r="I626" t="s">
        <v>2870</v>
      </c>
    </row>
    <row r="627" spans="1:9" x14ac:dyDescent="0.25">
      <c r="A627" t="s">
        <v>2867</v>
      </c>
      <c r="B627" t="s">
        <v>3282</v>
      </c>
      <c r="C627" t="s">
        <v>2871</v>
      </c>
      <c r="D627">
        <v>34.058239999999998</v>
      </c>
      <c r="E627" t="s">
        <v>2868</v>
      </c>
      <c r="F627">
        <v>105.22659</v>
      </c>
      <c r="G627" t="s">
        <v>2869</v>
      </c>
      <c r="H627">
        <v>18901</v>
      </c>
      <c r="I627" t="s">
        <v>2870</v>
      </c>
    </row>
    <row r="628" spans="1:9" x14ac:dyDescent="0.25">
      <c r="A628" t="s">
        <v>2867</v>
      </c>
      <c r="B628" t="s">
        <v>3186</v>
      </c>
      <c r="C628" t="s">
        <v>2871</v>
      </c>
      <c r="D628">
        <v>35.34870051</v>
      </c>
      <c r="E628" t="s">
        <v>2868</v>
      </c>
      <c r="F628">
        <v>103.57642250000001</v>
      </c>
      <c r="G628" t="s">
        <v>2869</v>
      </c>
      <c r="H628">
        <v>18261</v>
      </c>
      <c r="I628" t="s">
        <v>2870</v>
      </c>
    </row>
    <row r="629" spans="1:9" x14ac:dyDescent="0.25">
      <c r="A629" t="s">
        <v>2867</v>
      </c>
      <c r="B629" t="s">
        <v>3283</v>
      </c>
      <c r="C629" t="s">
        <v>2871</v>
      </c>
      <c r="D629">
        <v>33.630172530000003</v>
      </c>
      <c r="E629" t="s">
        <v>2868</v>
      </c>
      <c r="F629">
        <v>105.5091019</v>
      </c>
      <c r="G629" t="s">
        <v>2869</v>
      </c>
      <c r="H629">
        <v>9113</v>
      </c>
      <c r="I629" t="s">
        <v>2870</v>
      </c>
    </row>
    <row r="630" spans="1:9" x14ac:dyDescent="0.25">
      <c r="A630" t="s">
        <v>2867</v>
      </c>
      <c r="B630" t="s">
        <v>3187</v>
      </c>
      <c r="C630" t="s">
        <v>2871</v>
      </c>
      <c r="D630">
        <v>35.674069109999998</v>
      </c>
      <c r="E630" t="s">
        <v>2868</v>
      </c>
      <c r="F630">
        <v>103.397482</v>
      </c>
      <c r="G630" t="s">
        <v>2869</v>
      </c>
      <c r="H630">
        <v>23499</v>
      </c>
      <c r="I630" t="s">
        <v>2870</v>
      </c>
    </row>
    <row r="631" spans="1:9" x14ac:dyDescent="0.25">
      <c r="A631" t="s">
        <v>2867</v>
      </c>
      <c r="B631" t="s">
        <v>3096</v>
      </c>
      <c r="C631" t="s">
        <v>2871</v>
      </c>
      <c r="D631">
        <v>40.152406659999997</v>
      </c>
      <c r="E631" t="s">
        <v>2868</v>
      </c>
      <c r="F631">
        <v>96.062866529999994</v>
      </c>
      <c r="G631" t="s">
        <v>2869</v>
      </c>
      <c r="H631">
        <v>5426</v>
      </c>
      <c r="I631" t="s">
        <v>2870</v>
      </c>
    </row>
    <row r="632" spans="1:9" x14ac:dyDescent="0.25">
      <c r="A632" t="s">
        <v>2867</v>
      </c>
      <c r="B632" t="s">
        <v>3569</v>
      </c>
      <c r="C632" t="s">
        <v>2871</v>
      </c>
      <c r="D632">
        <v>38.60736687</v>
      </c>
      <c r="E632" t="s">
        <v>2868</v>
      </c>
      <c r="F632">
        <v>103.15252169999999</v>
      </c>
      <c r="G632" t="s">
        <v>2869</v>
      </c>
      <c r="H632">
        <v>28363</v>
      </c>
      <c r="I632" t="s">
        <v>2870</v>
      </c>
    </row>
    <row r="633" spans="1:9" x14ac:dyDescent="0.25">
      <c r="A633" t="s">
        <v>2867</v>
      </c>
      <c r="B633" t="s">
        <v>3284</v>
      </c>
      <c r="C633" t="s">
        <v>2871</v>
      </c>
      <c r="D633">
        <v>33.67099382</v>
      </c>
      <c r="E633" t="s">
        <v>2868</v>
      </c>
      <c r="F633">
        <v>105.4494222</v>
      </c>
      <c r="G633" t="s">
        <v>2869</v>
      </c>
      <c r="H633">
        <v>7295</v>
      </c>
      <c r="I633" t="s">
        <v>2870</v>
      </c>
    </row>
    <row r="634" spans="1:9" x14ac:dyDescent="0.25">
      <c r="A634" t="s">
        <v>2867</v>
      </c>
      <c r="B634" t="s">
        <v>3097</v>
      </c>
      <c r="C634" t="s">
        <v>2871</v>
      </c>
      <c r="D634">
        <v>40.191374549999999</v>
      </c>
      <c r="E634" t="s">
        <v>2868</v>
      </c>
      <c r="F634">
        <v>94.625294640000007</v>
      </c>
      <c r="G634" t="s">
        <v>2869</v>
      </c>
      <c r="H634">
        <v>20832</v>
      </c>
      <c r="I634" t="s">
        <v>2870</v>
      </c>
    </row>
    <row r="635" spans="1:9" x14ac:dyDescent="0.25">
      <c r="A635" t="s">
        <v>2867</v>
      </c>
      <c r="B635" t="s">
        <v>3413</v>
      </c>
      <c r="C635" t="s">
        <v>2871</v>
      </c>
      <c r="D635">
        <v>36.129653380000001</v>
      </c>
      <c r="E635" t="s">
        <v>2868</v>
      </c>
      <c r="F635">
        <v>108.53736069999999</v>
      </c>
      <c r="G635" t="s">
        <v>2869</v>
      </c>
      <c r="H635">
        <v>7923</v>
      </c>
      <c r="I635" t="s">
        <v>2870</v>
      </c>
    </row>
    <row r="636" spans="1:9" x14ac:dyDescent="0.25">
      <c r="A636" t="s">
        <v>2867</v>
      </c>
      <c r="B636" t="s">
        <v>3414</v>
      </c>
      <c r="C636" t="s">
        <v>2871</v>
      </c>
      <c r="D636">
        <v>35.377935000000001</v>
      </c>
      <c r="E636" t="s">
        <v>2868</v>
      </c>
      <c r="F636">
        <v>107.7599432</v>
      </c>
      <c r="G636" t="s">
        <v>2869</v>
      </c>
      <c r="H636">
        <v>13019</v>
      </c>
      <c r="I636" t="s">
        <v>2870</v>
      </c>
    </row>
    <row r="637" spans="1:9" x14ac:dyDescent="0.25">
      <c r="A637" t="s">
        <v>2867</v>
      </c>
      <c r="B637" t="s">
        <v>3188</v>
      </c>
      <c r="C637" t="s">
        <v>2871</v>
      </c>
      <c r="D637">
        <v>35.984697580000002</v>
      </c>
      <c r="E637" t="s">
        <v>2868</v>
      </c>
      <c r="F637">
        <v>103.22993049999999</v>
      </c>
      <c r="G637" t="s">
        <v>2869</v>
      </c>
      <c r="H637">
        <v>20475</v>
      </c>
      <c r="I637" t="s">
        <v>2870</v>
      </c>
    </row>
    <row r="638" spans="1:9" x14ac:dyDescent="0.25">
      <c r="A638" t="s">
        <v>2867</v>
      </c>
      <c r="B638" t="s">
        <v>3489</v>
      </c>
      <c r="C638" t="s">
        <v>2871</v>
      </c>
      <c r="D638">
        <v>34.542658760000002</v>
      </c>
      <c r="E638" t="s">
        <v>2868</v>
      </c>
      <c r="F638">
        <v>105.5941869</v>
      </c>
      <c r="G638" t="s">
        <v>2869</v>
      </c>
      <c r="H638">
        <v>24387</v>
      </c>
      <c r="I638" t="s">
        <v>2870</v>
      </c>
    </row>
    <row r="639" spans="1:9" x14ac:dyDescent="0.25">
      <c r="A639" t="s">
        <v>2867</v>
      </c>
      <c r="B639" t="s">
        <v>5018</v>
      </c>
      <c r="C639" t="s">
        <v>2871</v>
      </c>
      <c r="D639">
        <v>35.256186849999999</v>
      </c>
      <c r="E639" t="s">
        <v>2868</v>
      </c>
      <c r="F639">
        <v>107.3766218</v>
      </c>
      <c r="G639" t="s">
        <v>2869</v>
      </c>
      <c r="H639">
        <v>13610</v>
      </c>
      <c r="I639" t="s">
        <v>2870</v>
      </c>
    </row>
    <row r="640" spans="1:9" x14ac:dyDescent="0.25">
      <c r="A640" t="s">
        <v>2867</v>
      </c>
      <c r="B640" t="s">
        <v>5019</v>
      </c>
      <c r="C640" t="s">
        <v>2871</v>
      </c>
      <c r="D640">
        <v>35.714542790000003</v>
      </c>
      <c r="E640" t="s">
        <v>2868</v>
      </c>
      <c r="F640">
        <v>107.4226252</v>
      </c>
      <c r="G640" t="s">
        <v>2869</v>
      </c>
      <c r="H640">
        <v>24851</v>
      </c>
      <c r="I640" t="s">
        <v>2870</v>
      </c>
    </row>
    <row r="641" spans="1:9" x14ac:dyDescent="0.25">
      <c r="A641" t="s">
        <v>2867</v>
      </c>
      <c r="B641" t="s">
        <v>2908</v>
      </c>
      <c r="C641" t="s">
        <v>2871</v>
      </c>
      <c r="D641">
        <v>35.686659859999999</v>
      </c>
      <c r="E641" t="s">
        <v>2868</v>
      </c>
      <c r="F641">
        <v>105.367856</v>
      </c>
      <c r="G641" t="s">
        <v>2869</v>
      </c>
      <c r="H641">
        <v>18297</v>
      </c>
      <c r="I641" t="s">
        <v>2870</v>
      </c>
    </row>
    <row r="642" spans="1:9" x14ac:dyDescent="0.25">
      <c r="A642" t="s">
        <v>2867</v>
      </c>
      <c r="B642" t="s">
        <v>2973</v>
      </c>
      <c r="C642" t="s">
        <v>2871</v>
      </c>
      <c r="D642">
        <v>35.718543199999999</v>
      </c>
      <c r="E642" t="s">
        <v>2868</v>
      </c>
      <c r="F642">
        <v>103.7815453</v>
      </c>
      <c r="G642" t="s">
        <v>2869</v>
      </c>
      <c r="H642">
        <v>30389</v>
      </c>
      <c r="I642" t="s">
        <v>2870</v>
      </c>
    </row>
    <row r="643" spans="1:9" x14ac:dyDescent="0.25">
      <c r="A643" t="s">
        <v>2867</v>
      </c>
      <c r="B643" t="s">
        <v>3490</v>
      </c>
      <c r="C643" t="s">
        <v>2871</v>
      </c>
      <c r="D643">
        <v>34.570250479999999</v>
      </c>
      <c r="E643" t="s">
        <v>2868</v>
      </c>
      <c r="F643">
        <v>104.8109067</v>
      </c>
      <c r="G643" t="s">
        <v>2869</v>
      </c>
      <c r="H643">
        <v>37074</v>
      </c>
      <c r="I643" t="s">
        <v>2870</v>
      </c>
    </row>
    <row r="644" spans="1:9" x14ac:dyDescent="0.25">
      <c r="A644" t="s">
        <v>2867</v>
      </c>
      <c r="B644" t="s">
        <v>3189</v>
      </c>
      <c r="C644" t="s">
        <v>2871</v>
      </c>
      <c r="D644">
        <v>35.807796789999998</v>
      </c>
      <c r="E644" t="s">
        <v>2868</v>
      </c>
      <c r="F644">
        <v>103.52555270000001</v>
      </c>
      <c r="G644" t="s">
        <v>2869</v>
      </c>
      <c r="H644">
        <v>12616</v>
      </c>
      <c r="I644" t="s">
        <v>2870</v>
      </c>
    </row>
    <row r="645" spans="1:9" x14ac:dyDescent="0.25">
      <c r="A645" t="s">
        <v>2867</v>
      </c>
      <c r="B645" t="s">
        <v>3285</v>
      </c>
      <c r="C645" t="s">
        <v>2871</v>
      </c>
      <c r="D645">
        <v>33.825960309999999</v>
      </c>
      <c r="E645" t="s">
        <v>2868</v>
      </c>
      <c r="F645">
        <v>104.96629590000001</v>
      </c>
      <c r="G645" t="s">
        <v>2869</v>
      </c>
      <c r="H645">
        <v>11199</v>
      </c>
      <c r="I645" t="s">
        <v>2870</v>
      </c>
    </row>
    <row r="646" spans="1:9" x14ac:dyDescent="0.25">
      <c r="A646" t="s">
        <v>2867</v>
      </c>
      <c r="B646" t="s">
        <v>3570</v>
      </c>
      <c r="C646" t="s">
        <v>2871</v>
      </c>
      <c r="D646">
        <v>36.984645389999997</v>
      </c>
      <c r="E646" t="s">
        <v>2868</v>
      </c>
      <c r="F646">
        <v>102.7157734</v>
      </c>
      <c r="G646" t="s">
        <v>2869</v>
      </c>
      <c r="H646">
        <v>7151</v>
      </c>
      <c r="I646" t="s">
        <v>2870</v>
      </c>
    </row>
    <row r="647" spans="1:9" x14ac:dyDescent="0.25">
      <c r="A647" t="s">
        <v>2867</v>
      </c>
      <c r="B647" t="s">
        <v>3043</v>
      </c>
      <c r="C647" t="s">
        <v>2871</v>
      </c>
      <c r="D647">
        <v>34.557433140000001</v>
      </c>
      <c r="E647" t="s">
        <v>2868</v>
      </c>
      <c r="F647">
        <v>103.6806045</v>
      </c>
      <c r="G647" t="s">
        <v>2869</v>
      </c>
      <c r="H647">
        <v>9060</v>
      </c>
      <c r="I647" t="s">
        <v>2870</v>
      </c>
    </row>
    <row r="648" spans="1:9" x14ac:dyDescent="0.25">
      <c r="A648" t="s">
        <v>2867</v>
      </c>
      <c r="B648" t="s">
        <v>3286</v>
      </c>
      <c r="C648" t="s">
        <v>2871</v>
      </c>
      <c r="D648">
        <v>34.174459169999999</v>
      </c>
      <c r="E648" t="s">
        <v>2868</v>
      </c>
      <c r="F648">
        <v>104.9384688</v>
      </c>
      <c r="G648" t="s">
        <v>2869</v>
      </c>
      <c r="H648">
        <v>12601</v>
      </c>
      <c r="I648" t="s">
        <v>2870</v>
      </c>
    </row>
    <row r="649" spans="1:9" x14ac:dyDescent="0.25">
      <c r="A649" t="s">
        <v>2867</v>
      </c>
      <c r="B649" t="s">
        <v>3044</v>
      </c>
      <c r="C649" t="s">
        <v>2871</v>
      </c>
      <c r="D649">
        <v>34.796755150000003</v>
      </c>
      <c r="E649" t="s">
        <v>2868</v>
      </c>
      <c r="F649">
        <v>103.83037299999999</v>
      </c>
      <c r="G649" t="s">
        <v>2869</v>
      </c>
      <c r="H649">
        <v>5329</v>
      </c>
      <c r="I649" t="s">
        <v>2870</v>
      </c>
    </row>
    <row r="650" spans="1:9" x14ac:dyDescent="0.25">
      <c r="A650" t="s">
        <v>2867</v>
      </c>
      <c r="B650" t="s">
        <v>2974</v>
      </c>
      <c r="C650" t="s">
        <v>2871</v>
      </c>
      <c r="D650">
        <v>35.376169359999999</v>
      </c>
      <c r="E650" t="s">
        <v>2868</v>
      </c>
      <c r="F650">
        <v>103.82936909999999</v>
      </c>
      <c r="G650" t="s">
        <v>2869</v>
      </c>
      <c r="H650">
        <v>109300</v>
      </c>
      <c r="I650" t="s">
        <v>2870</v>
      </c>
    </row>
    <row r="651" spans="1:9" x14ac:dyDescent="0.25">
      <c r="A651" t="s">
        <v>2867</v>
      </c>
      <c r="B651" t="s">
        <v>3287</v>
      </c>
      <c r="C651" t="s">
        <v>2871</v>
      </c>
      <c r="D651">
        <v>33.234456299999998</v>
      </c>
      <c r="E651" t="s">
        <v>2868</v>
      </c>
      <c r="F651">
        <v>104.7393009</v>
      </c>
      <c r="G651" t="s">
        <v>2869</v>
      </c>
      <c r="H651">
        <v>6196</v>
      </c>
      <c r="I651" t="s">
        <v>2870</v>
      </c>
    </row>
    <row r="652" spans="1:9" x14ac:dyDescent="0.25">
      <c r="A652" t="s">
        <v>2867</v>
      </c>
      <c r="B652" t="s">
        <v>3415</v>
      </c>
      <c r="C652" t="s">
        <v>2871</v>
      </c>
      <c r="D652">
        <v>37.038934130000001</v>
      </c>
      <c r="E652" t="s">
        <v>2868</v>
      </c>
      <c r="F652">
        <v>106.7828841</v>
      </c>
      <c r="G652" t="s">
        <v>2869</v>
      </c>
      <c r="H652">
        <v>10764</v>
      </c>
      <c r="I652" t="s">
        <v>2870</v>
      </c>
    </row>
    <row r="653" spans="1:9" x14ac:dyDescent="0.25">
      <c r="A653" t="s">
        <v>2867</v>
      </c>
      <c r="B653" t="s">
        <v>3491</v>
      </c>
      <c r="C653" t="s">
        <v>2871</v>
      </c>
      <c r="D653">
        <v>34.302852970000004</v>
      </c>
      <c r="E653" t="s">
        <v>2868</v>
      </c>
      <c r="F653">
        <v>105.60106740000001</v>
      </c>
      <c r="G653" t="s">
        <v>2869</v>
      </c>
      <c r="H653">
        <v>24819</v>
      </c>
      <c r="I653" t="s">
        <v>2870</v>
      </c>
    </row>
    <row r="654" spans="1:9" x14ac:dyDescent="0.25">
      <c r="A654" t="s">
        <v>2867</v>
      </c>
      <c r="B654" t="s">
        <v>3571</v>
      </c>
      <c r="C654" t="s">
        <v>2871</v>
      </c>
      <c r="D654">
        <v>36.98748535</v>
      </c>
      <c r="E654" t="s">
        <v>2868</v>
      </c>
      <c r="F654">
        <v>102.5747554</v>
      </c>
      <c r="G654" t="s">
        <v>2869</v>
      </c>
      <c r="H654">
        <v>9622</v>
      </c>
      <c r="I654" t="s">
        <v>2870</v>
      </c>
    </row>
    <row r="655" spans="1:9" x14ac:dyDescent="0.25">
      <c r="A655" t="s">
        <v>2867</v>
      </c>
      <c r="B655" t="s">
        <v>2975</v>
      </c>
      <c r="C655" t="s">
        <v>2871</v>
      </c>
      <c r="D655">
        <v>35.274129629999997</v>
      </c>
      <c r="E655" t="s">
        <v>2868</v>
      </c>
      <c r="F655">
        <v>104.6778036</v>
      </c>
      <c r="G655" t="s">
        <v>2869</v>
      </c>
      <c r="H655">
        <v>21448</v>
      </c>
      <c r="I655" t="s">
        <v>2870</v>
      </c>
    </row>
    <row r="656" spans="1:9" x14ac:dyDescent="0.25">
      <c r="A656" t="s">
        <v>2867</v>
      </c>
      <c r="B656" t="s">
        <v>3416</v>
      </c>
      <c r="C656" t="s">
        <v>2871</v>
      </c>
      <c r="D656">
        <v>36.00734061</v>
      </c>
      <c r="E656" t="s">
        <v>2868</v>
      </c>
      <c r="F656">
        <v>107.530113</v>
      </c>
      <c r="G656" t="s">
        <v>2869</v>
      </c>
      <c r="H656">
        <v>14053</v>
      </c>
      <c r="I656" t="s">
        <v>2870</v>
      </c>
    </row>
    <row r="657" spans="1:9" x14ac:dyDescent="0.25">
      <c r="A657" t="s">
        <v>2867</v>
      </c>
      <c r="B657" t="s">
        <v>3356</v>
      </c>
      <c r="C657" t="s">
        <v>2871</v>
      </c>
      <c r="D657">
        <v>35.367338969999999</v>
      </c>
      <c r="E657" t="s">
        <v>2868</v>
      </c>
      <c r="F657">
        <v>106.1648715</v>
      </c>
      <c r="G657" t="s">
        <v>2869</v>
      </c>
      <c r="H657">
        <v>17733</v>
      </c>
      <c r="I657" t="s">
        <v>2870</v>
      </c>
    </row>
    <row r="658" spans="1:9" x14ac:dyDescent="0.25">
      <c r="A658" t="s">
        <v>2867</v>
      </c>
      <c r="B658" t="s">
        <v>3288</v>
      </c>
      <c r="C658" t="s">
        <v>2871</v>
      </c>
      <c r="D658">
        <v>33.080406199999999</v>
      </c>
      <c r="E658" t="s">
        <v>2868</v>
      </c>
      <c r="F658">
        <v>105.7684084</v>
      </c>
      <c r="G658" t="s">
        <v>2869</v>
      </c>
      <c r="H658">
        <v>4082</v>
      </c>
      <c r="I658" t="s">
        <v>2870</v>
      </c>
    </row>
    <row r="659" spans="1:9" x14ac:dyDescent="0.25">
      <c r="A659" t="s">
        <v>2867</v>
      </c>
      <c r="B659" t="s">
        <v>3145</v>
      </c>
      <c r="C659" t="s">
        <v>2871</v>
      </c>
      <c r="D659">
        <v>36.651847340000003</v>
      </c>
      <c r="E659" t="s">
        <v>2868</v>
      </c>
      <c r="F659">
        <v>103.07126909999999</v>
      </c>
      <c r="G659" t="s">
        <v>2869</v>
      </c>
      <c r="H659">
        <v>10627</v>
      </c>
      <c r="I659" t="s">
        <v>2870</v>
      </c>
    </row>
    <row r="660" spans="1:9" x14ac:dyDescent="0.25">
      <c r="A660" t="s">
        <v>2867</v>
      </c>
      <c r="B660" t="s">
        <v>2909</v>
      </c>
      <c r="C660" t="s">
        <v>2871</v>
      </c>
      <c r="D660">
        <v>36.062090869999999</v>
      </c>
      <c r="E660" t="s">
        <v>2868</v>
      </c>
      <c r="F660">
        <v>104.71080480000001</v>
      </c>
      <c r="G660" t="s">
        <v>2869</v>
      </c>
      <c r="H660">
        <v>26994</v>
      </c>
      <c r="I660" t="s">
        <v>2870</v>
      </c>
    </row>
    <row r="661" spans="1:9" x14ac:dyDescent="0.25">
      <c r="A661" t="s">
        <v>2867</v>
      </c>
      <c r="B661" t="s">
        <v>2976</v>
      </c>
      <c r="C661" t="s">
        <v>2871</v>
      </c>
      <c r="D661">
        <v>35.434820879999997</v>
      </c>
      <c r="E661" t="s">
        <v>2868</v>
      </c>
      <c r="F661">
        <v>104.60898779999999</v>
      </c>
      <c r="G661" t="s">
        <v>2869</v>
      </c>
      <c r="H661">
        <v>11624</v>
      </c>
      <c r="I661" t="s">
        <v>2870</v>
      </c>
    </row>
    <row r="662" spans="1:9" x14ac:dyDescent="0.25">
      <c r="A662" t="s">
        <v>2867</v>
      </c>
      <c r="B662" t="s">
        <v>5020</v>
      </c>
      <c r="C662" t="s">
        <v>2871</v>
      </c>
      <c r="D662">
        <v>37.61805682</v>
      </c>
      <c r="E662" t="s">
        <v>2868</v>
      </c>
      <c r="F662">
        <v>103.05265350000001</v>
      </c>
      <c r="G662" t="s">
        <v>2869</v>
      </c>
      <c r="H662">
        <v>39261</v>
      </c>
      <c r="I662" t="s">
        <v>2870</v>
      </c>
    </row>
    <row r="663" spans="1:9" x14ac:dyDescent="0.25">
      <c r="A663" t="s">
        <v>2867</v>
      </c>
      <c r="B663" t="s">
        <v>5021</v>
      </c>
      <c r="C663" t="s">
        <v>2871</v>
      </c>
      <c r="D663">
        <v>34.752651219999997</v>
      </c>
      <c r="E663" t="s">
        <v>2868</v>
      </c>
      <c r="F663">
        <v>105.87393779999999</v>
      </c>
      <c r="G663" t="s">
        <v>2869</v>
      </c>
      <c r="H663">
        <v>13487</v>
      </c>
      <c r="I663" t="s">
        <v>2870</v>
      </c>
    </row>
    <row r="664" spans="1:9" x14ac:dyDescent="0.25">
      <c r="A664" t="s">
        <v>2867</v>
      </c>
      <c r="B664" t="s">
        <v>2910</v>
      </c>
      <c r="C664" t="s">
        <v>2871</v>
      </c>
      <c r="D664">
        <v>36.14287581</v>
      </c>
      <c r="E664" t="s">
        <v>2868</v>
      </c>
      <c r="F664">
        <v>105.24363959999999</v>
      </c>
      <c r="G664" t="s">
        <v>2869</v>
      </c>
      <c r="H664">
        <v>9105</v>
      </c>
      <c r="I664" t="s">
        <v>2870</v>
      </c>
    </row>
    <row r="665" spans="1:9" x14ac:dyDescent="0.25">
      <c r="A665" t="s">
        <v>2867</v>
      </c>
      <c r="B665" t="s">
        <v>3417</v>
      </c>
      <c r="C665" t="s">
        <v>2871</v>
      </c>
      <c r="D665">
        <v>35.570331670000002</v>
      </c>
      <c r="E665" t="s">
        <v>2868</v>
      </c>
      <c r="F665">
        <v>107.3764908</v>
      </c>
      <c r="G665" t="s">
        <v>2869</v>
      </c>
      <c r="H665">
        <v>37179</v>
      </c>
      <c r="I665" t="s">
        <v>2870</v>
      </c>
    </row>
    <row r="666" spans="1:9" x14ac:dyDescent="0.25">
      <c r="A666" t="s">
        <v>2867</v>
      </c>
      <c r="B666" t="s">
        <v>3190</v>
      </c>
      <c r="C666" t="s">
        <v>2871</v>
      </c>
      <c r="D666">
        <v>35.641500630000003</v>
      </c>
      <c r="E666" t="s">
        <v>2868</v>
      </c>
      <c r="F666">
        <v>103.1701729</v>
      </c>
      <c r="G666" t="s">
        <v>2869</v>
      </c>
      <c r="H666">
        <v>15567</v>
      </c>
      <c r="I666" t="s">
        <v>2870</v>
      </c>
    </row>
    <row r="667" spans="1:9" x14ac:dyDescent="0.25">
      <c r="A667" t="s">
        <v>2867</v>
      </c>
      <c r="B667" t="s">
        <v>3289</v>
      </c>
      <c r="C667" t="s">
        <v>2871</v>
      </c>
      <c r="D667">
        <v>33.193634899999999</v>
      </c>
      <c r="E667" t="s">
        <v>2868</v>
      </c>
      <c r="F667">
        <v>105.0860038</v>
      </c>
      <c r="G667" t="s">
        <v>2869</v>
      </c>
      <c r="H667">
        <v>19394</v>
      </c>
      <c r="I667" t="s">
        <v>2870</v>
      </c>
    </row>
    <row r="668" spans="1:9" x14ac:dyDescent="0.25">
      <c r="A668" t="s">
        <v>2867</v>
      </c>
      <c r="B668" t="s">
        <v>4919</v>
      </c>
      <c r="C668" t="s">
        <v>2871</v>
      </c>
      <c r="D668">
        <v>33.35358815</v>
      </c>
      <c r="E668" t="s">
        <v>2868</v>
      </c>
      <c r="F668">
        <v>105.68092350000001</v>
      </c>
      <c r="G668" t="s">
        <v>2869</v>
      </c>
      <c r="H668">
        <v>7752</v>
      </c>
      <c r="I668" t="s">
        <v>2870</v>
      </c>
    </row>
    <row r="669" spans="1:9" x14ac:dyDescent="0.25">
      <c r="A669" t="s">
        <v>2867</v>
      </c>
      <c r="B669" t="s">
        <v>4918</v>
      </c>
      <c r="C669" t="s">
        <v>2871</v>
      </c>
      <c r="D669">
        <v>33.741571149999999</v>
      </c>
      <c r="E669" t="s">
        <v>2868</v>
      </c>
      <c r="F669">
        <v>104.987442</v>
      </c>
      <c r="G669" t="s">
        <v>2869</v>
      </c>
      <c r="H669">
        <v>10216</v>
      </c>
      <c r="I669" t="s">
        <v>2870</v>
      </c>
    </row>
    <row r="670" spans="1:9" x14ac:dyDescent="0.25">
      <c r="A670" t="s">
        <v>2867</v>
      </c>
      <c r="B670" t="s">
        <v>3492</v>
      </c>
      <c r="C670" t="s">
        <v>2871</v>
      </c>
      <c r="D670">
        <v>34.176926309999999</v>
      </c>
      <c r="E670" t="s">
        <v>2868</v>
      </c>
      <c r="F670">
        <v>105.60487449999999</v>
      </c>
      <c r="G670" t="s">
        <v>2869</v>
      </c>
      <c r="H670">
        <v>32073</v>
      </c>
      <c r="I670" t="s">
        <v>2870</v>
      </c>
    </row>
    <row r="671" spans="1:9" x14ac:dyDescent="0.25">
      <c r="A671" t="s">
        <v>2867</v>
      </c>
      <c r="B671" t="s">
        <v>3357</v>
      </c>
      <c r="C671" t="s">
        <v>2871</v>
      </c>
      <c r="D671">
        <v>35.371920969999998</v>
      </c>
      <c r="E671" t="s">
        <v>2868</v>
      </c>
      <c r="F671">
        <v>107.2124989</v>
      </c>
      <c r="G671" t="s">
        <v>2869</v>
      </c>
      <c r="H671">
        <v>22694</v>
      </c>
      <c r="I671" t="s">
        <v>2870</v>
      </c>
    </row>
    <row r="672" spans="1:9" x14ac:dyDescent="0.25">
      <c r="A672" t="s">
        <v>2867</v>
      </c>
      <c r="B672" t="s">
        <v>3045</v>
      </c>
      <c r="C672" t="s">
        <v>2871</v>
      </c>
      <c r="D672">
        <v>35.243761489999997</v>
      </c>
      <c r="E672" t="s">
        <v>2868</v>
      </c>
      <c r="F672">
        <v>102.8146588</v>
      </c>
      <c r="G672" t="s">
        <v>2869</v>
      </c>
      <c r="H672">
        <v>3750</v>
      </c>
      <c r="I672" t="s">
        <v>2870</v>
      </c>
    </row>
    <row r="673" spans="1:9" x14ac:dyDescent="0.25">
      <c r="A673" t="s">
        <v>2867</v>
      </c>
      <c r="B673" t="s">
        <v>3290</v>
      </c>
      <c r="C673" t="s">
        <v>2871</v>
      </c>
      <c r="D673">
        <v>33.486403869999997</v>
      </c>
      <c r="E673" t="s">
        <v>2868</v>
      </c>
      <c r="F673">
        <v>105.35062240000001</v>
      </c>
      <c r="G673" t="s">
        <v>2869</v>
      </c>
      <c r="H673">
        <v>6100</v>
      </c>
      <c r="I673" t="s">
        <v>2870</v>
      </c>
    </row>
    <row r="674" spans="1:9" x14ac:dyDescent="0.25">
      <c r="A674" t="s">
        <v>2867</v>
      </c>
      <c r="B674" t="s">
        <v>3493</v>
      </c>
      <c r="C674" t="s">
        <v>2871</v>
      </c>
      <c r="D674">
        <v>34.895310139999999</v>
      </c>
      <c r="E674" t="s">
        <v>2868</v>
      </c>
      <c r="F674">
        <v>105.9594079</v>
      </c>
      <c r="G674" t="s">
        <v>2869</v>
      </c>
      <c r="H674">
        <v>12410</v>
      </c>
      <c r="I674" t="s">
        <v>2870</v>
      </c>
    </row>
    <row r="675" spans="1:9" x14ac:dyDescent="0.25">
      <c r="A675" t="s">
        <v>2867</v>
      </c>
      <c r="B675" t="s">
        <v>3191</v>
      </c>
      <c r="C675" t="s">
        <v>2871</v>
      </c>
      <c r="D675">
        <v>35.62976407</v>
      </c>
      <c r="E675" t="s">
        <v>2868</v>
      </c>
      <c r="F675">
        <v>103.5173377</v>
      </c>
      <c r="G675" t="s">
        <v>2869</v>
      </c>
      <c r="H675">
        <v>11714</v>
      </c>
      <c r="I675" t="s">
        <v>2870</v>
      </c>
    </row>
    <row r="676" spans="1:9" x14ac:dyDescent="0.25">
      <c r="A676" t="s">
        <v>2867</v>
      </c>
      <c r="B676" t="s">
        <v>2911</v>
      </c>
      <c r="C676" t="s">
        <v>2871</v>
      </c>
      <c r="D676">
        <v>36.914397460000004</v>
      </c>
      <c r="E676" t="s">
        <v>2868</v>
      </c>
      <c r="F676">
        <v>104.766621</v>
      </c>
      <c r="G676" t="s">
        <v>2869</v>
      </c>
      <c r="H676">
        <v>14400</v>
      </c>
      <c r="I676" t="s">
        <v>2870</v>
      </c>
    </row>
    <row r="677" spans="1:9" x14ac:dyDescent="0.25">
      <c r="A677" t="s">
        <v>2867</v>
      </c>
      <c r="B677" t="s">
        <v>3291</v>
      </c>
      <c r="C677" t="s">
        <v>2871</v>
      </c>
      <c r="D677">
        <v>33.867799499999997</v>
      </c>
      <c r="E677" t="s">
        <v>2868</v>
      </c>
      <c r="F677">
        <v>105.66711170000001</v>
      </c>
      <c r="G677" t="s">
        <v>2869</v>
      </c>
      <c r="H677">
        <v>8503</v>
      </c>
      <c r="I677" t="s">
        <v>2870</v>
      </c>
    </row>
    <row r="678" spans="1:9" x14ac:dyDescent="0.25">
      <c r="A678" t="s">
        <v>2867</v>
      </c>
      <c r="B678" t="s">
        <v>3494</v>
      </c>
      <c r="C678" t="s">
        <v>2871</v>
      </c>
      <c r="D678">
        <v>35.052625200000001</v>
      </c>
      <c r="E678" t="s">
        <v>2868</v>
      </c>
      <c r="F678">
        <v>105.4307173</v>
      </c>
      <c r="G678" t="s">
        <v>2869</v>
      </c>
      <c r="H678">
        <v>23414</v>
      </c>
      <c r="I678" t="s">
        <v>2870</v>
      </c>
    </row>
    <row r="679" spans="1:9" x14ac:dyDescent="0.25">
      <c r="A679" t="s">
        <v>2867</v>
      </c>
      <c r="B679" t="s">
        <v>3046</v>
      </c>
      <c r="C679" t="s">
        <v>2871</v>
      </c>
      <c r="D679">
        <v>34.679296180000001</v>
      </c>
      <c r="E679" t="s">
        <v>2868</v>
      </c>
      <c r="F679">
        <v>103.7923241</v>
      </c>
      <c r="G679" t="s">
        <v>2869</v>
      </c>
      <c r="H679">
        <v>11941</v>
      </c>
      <c r="I679" t="s">
        <v>2870</v>
      </c>
    </row>
    <row r="680" spans="1:9" x14ac:dyDescent="0.25">
      <c r="A680" t="s">
        <v>2867</v>
      </c>
      <c r="B680" t="s">
        <v>3192</v>
      </c>
      <c r="C680" t="s">
        <v>2871</v>
      </c>
      <c r="D680">
        <v>35.853096700000002</v>
      </c>
      <c r="E680" t="s">
        <v>2868</v>
      </c>
      <c r="F680">
        <v>103.0321395</v>
      </c>
      <c r="G680" t="s">
        <v>2869</v>
      </c>
      <c r="H680">
        <v>5987</v>
      </c>
      <c r="I680" t="s">
        <v>2870</v>
      </c>
    </row>
    <row r="681" spans="1:9" x14ac:dyDescent="0.25">
      <c r="A681" t="s">
        <v>2867</v>
      </c>
      <c r="B681" t="s">
        <v>2912</v>
      </c>
      <c r="C681" t="s">
        <v>2871</v>
      </c>
      <c r="D681">
        <v>36.57437118</v>
      </c>
      <c r="E681" t="s">
        <v>2868</v>
      </c>
      <c r="F681">
        <v>104.189007</v>
      </c>
      <c r="G681" t="s">
        <v>2869</v>
      </c>
      <c r="H681">
        <v>18024</v>
      </c>
      <c r="I681" t="s">
        <v>2870</v>
      </c>
    </row>
    <row r="682" spans="1:9" x14ac:dyDescent="0.25">
      <c r="A682" t="s">
        <v>2867</v>
      </c>
      <c r="B682" t="s">
        <v>3495</v>
      </c>
      <c r="C682" t="s">
        <v>2871</v>
      </c>
      <c r="D682">
        <v>34.890654480000002</v>
      </c>
      <c r="E682" t="s">
        <v>2868</v>
      </c>
      <c r="F682">
        <v>105.53645280000001</v>
      </c>
      <c r="G682" t="s">
        <v>2869</v>
      </c>
      <c r="H682">
        <v>17925</v>
      </c>
      <c r="I682" t="s">
        <v>2870</v>
      </c>
    </row>
    <row r="683" spans="1:9" x14ac:dyDescent="0.25">
      <c r="A683" t="s">
        <v>2867</v>
      </c>
      <c r="B683" t="s">
        <v>3496</v>
      </c>
      <c r="C683" t="s">
        <v>2871</v>
      </c>
      <c r="D683">
        <v>34.800122889999997</v>
      </c>
      <c r="E683" t="s">
        <v>2868</v>
      </c>
      <c r="F683">
        <v>105.73946460000001</v>
      </c>
      <c r="G683" t="s">
        <v>2869</v>
      </c>
      <c r="H683">
        <v>22131</v>
      </c>
      <c r="I683" t="s">
        <v>2870</v>
      </c>
    </row>
    <row r="684" spans="1:9" x14ac:dyDescent="0.25">
      <c r="A684" t="s">
        <v>2867</v>
      </c>
      <c r="B684" t="s">
        <v>3047</v>
      </c>
      <c r="C684" t="s">
        <v>2871</v>
      </c>
      <c r="D684">
        <v>33.949672630000002</v>
      </c>
      <c r="E684" t="s">
        <v>2868</v>
      </c>
      <c r="F684">
        <v>103.6941685</v>
      </c>
      <c r="G684" t="s">
        <v>2869</v>
      </c>
      <c r="H684">
        <v>6851</v>
      </c>
      <c r="I684" t="s">
        <v>2870</v>
      </c>
    </row>
    <row r="685" spans="1:9" x14ac:dyDescent="0.25">
      <c r="A685" t="s">
        <v>2867</v>
      </c>
      <c r="B685" t="s">
        <v>3048</v>
      </c>
      <c r="C685" t="s">
        <v>2871</v>
      </c>
      <c r="D685">
        <v>34.840022410000003</v>
      </c>
      <c r="E685" t="s">
        <v>2868</v>
      </c>
      <c r="F685">
        <v>103.19631680000001</v>
      </c>
      <c r="G685" t="s">
        <v>2869</v>
      </c>
      <c r="H685">
        <v>3804</v>
      </c>
      <c r="I685" t="s">
        <v>2870</v>
      </c>
    </row>
    <row r="686" spans="1:9" x14ac:dyDescent="0.25">
      <c r="A686" t="s">
        <v>2867</v>
      </c>
      <c r="B686" t="s">
        <v>3358</v>
      </c>
      <c r="C686" t="s">
        <v>2871</v>
      </c>
      <c r="D686">
        <v>35.085763909999997</v>
      </c>
      <c r="E686" t="s">
        <v>2868</v>
      </c>
      <c r="F686">
        <v>105.8599976</v>
      </c>
      <c r="G686" t="s">
        <v>2869</v>
      </c>
      <c r="H686">
        <v>24907</v>
      </c>
      <c r="I686" t="s">
        <v>2870</v>
      </c>
    </row>
    <row r="687" spans="1:9" x14ac:dyDescent="0.25">
      <c r="A687" t="s">
        <v>2867</v>
      </c>
      <c r="B687" t="s">
        <v>3497</v>
      </c>
      <c r="C687" t="s">
        <v>2871</v>
      </c>
      <c r="D687">
        <v>35.092498399999997</v>
      </c>
      <c r="E687" t="s">
        <v>2868</v>
      </c>
      <c r="F687">
        <v>105.59285850000001</v>
      </c>
      <c r="G687" t="s">
        <v>2869</v>
      </c>
      <c r="H687">
        <v>26896</v>
      </c>
      <c r="I687" t="s">
        <v>2870</v>
      </c>
    </row>
    <row r="688" spans="1:9" x14ac:dyDescent="0.25">
      <c r="A688" t="s">
        <v>2867</v>
      </c>
      <c r="B688" t="s">
        <v>3498</v>
      </c>
      <c r="C688" t="s">
        <v>2871</v>
      </c>
      <c r="D688">
        <v>34.659389130000001</v>
      </c>
      <c r="E688" t="s">
        <v>2868</v>
      </c>
      <c r="F688">
        <v>105.662953</v>
      </c>
      <c r="G688" t="s">
        <v>2869</v>
      </c>
      <c r="H688">
        <v>33014</v>
      </c>
      <c r="I688" t="s">
        <v>2870</v>
      </c>
    </row>
    <row r="689" spans="1:9" x14ac:dyDescent="0.25">
      <c r="A689" t="s">
        <v>2867</v>
      </c>
      <c r="B689" t="s">
        <v>3620</v>
      </c>
      <c r="C689" t="s">
        <v>2871</v>
      </c>
      <c r="D689">
        <v>38.655747699999999</v>
      </c>
      <c r="E689" t="s">
        <v>2868</v>
      </c>
      <c r="F689">
        <v>101.1442023</v>
      </c>
      <c r="G689" t="s">
        <v>2869</v>
      </c>
      <c r="H689">
        <v>17403</v>
      </c>
      <c r="I689" t="s">
        <v>2870</v>
      </c>
    </row>
    <row r="690" spans="1:9" x14ac:dyDescent="0.25">
      <c r="A690" t="s">
        <v>2867</v>
      </c>
      <c r="B690" t="s">
        <v>3359</v>
      </c>
      <c r="C690" t="s">
        <v>2871</v>
      </c>
      <c r="D690">
        <v>35.377183100000003</v>
      </c>
      <c r="E690" t="s">
        <v>2868</v>
      </c>
      <c r="F690">
        <v>105.7706002</v>
      </c>
      <c r="G690" t="s">
        <v>2869</v>
      </c>
      <c r="H690">
        <v>26464</v>
      </c>
      <c r="I690" t="s">
        <v>2870</v>
      </c>
    </row>
    <row r="691" spans="1:9" x14ac:dyDescent="0.25">
      <c r="A691" t="s">
        <v>2867</v>
      </c>
      <c r="B691" t="s">
        <v>2977</v>
      </c>
      <c r="C691" t="s">
        <v>2871</v>
      </c>
      <c r="D691">
        <v>34.662061870000002</v>
      </c>
      <c r="E691" t="s">
        <v>2868</v>
      </c>
      <c r="F691">
        <v>103.88599429999999</v>
      </c>
      <c r="G691" t="s">
        <v>2869</v>
      </c>
      <c r="H691">
        <v>21744</v>
      </c>
      <c r="I691" t="s">
        <v>2870</v>
      </c>
    </row>
    <row r="692" spans="1:9" x14ac:dyDescent="0.25">
      <c r="A692" t="s">
        <v>2867</v>
      </c>
      <c r="B692" t="s">
        <v>2978</v>
      </c>
      <c r="C692" t="s">
        <v>2871</v>
      </c>
      <c r="D692">
        <v>34.923519630000001</v>
      </c>
      <c r="E692" t="s">
        <v>2868</v>
      </c>
      <c r="F692">
        <v>104.6705965</v>
      </c>
      <c r="G692" t="s">
        <v>2869</v>
      </c>
      <c r="H692">
        <v>76844</v>
      </c>
      <c r="I692" t="s">
        <v>2870</v>
      </c>
    </row>
    <row r="693" spans="1:9" x14ac:dyDescent="0.25">
      <c r="A693" t="s">
        <v>2867</v>
      </c>
      <c r="B693" t="s">
        <v>5022</v>
      </c>
      <c r="C693" t="s">
        <v>2871</v>
      </c>
      <c r="D693">
        <v>34.600504370000003</v>
      </c>
      <c r="E693" t="s">
        <v>2868</v>
      </c>
      <c r="F693">
        <v>105.08518960000001</v>
      </c>
      <c r="G693" t="s">
        <v>2869</v>
      </c>
      <c r="H693">
        <v>18314</v>
      </c>
      <c r="I693" t="s">
        <v>2870</v>
      </c>
    </row>
    <row r="694" spans="1:9" x14ac:dyDescent="0.25">
      <c r="A694" t="s">
        <v>2867</v>
      </c>
      <c r="B694" t="s">
        <v>5023</v>
      </c>
      <c r="C694" t="s">
        <v>2871</v>
      </c>
      <c r="D694">
        <v>35.731636119999997</v>
      </c>
      <c r="E694" t="s">
        <v>2868</v>
      </c>
      <c r="F694">
        <v>107.7356188</v>
      </c>
      <c r="G694" t="s">
        <v>2869</v>
      </c>
      <c r="H694">
        <v>35366</v>
      </c>
      <c r="I694" t="s">
        <v>2870</v>
      </c>
    </row>
    <row r="695" spans="1:9" x14ac:dyDescent="0.25">
      <c r="A695" t="s">
        <v>2867</v>
      </c>
      <c r="B695" t="s">
        <v>3058</v>
      </c>
      <c r="C695" t="s">
        <v>2871</v>
      </c>
      <c r="D695">
        <v>39.733928939999998</v>
      </c>
      <c r="E695" t="s">
        <v>2868</v>
      </c>
      <c r="F695">
        <v>98.128600140000003</v>
      </c>
      <c r="G695" t="s">
        <v>2869</v>
      </c>
      <c r="H695">
        <v>6969</v>
      </c>
      <c r="I695" t="s">
        <v>2870</v>
      </c>
    </row>
    <row r="696" spans="1:9" x14ac:dyDescent="0.25">
      <c r="A696" t="s">
        <v>2867</v>
      </c>
      <c r="B696" t="s">
        <v>3360</v>
      </c>
      <c r="C696" t="s">
        <v>2871</v>
      </c>
      <c r="D696">
        <v>35.233248279999998</v>
      </c>
      <c r="E696" t="s">
        <v>2868</v>
      </c>
      <c r="F696">
        <v>105.89436000000001</v>
      </c>
      <c r="G696" t="s">
        <v>2869</v>
      </c>
      <c r="H696">
        <v>25659</v>
      </c>
      <c r="I696" t="s">
        <v>2870</v>
      </c>
    </row>
    <row r="697" spans="1:9" x14ac:dyDescent="0.25">
      <c r="A697" t="s">
        <v>2867</v>
      </c>
      <c r="B697" t="s">
        <v>5024</v>
      </c>
      <c r="C697" t="s">
        <v>2871</v>
      </c>
      <c r="D697">
        <v>36.883409149999999</v>
      </c>
      <c r="E697" t="s">
        <v>2868</v>
      </c>
      <c r="F697">
        <v>105.07223500000001</v>
      </c>
      <c r="G697" t="s">
        <v>2869</v>
      </c>
      <c r="H697">
        <v>29382</v>
      </c>
      <c r="I697" t="s">
        <v>2870</v>
      </c>
    </row>
    <row r="698" spans="1:9" x14ac:dyDescent="0.25">
      <c r="A698" t="s">
        <v>2867</v>
      </c>
      <c r="B698" t="s">
        <v>5025</v>
      </c>
      <c r="C698" t="s">
        <v>2871</v>
      </c>
      <c r="D698">
        <v>38.047966899999999</v>
      </c>
      <c r="E698" t="s">
        <v>2868</v>
      </c>
      <c r="F698">
        <v>102.5055828</v>
      </c>
      <c r="G698" t="s">
        <v>2869</v>
      </c>
      <c r="H698">
        <v>11353</v>
      </c>
      <c r="I698" t="s">
        <v>2870</v>
      </c>
    </row>
    <row r="699" spans="1:9" x14ac:dyDescent="0.25">
      <c r="A699" t="s">
        <v>2867</v>
      </c>
      <c r="B699" t="s">
        <v>3499</v>
      </c>
      <c r="C699" t="s">
        <v>2871</v>
      </c>
      <c r="D699">
        <v>34.676392329999999</v>
      </c>
      <c r="E699" t="s">
        <v>2868</v>
      </c>
      <c r="F699">
        <v>105.21799799999999</v>
      </c>
      <c r="G699" t="s">
        <v>2869</v>
      </c>
      <c r="H699">
        <v>14679</v>
      </c>
      <c r="I699" t="s">
        <v>2870</v>
      </c>
    </row>
    <row r="700" spans="1:9" x14ac:dyDescent="0.25">
      <c r="A700" t="s">
        <v>2867</v>
      </c>
      <c r="B700" t="s">
        <v>3572</v>
      </c>
      <c r="C700" t="s">
        <v>2871</v>
      </c>
      <c r="D700">
        <v>37.786009970000002</v>
      </c>
      <c r="E700" t="s">
        <v>2868</v>
      </c>
      <c r="F700">
        <v>102.9951385</v>
      </c>
      <c r="G700" t="s">
        <v>2869</v>
      </c>
      <c r="H700">
        <v>6848</v>
      </c>
      <c r="I700" t="s">
        <v>2870</v>
      </c>
    </row>
    <row r="701" spans="1:9" x14ac:dyDescent="0.25">
      <c r="A701" t="s">
        <v>2867</v>
      </c>
      <c r="B701" t="s">
        <v>3621</v>
      </c>
      <c r="C701" t="s">
        <v>2871</v>
      </c>
      <c r="D701">
        <v>39.068869550000002</v>
      </c>
      <c r="E701" t="s">
        <v>2868</v>
      </c>
      <c r="F701">
        <v>100.3844428</v>
      </c>
      <c r="G701" t="s">
        <v>2869</v>
      </c>
      <c r="H701">
        <v>24279</v>
      </c>
      <c r="I701" t="s">
        <v>2870</v>
      </c>
    </row>
    <row r="702" spans="1:9" x14ac:dyDescent="0.25">
      <c r="A702" t="s">
        <v>2867</v>
      </c>
      <c r="B702" t="s">
        <v>3418</v>
      </c>
      <c r="C702" t="s">
        <v>2871</v>
      </c>
      <c r="D702">
        <v>36.42039698</v>
      </c>
      <c r="E702" t="s">
        <v>2868</v>
      </c>
      <c r="F702">
        <v>107.7875901</v>
      </c>
      <c r="G702" t="s">
        <v>2869</v>
      </c>
      <c r="H702">
        <v>12585</v>
      </c>
      <c r="I702" t="s">
        <v>2870</v>
      </c>
    </row>
    <row r="703" spans="1:9" x14ac:dyDescent="0.25">
      <c r="A703" t="s">
        <v>2867</v>
      </c>
      <c r="B703" t="s">
        <v>3292</v>
      </c>
      <c r="C703" t="s">
        <v>2871</v>
      </c>
      <c r="D703">
        <v>33.032463730000003</v>
      </c>
      <c r="E703" t="s">
        <v>2868</v>
      </c>
      <c r="F703">
        <v>105.03823439999999</v>
      </c>
      <c r="G703" t="s">
        <v>2869</v>
      </c>
      <c r="H703">
        <v>11166</v>
      </c>
      <c r="I703" t="s">
        <v>2870</v>
      </c>
    </row>
    <row r="704" spans="1:9" x14ac:dyDescent="0.25">
      <c r="A704" t="s">
        <v>2867</v>
      </c>
      <c r="B704" t="s">
        <v>2913</v>
      </c>
      <c r="C704" t="s">
        <v>2871</v>
      </c>
      <c r="D704">
        <v>36.51141192</v>
      </c>
      <c r="E704" t="s">
        <v>2868</v>
      </c>
      <c r="F704">
        <v>104.7368146</v>
      </c>
      <c r="G704" t="s">
        <v>2869</v>
      </c>
      <c r="H704">
        <v>86990</v>
      </c>
      <c r="I704" t="s">
        <v>2870</v>
      </c>
    </row>
    <row r="705" spans="1:9" x14ac:dyDescent="0.25">
      <c r="A705" t="s">
        <v>2867</v>
      </c>
      <c r="B705" t="s">
        <v>3500</v>
      </c>
      <c r="C705" t="s">
        <v>2871</v>
      </c>
      <c r="D705">
        <v>34.755534320000002</v>
      </c>
      <c r="E705" t="s">
        <v>2868</v>
      </c>
      <c r="F705">
        <v>105.54133299999999</v>
      </c>
      <c r="G705" t="s">
        <v>2869</v>
      </c>
      <c r="H705">
        <v>20035</v>
      </c>
      <c r="I705" t="s">
        <v>2870</v>
      </c>
    </row>
    <row r="706" spans="1:9" x14ac:dyDescent="0.25">
      <c r="A706" t="s">
        <v>2867</v>
      </c>
      <c r="B706" t="s">
        <v>3293</v>
      </c>
      <c r="C706" t="s">
        <v>2871</v>
      </c>
      <c r="D706">
        <v>33.091338729999997</v>
      </c>
      <c r="E706" t="s">
        <v>2868</v>
      </c>
      <c r="F706">
        <v>105.43150199999999</v>
      </c>
      <c r="G706" t="s">
        <v>2869</v>
      </c>
      <c r="H706">
        <v>6743</v>
      </c>
      <c r="I706" t="s">
        <v>2870</v>
      </c>
    </row>
    <row r="707" spans="1:9" x14ac:dyDescent="0.25">
      <c r="A707" t="s">
        <v>2867</v>
      </c>
      <c r="B707" t="s">
        <v>3573</v>
      </c>
      <c r="C707" t="s">
        <v>2871</v>
      </c>
      <c r="D707">
        <v>37.816565580000002</v>
      </c>
      <c r="E707" t="s">
        <v>2868</v>
      </c>
      <c r="F707">
        <v>102.7353099</v>
      </c>
      <c r="G707" t="s">
        <v>2869</v>
      </c>
      <c r="H707">
        <v>51025</v>
      </c>
      <c r="I707" t="s">
        <v>2870</v>
      </c>
    </row>
    <row r="708" spans="1:9" x14ac:dyDescent="0.25">
      <c r="A708" t="s">
        <v>2867</v>
      </c>
      <c r="B708" t="s">
        <v>3049</v>
      </c>
      <c r="C708" t="s">
        <v>2871</v>
      </c>
      <c r="D708">
        <v>33.652959580000001</v>
      </c>
      <c r="E708" t="s">
        <v>2868</v>
      </c>
      <c r="F708">
        <v>104.22807160000001</v>
      </c>
      <c r="G708" t="s">
        <v>2869</v>
      </c>
      <c r="H708">
        <v>5656</v>
      </c>
      <c r="I708" t="s">
        <v>2870</v>
      </c>
    </row>
    <row r="709" spans="1:9" x14ac:dyDescent="0.25">
      <c r="A709" t="s">
        <v>2867</v>
      </c>
      <c r="B709" t="s">
        <v>3146</v>
      </c>
      <c r="C709" t="s">
        <v>2871</v>
      </c>
      <c r="D709">
        <v>36.865484360000004</v>
      </c>
      <c r="E709" t="s">
        <v>2868</v>
      </c>
      <c r="F709">
        <v>103.0712135</v>
      </c>
      <c r="G709" t="s">
        <v>2869</v>
      </c>
      <c r="H709">
        <v>25847</v>
      </c>
      <c r="I709" t="s">
        <v>2870</v>
      </c>
    </row>
    <row r="710" spans="1:9" x14ac:dyDescent="0.25">
      <c r="A710" t="s">
        <v>2867</v>
      </c>
      <c r="B710" t="s">
        <v>2979</v>
      </c>
      <c r="C710" t="s">
        <v>2871</v>
      </c>
      <c r="D710">
        <v>34.840246499999999</v>
      </c>
      <c r="E710" t="s">
        <v>2868</v>
      </c>
      <c r="F710">
        <v>104.5202292</v>
      </c>
      <c r="G710" t="s">
        <v>2869</v>
      </c>
      <c r="H710">
        <v>29960</v>
      </c>
      <c r="I710" t="s">
        <v>2870</v>
      </c>
    </row>
    <row r="711" spans="1:9" x14ac:dyDescent="0.25">
      <c r="A711" t="s">
        <v>2867</v>
      </c>
      <c r="B711" t="s">
        <v>3501</v>
      </c>
      <c r="C711" t="s">
        <v>2871</v>
      </c>
      <c r="D711">
        <v>35.012605270000002</v>
      </c>
      <c r="E711" t="s">
        <v>2868</v>
      </c>
      <c r="F711">
        <v>105.90971949999999</v>
      </c>
      <c r="G711" t="s">
        <v>2869</v>
      </c>
      <c r="H711">
        <v>34509</v>
      </c>
      <c r="I711" t="s">
        <v>2870</v>
      </c>
    </row>
    <row r="712" spans="1:9" x14ac:dyDescent="0.25">
      <c r="A712" t="s">
        <v>2867</v>
      </c>
      <c r="B712" t="s">
        <v>2980</v>
      </c>
      <c r="C712" t="s">
        <v>2871</v>
      </c>
      <c r="D712">
        <v>35.016521410000003</v>
      </c>
      <c r="E712" t="s">
        <v>2868</v>
      </c>
      <c r="F712">
        <v>104.0884963</v>
      </c>
      <c r="G712" t="s">
        <v>2869</v>
      </c>
      <c r="H712">
        <v>13715</v>
      </c>
      <c r="I712" t="s">
        <v>2870</v>
      </c>
    </row>
    <row r="713" spans="1:9" x14ac:dyDescent="0.25">
      <c r="A713" t="s">
        <v>2867</v>
      </c>
      <c r="B713" t="s">
        <v>3147</v>
      </c>
      <c r="C713" t="s">
        <v>2871</v>
      </c>
      <c r="D713">
        <v>35.979248699999999</v>
      </c>
      <c r="E713" t="s">
        <v>2868</v>
      </c>
      <c r="F713">
        <v>104.21273410000001</v>
      </c>
      <c r="G713" t="s">
        <v>2869</v>
      </c>
      <c r="H713">
        <v>38342</v>
      </c>
      <c r="I713" t="s">
        <v>2870</v>
      </c>
    </row>
    <row r="714" spans="1:9" x14ac:dyDescent="0.25">
      <c r="A714" t="s">
        <v>2867</v>
      </c>
      <c r="B714" t="s">
        <v>3098</v>
      </c>
      <c r="C714" t="s">
        <v>2871</v>
      </c>
      <c r="D714">
        <v>39.541072159999999</v>
      </c>
      <c r="E714" t="s">
        <v>2868</v>
      </c>
      <c r="F714">
        <v>98.997442489999997</v>
      </c>
      <c r="G714" t="s">
        <v>2869</v>
      </c>
      <c r="H714">
        <v>7969</v>
      </c>
      <c r="I714" t="s">
        <v>2870</v>
      </c>
    </row>
    <row r="715" spans="1:9" x14ac:dyDescent="0.25">
      <c r="A715" t="s">
        <v>2867</v>
      </c>
      <c r="B715" t="s">
        <v>2981</v>
      </c>
      <c r="C715" t="s">
        <v>2871</v>
      </c>
      <c r="D715">
        <v>35.533892760000001</v>
      </c>
      <c r="E715" t="s">
        <v>2868</v>
      </c>
      <c r="F715">
        <v>104.0312771</v>
      </c>
      <c r="G715" t="s">
        <v>2869</v>
      </c>
      <c r="H715">
        <v>13434</v>
      </c>
      <c r="I715" t="s">
        <v>2870</v>
      </c>
    </row>
    <row r="716" spans="1:9" x14ac:dyDescent="0.25">
      <c r="A716" t="s">
        <v>2867</v>
      </c>
      <c r="B716" t="s">
        <v>3622</v>
      </c>
      <c r="C716" t="s">
        <v>2871</v>
      </c>
      <c r="D716">
        <v>39.361573239999998</v>
      </c>
      <c r="E716" t="s">
        <v>2868</v>
      </c>
      <c r="F716">
        <v>99.809032979999998</v>
      </c>
      <c r="G716" t="s">
        <v>2869</v>
      </c>
      <c r="H716">
        <v>23654</v>
      </c>
      <c r="I716" t="s">
        <v>2870</v>
      </c>
    </row>
    <row r="717" spans="1:9" x14ac:dyDescent="0.25">
      <c r="A717" t="s">
        <v>2867</v>
      </c>
      <c r="B717" t="s">
        <v>3419</v>
      </c>
      <c r="C717" t="s">
        <v>2871</v>
      </c>
      <c r="D717">
        <v>35.618899910000003</v>
      </c>
      <c r="E717" t="s">
        <v>2868</v>
      </c>
      <c r="F717">
        <v>108.13196569999999</v>
      </c>
      <c r="G717" t="s">
        <v>2869</v>
      </c>
      <c r="H717">
        <v>18510</v>
      </c>
      <c r="I717" t="s">
        <v>2870</v>
      </c>
    </row>
    <row r="718" spans="1:9" x14ac:dyDescent="0.25">
      <c r="A718" t="s">
        <v>2867</v>
      </c>
      <c r="B718" t="s">
        <v>2982</v>
      </c>
      <c r="C718" t="s">
        <v>2871</v>
      </c>
      <c r="D718">
        <v>35.077492020000001</v>
      </c>
      <c r="E718" t="s">
        <v>2868</v>
      </c>
      <c r="F718">
        <v>105.2681654</v>
      </c>
      <c r="G718" t="s">
        <v>2869</v>
      </c>
      <c r="H718">
        <v>18066</v>
      </c>
      <c r="I718" t="s">
        <v>2870</v>
      </c>
    </row>
    <row r="719" spans="1:9" x14ac:dyDescent="0.25">
      <c r="A719" t="s">
        <v>2867</v>
      </c>
      <c r="B719" t="s">
        <v>2983</v>
      </c>
      <c r="C719" t="s">
        <v>2871</v>
      </c>
      <c r="D719">
        <v>35.425132699999999</v>
      </c>
      <c r="E719" t="s">
        <v>2868</v>
      </c>
      <c r="F719">
        <v>104.49994839999999</v>
      </c>
      <c r="G719" t="s">
        <v>2869</v>
      </c>
      <c r="H719">
        <v>17060</v>
      </c>
      <c r="I719" t="s">
        <v>2870</v>
      </c>
    </row>
    <row r="720" spans="1:9" x14ac:dyDescent="0.25">
      <c r="A720" t="s">
        <v>2867</v>
      </c>
      <c r="B720" t="s">
        <v>3294</v>
      </c>
      <c r="C720" t="s">
        <v>2871</v>
      </c>
      <c r="D720">
        <v>33.794303730000003</v>
      </c>
      <c r="E720" t="s">
        <v>2868</v>
      </c>
      <c r="F720">
        <v>106.2403176</v>
      </c>
      <c r="G720" t="s">
        <v>2869</v>
      </c>
      <c r="H720">
        <v>3313</v>
      </c>
      <c r="I720" t="s">
        <v>2870</v>
      </c>
    </row>
    <row r="721" spans="1:9" x14ac:dyDescent="0.25">
      <c r="A721" t="s">
        <v>2867</v>
      </c>
      <c r="B721" t="s">
        <v>3193</v>
      </c>
      <c r="C721" t="s">
        <v>2871</v>
      </c>
      <c r="D721">
        <v>35.914094220000003</v>
      </c>
      <c r="E721" t="s">
        <v>2868</v>
      </c>
      <c r="F721">
        <v>103.27558620000001</v>
      </c>
      <c r="G721" t="s">
        <v>2869</v>
      </c>
      <c r="H721">
        <v>7700</v>
      </c>
      <c r="I721" t="s">
        <v>2870</v>
      </c>
    </row>
    <row r="722" spans="1:9" x14ac:dyDescent="0.25">
      <c r="A722" t="s">
        <v>2867</v>
      </c>
      <c r="B722" t="s">
        <v>3295</v>
      </c>
      <c r="C722" t="s">
        <v>2871</v>
      </c>
      <c r="D722">
        <v>33.680460220000001</v>
      </c>
      <c r="E722" t="s">
        <v>2868</v>
      </c>
      <c r="F722">
        <v>105.57229599999999</v>
      </c>
      <c r="G722" t="s">
        <v>2869</v>
      </c>
      <c r="H722">
        <v>18098</v>
      </c>
      <c r="I722" t="s">
        <v>2870</v>
      </c>
    </row>
    <row r="723" spans="1:9" x14ac:dyDescent="0.25">
      <c r="A723" t="s">
        <v>2867</v>
      </c>
      <c r="B723" t="s">
        <v>3420</v>
      </c>
      <c r="C723" t="s">
        <v>2871</v>
      </c>
      <c r="D723">
        <v>35.570372159999998</v>
      </c>
      <c r="E723" t="s">
        <v>2868</v>
      </c>
      <c r="F723">
        <v>107.6446322</v>
      </c>
      <c r="G723" t="s">
        <v>2869</v>
      </c>
      <c r="H723">
        <v>34955</v>
      </c>
      <c r="I723" t="s">
        <v>2870</v>
      </c>
    </row>
    <row r="724" spans="1:9" x14ac:dyDescent="0.25">
      <c r="A724" t="s">
        <v>2867</v>
      </c>
      <c r="B724" t="s">
        <v>3421</v>
      </c>
      <c r="C724" t="s">
        <v>2871</v>
      </c>
      <c r="D724">
        <v>35.681669900000003</v>
      </c>
      <c r="E724" t="s">
        <v>2868</v>
      </c>
      <c r="F724">
        <v>108.0495798</v>
      </c>
      <c r="G724" t="s">
        <v>2869</v>
      </c>
      <c r="H724">
        <v>10713</v>
      </c>
      <c r="I724" t="s">
        <v>2870</v>
      </c>
    </row>
    <row r="725" spans="1:9" x14ac:dyDescent="0.25">
      <c r="A725" t="s">
        <v>2867</v>
      </c>
      <c r="B725" t="s">
        <v>3623</v>
      </c>
      <c r="C725" t="s">
        <v>2871</v>
      </c>
      <c r="D725">
        <v>38.8524782</v>
      </c>
      <c r="E725" t="s">
        <v>2868</v>
      </c>
      <c r="F725">
        <v>100.3558147</v>
      </c>
      <c r="G725" t="s">
        <v>2869</v>
      </c>
      <c r="H725">
        <v>20753</v>
      </c>
      <c r="I725" t="s">
        <v>2870</v>
      </c>
    </row>
    <row r="726" spans="1:9" x14ac:dyDescent="0.25">
      <c r="A726" t="s">
        <v>2867</v>
      </c>
      <c r="B726" t="s">
        <v>3574</v>
      </c>
      <c r="C726" t="s">
        <v>2871</v>
      </c>
      <c r="D726">
        <v>38.053423080000002</v>
      </c>
      <c r="E726" t="s">
        <v>2868</v>
      </c>
      <c r="F726">
        <v>102.7234065</v>
      </c>
      <c r="G726" t="s">
        <v>2869</v>
      </c>
      <c r="H726">
        <v>11096</v>
      </c>
      <c r="I726" t="s">
        <v>2870</v>
      </c>
    </row>
    <row r="727" spans="1:9" x14ac:dyDescent="0.25">
      <c r="A727" t="s">
        <v>2867</v>
      </c>
      <c r="B727" t="s">
        <v>3099</v>
      </c>
      <c r="C727" t="s">
        <v>2871</v>
      </c>
      <c r="D727">
        <v>40.287212220000001</v>
      </c>
      <c r="E727" t="s">
        <v>2868</v>
      </c>
      <c r="F727">
        <v>97.214922920000006</v>
      </c>
      <c r="G727" t="s">
        <v>2869</v>
      </c>
      <c r="H727">
        <v>9348</v>
      </c>
      <c r="I727" t="s">
        <v>2870</v>
      </c>
    </row>
    <row r="728" spans="1:9" x14ac:dyDescent="0.25">
      <c r="A728" t="s">
        <v>2867</v>
      </c>
      <c r="B728" t="s">
        <v>3100</v>
      </c>
      <c r="C728" t="s">
        <v>2871</v>
      </c>
      <c r="D728">
        <v>40.183002299999998</v>
      </c>
      <c r="E728" t="s">
        <v>2868</v>
      </c>
      <c r="F728">
        <v>98.658390670000003</v>
      </c>
      <c r="G728" t="s">
        <v>2869</v>
      </c>
      <c r="H728">
        <v>9753</v>
      </c>
      <c r="I728" t="s">
        <v>2870</v>
      </c>
    </row>
    <row r="729" spans="1:9" x14ac:dyDescent="0.25">
      <c r="A729" t="s">
        <v>2867</v>
      </c>
      <c r="B729" t="s">
        <v>3050</v>
      </c>
      <c r="C729" t="s">
        <v>2871</v>
      </c>
      <c r="D729">
        <v>34.563349760000001</v>
      </c>
      <c r="E729" t="s">
        <v>2868</v>
      </c>
      <c r="F729">
        <v>102.6188743</v>
      </c>
      <c r="G729" t="s">
        <v>2869</v>
      </c>
      <c r="H729">
        <v>2927</v>
      </c>
      <c r="I729" t="s">
        <v>2870</v>
      </c>
    </row>
    <row r="730" spans="1:9" x14ac:dyDescent="0.25">
      <c r="A730" t="s">
        <v>2867</v>
      </c>
      <c r="B730" t="s">
        <v>3148</v>
      </c>
      <c r="C730" t="s">
        <v>2871</v>
      </c>
      <c r="D730">
        <v>36.516827339999999</v>
      </c>
      <c r="E730" t="s">
        <v>2868</v>
      </c>
      <c r="F730">
        <v>103.77529250000001</v>
      </c>
      <c r="G730" t="s">
        <v>2869</v>
      </c>
      <c r="H730">
        <v>28750</v>
      </c>
      <c r="I730" t="s">
        <v>2870</v>
      </c>
    </row>
    <row r="731" spans="1:9" x14ac:dyDescent="0.25">
      <c r="A731" t="s">
        <v>2867</v>
      </c>
      <c r="B731" t="s">
        <v>3502</v>
      </c>
      <c r="C731" t="s">
        <v>2871</v>
      </c>
      <c r="D731">
        <v>34.863603650000002</v>
      </c>
      <c r="E731" t="s">
        <v>2868</v>
      </c>
      <c r="F731">
        <v>105.6231499</v>
      </c>
      <c r="G731" t="s">
        <v>2869</v>
      </c>
      <c r="H731">
        <v>29394</v>
      </c>
      <c r="I731" t="s">
        <v>2870</v>
      </c>
    </row>
    <row r="732" spans="1:9" x14ac:dyDescent="0.25">
      <c r="A732" t="s">
        <v>2867</v>
      </c>
      <c r="B732" t="s">
        <v>3575</v>
      </c>
      <c r="C732" t="s">
        <v>2871</v>
      </c>
      <c r="D732">
        <v>37.268125570000002</v>
      </c>
      <c r="E732" t="s">
        <v>2868</v>
      </c>
      <c r="F732">
        <v>103.1816819</v>
      </c>
      <c r="G732" t="s">
        <v>2869</v>
      </c>
      <c r="H732">
        <v>7650</v>
      </c>
      <c r="I732" t="s">
        <v>2870</v>
      </c>
    </row>
    <row r="733" spans="1:9" x14ac:dyDescent="0.25">
      <c r="A733" t="s">
        <v>2867</v>
      </c>
      <c r="B733" t="s">
        <v>3101</v>
      </c>
      <c r="C733" t="s">
        <v>2871</v>
      </c>
      <c r="D733">
        <v>39.617128049999998</v>
      </c>
      <c r="E733" t="s">
        <v>2868</v>
      </c>
      <c r="F733">
        <v>98.407471520000001</v>
      </c>
      <c r="G733" t="s">
        <v>2869</v>
      </c>
      <c r="H733">
        <v>8654</v>
      </c>
      <c r="I733" t="s">
        <v>2870</v>
      </c>
    </row>
    <row r="734" spans="1:9" x14ac:dyDescent="0.25">
      <c r="A734" t="s">
        <v>2867</v>
      </c>
      <c r="B734" t="s">
        <v>3576</v>
      </c>
      <c r="C734" t="s">
        <v>2871</v>
      </c>
      <c r="D734">
        <v>37.667361159999999</v>
      </c>
      <c r="E734" t="s">
        <v>2868</v>
      </c>
      <c r="F734">
        <v>102.7363356</v>
      </c>
      <c r="G734" t="s">
        <v>2869</v>
      </c>
      <c r="H734">
        <v>21107</v>
      </c>
      <c r="I734" t="s">
        <v>2870</v>
      </c>
    </row>
    <row r="735" spans="1:9" x14ac:dyDescent="0.25">
      <c r="A735" t="s">
        <v>2867</v>
      </c>
      <c r="B735" t="s">
        <v>3102</v>
      </c>
      <c r="C735" t="s">
        <v>2871</v>
      </c>
      <c r="D735">
        <v>39.715661189999999</v>
      </c>
      <c r="E735" t="s">
        <v>2868</v>
      </c>
      <c r="F735">
        <v>98.449677800000003</v>
      </c>
      <c r="G735" t="s">
        <v>2869</v>
      </c>
      <c r="H735">
        <v>11237</v>
      </c>
      <c r="I735" t="s">
        <v>2870</v>
      </c>
    </row>
    <row r="736" spans="1:9" x14ac:dyDescent="0.25">
      <c r="A736" t="s">
        <v>2867</v>
      </c>
      <c r="B736" t="s">
        <v>3296</v>
      </c>
      <c r="C736" t="s">
        <v>2871</v>
      </c>
      <c r="D736">
        <v>33.713915409999998</v>
      </c>
      <c r="E736" t="s">
        <v>2868</v>
      </c>
      <c r="F736">
        <v>105.38464430000001</v>
      </c>
      <c r="G736" t="s">
        <v>2869</v>
      </c>
      <c r="H736">
        <v>16550</v>
      </c>
      <c r="I736" t="s">
        <v>2870</v>
      </c>
    </row>
    <row r="737" spans="1:9" x14ac:dyDescent="0.25">
      <c r="A737" t="s">
        <v>2867</v>
      </c>
      <c r="B737" t="s">
        <v>2984</v>
      </c>
      <c r="C737" t="s">
        <v>2871</v>
      </c>
      <c r="D737">
        <v>35.665742590000001</v>
      </c>
      <c r="E737" t="s">
        <v>2868</v>
      </c>
      <c r="F737">
        <v>104.88253779999999</v>
      </c>
      <c r="G737" t="s">
        <v>2869</v>
      </c>
      <c r="H737">
        <v>17872</v>
      </c>
      <c r="I737" t="s">
        <v>2870</v>
      </c>
    </row>
    <row r="738" spans="1:9" x14ac:dyDescent="0.25">
      <c r="A738" t="s">
        <v>2867</v>
      </c>
      <c r="B738" t="s">
        <v>3149</v>
      </c>
      <c r="C738" t="s">
        <v>2871</v>
      </c>
      <c r="D738">
        <v>35.960789040000002</v>
      </c>
      <c r="E738" t="s">
        <v>2868</v>
      </c>
      <c r="F738">
        <v>103.74574560000001</v>
      </c>
      <c r="G738" t="s">
        <v>2869</v>
      </c>
      <c r="H738">
        <v>26279</v>
      </c>
      <c r="I738" t="s">
        <v>2870</v>
      </c>
    </row>
    <row r="739" spans="1:9" x14ac:dyDescent="0.25">
      <c r="A739" t="s">
        <v>2867</v>
      </c>
      <c r="B739" t="s">
        <v>3194</v>
      </c>
      <c r="C739" t="s">
        <v>2871</v>
      </c>
      <c r="D739">
        <v>36.143724630000001</v>
      </c>
      <c r="E739" t="s">
        <v>2868</v>
      </c>
      <c r="F739">
        <v>103.1782534</v>
      </c>
      <c r="G739" t="s">
        <v>2869</v>
      </c>
      <c r="H739">
        <v>10181</v>
      </c>
      <c r="I739" t="s">
        <v>2870</v>
      </c>
    </row>
    <row r="740" spans="1:9" x14ac:dyDescent="0.25">
      <c r="A740" t="s">
        <v>2867</v>
      </c>
      <c r="B740" t="s">
        <v>3103</v>
      </c>
      <c r="C740" t="s">
        <v>2871</v>
      </c>
      <c r="D740">
        <v>40.636923330000002</v>
      </c>
      <c r="E740" t="s">
        <v>2868</v>
      </c>
      <c r="F740">
        <v>95.188711839999996</v>
      </c>
      <c r="G740" t="s">
        <v>2869</v>
      </c>
      <c r="H740">
        <v>13089</v>
      </c>
      <c r="I740" t="s">
        <v>2870</v>
      </c>
    </row>
    <row r="741" spans="1:9" x14ac:dyDescent="0.25">
      <c r="A741" t="s">
        <v>2867</v>
      </c>
      <c r="B741" t="s">
        <v>3361</v>
      </c>
      <c r="C741" t="s">
        <v>2871</v>
      </c>
      <c r="D741">
        <v>35.126481409999997</v>
      </c>
      <c r="E741" t="s">
        <v>2868</v>
      </c>
      <c r="F741">
        <v>106.5048994</v>
      </c>
      <c r="G741" t="s">
        <v>2869</v>
      </c>
      <c r="H741">
        <v>23293</v>
      </c>
      <c r="I741" t="s">
        <v>2870</v>
      </c>
    </row>
    <row r="742" spans="1:9" x14ac:dyDescent="0.25">
      <c r="A742" t="s">
        <v>2867</v>
      </c>
      <c r="B742" t="s">
        <v>3422</v>
      </c>
      <c r="C742" t="s">
        <v>2871</v>
      </c>
      <c r="D742">
        <v>35.837028050000001</v>
      </c>
      <c r="E742" t="s">
        <v>2868</v>
      </c>
      <c r="F742">
        <v>108.00291199999999</v>
      </c>
      <c r="G742" t="s">
        <v>2869</v>
      </c>
      <c r="H742">
        <v>43338</v>
      </c>
      <c r="I742" t="s">
        <v>2870</v>
      </c>
    </row>
    <row r="743" spans="1:9" x14ac:dyDescent="0.25">
      <c r="A743" t="s">
        <v>2867</v>
      </c>
      <c r="B743" t="s">
        <v>2985</v>
      </c>
      <c r="C743" t="s">
        <v>2871</v>
      </c>
      <c r="D743">
        <v>34.561660689999997</v>
      </c>
      <c r="E743" t="s">
        <v>2868</v>
      </c>
      <c r="F743">
        <v>103.9827528</v>
      </c>
      <c r="G743" t="s">
        <v>2869</v>
      </c>
      <c r="H743">
        <v>26862</v>
      </c>
      <c r="I743" t="s">
        <v>2870</v>
      </c>
    </row>
    <row r="744" spans="1:9" x14ac:dyDescent="0.25">
      <c r="A744" t="s">
        <v>2867</v>
      </c>
      <c r="B744" t="s">
        <v>3577</v>
      </c>
      <c r="C744" t="s">
        <v>2871</v>
      </c>
      <c r="D744">
        <v>37.577627870000001</v>
      </c>
      <c r="E744" t="s">
        <v>2868</v>
      </c>
      <c r="F744">
        <v>103.3070184</v>
      </c>
      <c r="G744" t="s">
        <v>2869</v>
      </c>
      <c r="H744">
        <v>4919</v>
      </c>
      <c r="I744" t="s">
        <v>2870</v>
      </c>
    </row>
    <row r="745" spans="1:9" x14ac:dyDescent="0.25">
      <c r="A745" t="s">
        <v>2867</v>
      </c>
      <c r="B745" t="s">
        <v>3624</v>
      </c>
      <c r="C745" t="s">
        <v>2871</v>
      </c>
      <c r="D745">
        <v>39.234091239999998</v>
      </c>
      <c r="E745" t="s">
        <v>2868</v>
      </c>
      <c r="F745">
        <v>99.375943770000006</v>
      </c>
      <c r="G745" t="s">
        <v>2869</v>
      </c>
      <c r="H745">
        <v>16934</v>
      </c>
      <c r="I745" t="s">
        <v>2870</v>
      </c>
    </row>
    <row r="746" spans="1:9" x14ac:dyDescent="0.25">
      <c r="A746" t="s">
        <v>2867</v>
      </c>
      <c r="B746" t="s">
        <v>5026</v>
      </c>
      <c r="C746" t="s">
        <v>2871</v>
      </c>
      <c r="D746">
        <v>39.878251290000001</v>
      </c>
      <c r="E746" t="s">
        <v>2868</v>
      </c>
      <c r="F746">
        <v>98.398408919999994</v>
      </c>
      <c r="G746" t="s">
        <v>2869</v>
      </c>
      <c r="H746">
        <v>7628</v>
      </c>
      <c r="I746" t="s">
        <v>2870</v>
      </c>
    </row>
    <row r="747" spans="1:9" x14ac:dyDescent="0.25">
      <c r="A747" t="s">
        <v>2867</v>
      </c>
      <c r="B747" t="s">
        <v>5027</v>
      </c>
      <c r="C747" t="s">
        <v>2871</v>
      </c>
      <c r="D747">
        <v>34.677141970000001</v>
      </c>
      <c r="E747" t="s">
        <v>2868</v>
      </c>
      <c r="F747">
        <v>103.6129115</v>
      </c>
      <c r="G747" t="s">
        <v>2869</v>
      </c>
      <c r="H747">
        <v>20535</v>
      </c>
      <c r="I747" t="s">
        <v>2870</v>
      </c>
    </row>
    <row r="748" spans="1:9" x14ac:dyDescent="0.25">
      <c r="A748" t="s">
        <v>2867</v>
      </c>
      <c r="B748" t="s">
        <v>5028</v>
      </c>
      <c r="C748" t="s">
        <v>2871</v>
      </c>
      <c r="D748">
        <v>36.125096579999997</v>
      </c>
      <c r="E748" t="s">
        <v>2868</v>
      </c>
      <c r="F748">
        <v>103.4416681</v>
      </c>
      <c r="G748" t="s">
        <v>2869</v>
      </c>
      <c r="H748">
        <v>18673</v>
      </c>
      <c r="I748" t="s">
        <v>2870</v>
      </c>
    </row>
    <row r="749" spans="1:9" x14ac:dyDescent="0.25">
      <c r="A749" t="s">
        <v>2867</v>
      </c>
      <c r="B749" t="s">
        <v>5029</v>
      </c>
      <c r="C749" t="s">
        <v>2871</v>
      </c>
      <c r="D749">
        <v>35.655104850000001</v>
      </c>
      <c r="E749" t="s">
        <v>2868</v>
      </c>
      <c r="F749">
        <v>106.89549580000001</v>
      </c>
      <c r="G749" t="s">
        <v>2869</v>
      </c>
      <c r="H749">
        <v>33110</v>
      </c>
      <c r="I749" t="s">
        <v>2870</v>
      </c>
    </row>
    <row r="750" spans="1:9" x14ac:dyDescent="0.25">
      <c r="A750" t="s">
        <v>2867</v>
      </c>
      <c r="B750" t="s">
        <v>3066</v>
      </c>
      <c r="C750" t="s">
        <v>2871</v>
      </c>
      <c r="D750">
        <v>38.177192380000001</v>
      </c>
      <c r="E750" t="s">
        <v>2868</v>
      </c>
      <c r="F750">
        <v>101.5958023</v>
      </c>
      <c r="G750" t="s">
        <v>2869</v>
      </c>
      <c r="H750">
        <v>20624</v>
      </c>
      <c r="I750" t="s">
        <v>2870</v>
      </c>
    </row>
    <row r="751" spans="1:9" x14ac:dyDescent="0.25">
      <c r="A751" t="s">
        <v>2867</v>
      </c>
      <c r="B751" t="s">
        <v>2986</v>
      </c>
      <c r="C751" t="s">
        <v>2871</v>
      </c>
      <c r="D751">
        <v>35.671332700000001</v>
      </c>
      <c r="E751" t="s">
        <v>2868</v>
      </c>
      <c r="F751">
        <v>103.8930005</v>
      </c>
      <c r="G751" t="s">
        <v>2869</v>
      </c>
      <c r="H751">
        <v>34268</v>
      </c>
      <c r="I751" t="s">
        <v>2870</v>
      </c>
    </row>
    <row r="752" spans="1:9" x14ac:dyDescent="0.25">
      <c r="A752" t="s">
        <v>2867</v>
      </c>
      <c r="B752" t="s">
        <v>3625</v>
      </c>
      <c r="C752" t="s">
        <v>2871</v>
      </c>
      <c r="D752">
        <v>38.936793940000001</v>
      </c>
      <c r="E752" t="s">
        <v>2868</v>
      </c>
      <c r="F752">
        <v>100.4039896</v>
      </c>
      <c r="G752" t="s">
        <v>2869</v>
      </c>
      <c r="H752">
        <v>26152</v>
      </c>
      <c r="I752" t="s">
        <v>2870</v>
      </c>
    </row>
    <row r="753" spans="1:9" x14ac:dyDescent="0.25">
      <c r="A753" t="s">
        <v>2867</v>
      </c>
      <c r="B753" t="s">
        <v>3503</v>
      </c>
      <c r="C753" t="s">
        <v>2871</v>
      </c>
      <c r="D753">
        <v>34.86240918</v>
      </c>
      <c r="E753" t="s">
        <v>2868</v>
      </c>
      <c r="F753">
        <v>105.8298595</v>
      </c>
      <c r="G753" t="s">
        <v>2869</v>
      </c>
      <c r="H753">
        <v>23922</v>
      </c>
      <c r="I753" t="s">
        <v>2870</v>
      </c>
    </row>
    <row r="754" spans="1:9" x14ac:dyDescent="0.25">
      <c r="A754" t="s">
        <v>2867</v>
      </c>
      <c r="B754" t="s">
        <v>3504</v>
      </c>
      <c r="C754" t="s">
        <v>2871</v>
      </c>
      <c r="D754">
        <v>34.836193659999999</v>
      </c>
      <c r="E754" t="s">
        <v>2868</v>
      </c>
      <c r="F754">
        <v>105.69007379999999</v>
      </c>
      <c r="G754" t="s">
        <v>2869</v>
      </c>
      <c r="H754">
        <v>95211</v>
      </c>
      <c r="I754" t="s">
        <v>2870</v>
      </c>
    </row>
    <row r="755" spans="1:9" x14ac:dyDescent="0.25">
      <c r="A755" t="s">
        <v>2867</v>
      </c>
      <c r="B755" t="s">
        <v>3297</v>
      </c>
      <c r="C755" t="s">
        <v>2871</v>
      </c>
      <c r="D755">
        <v>34.023202619999999</v>
      </c>
      <c r="E755" t="s">
        <v>2868</v>
      </c>
      <c r="F755">
        <v>105.4078334</v>
      </c>
      <c r="G755" t="s">
        <v>2869</v>
      </c>
      <c r="H755">
        <v>19803</v>
      </c>
      <c r="I755" t="s">
        <v>2870</v>
      </c>
    </row>
    <row r="756" spans="1:9" x14ac:dyDescent="0.25">
      <c r="A756" t="s">
        <v>2867</v>
      </c>
      <c r="B756" t="s">
        <v>5030</v>
      </c>
      <c r="C756" t="s">
        <v>2871</v>
      </c>
      <c r="D756">
        <v>37.787458139999998</v>
      </c>
      <c r="E756" t="s">
        <v>2868</v>
      </c>
      <c r="F756">
        <v>102.54591569999999</v>
      </c>
      <c r="G756" t="s">
        <v>2869</v>
      </c>
      <c r="H756">
        <v>18798</v>
      </c>
      <c r="I756" t="s">
        <v>2870</v>
      </c>
    </row>
    <row r="757" spans="1:9" x14ac:dyDescent="0.25">
      <c r="A757" t="s">
        <v>2867</v>
      </c>
      <c r="B757" t="s">
        <v>5031</v>
      </c>
      <c r="C757" t="s">
        <v>2871</v>
      </c>
      <c r="D757">
        <v>39.167811759999999</v>
      </c>
      <c r="E757" t="s">
        <v>2868</v>
      </c>
      <c r="F757">
        <v>99.992867540000006</v>
      </c>
      <c r="G757" t="s">
        <v>2869</v>
      </c>
      <c r="H757">
        <v>15138</v>
      </c>
      <c r="I757" t="s">
        <v>2870</v>
      </c>
    </row>
    <row r="758" spans="1:9" x14ac:dyDescent="0.25">
      <c r="A758" t="s">
        <v>2867</v>
      </c>
      <c r="B758" t="s">
        <v>5032</v>
      </c>
      <c r="C758" t="s">
        <v>2871</v>
      </c>
      <c r="D758">
        <v>35.516783320000002</v>
      </c>
      <c r="E758" t="s">
        <v>2868</v>
      </c>
      <c r="F758">
        <v>103.06966660000001</v>
      </c>
      <c r="G758" t="s">
        <v>2869</v>
      </c>
      <c r="H758">
        <v>18594</v>
      </c>
      <c r="I758" t="s">
        <v>2870</v>
      </c>
    </row>
    <row r="759" spans="1:9" x14ac:dyDescent="0.25">
      <c r="A759" t="s">
        <v>2867</v>
      </c>
      <c r="B759" t="s">
        <v>5033</v>
      </c>
      <c r="C759" t="s">
        <v>2871</v>
      </c>
      <c r="D759">
        <v>35.868341739999998</v>
      </c>
      <c r="E759" t="s">
        <v>2868</v>
      </c>
      <c r="F759">
        <v>107.3870993</v>
      </c>
      <c r="G759" t="s">
        <v>2869</v>
      </c>
      <c r="H759">
        <v>17240</v>
      </c>
      <c r="I759" t="s">
        <v>2870</v>
      </c>
    </row>
    <row r="760" spans="1:9" x14ac:dyDescent="0.25">
      <c r="A760" t="s">
        <v>2867</v>
      </c>
      <c r="B760" t="s">
        <v>3423</v>
      </c>
      <c r="C760" t="s">
        <v>2871</v>
      </c>
      <c r="D760">
        <v>35.515014569999998</v>
      </c>
      <c r="E760" t="s">
        <v>2868</v>
      </c>
      <c r="F760">
        <v>107.9056116</v>
      </c>
      <c r="G760" t="s">
        <v>2869</v>
      </c>
      <c r="H760">
        <v>38999</v>
      </c>
      <c r="I760" t="s">
        <v>2870</v>
      </c>
    </row>
    <row r="761" spans="1:9" x14ac:dyDescent="0.25">
      <c r="A761" t="s">
        <v>2867</v>
      </c>
      <c r="B761" t="s">
        <v>2987</v>
      </c>
      <c r="C761" t="s">
        <v>2871</v>
      </c>
      <c r="D761">
        <v>34.634881300000004</v>
      </c>
      <c r="E761" t="s">
        <v>2868</v>
      </c>
      <c r="F761">
        <v>104.60155520000001</v>
      </c>
      <c r="G761" t="s">
        <v>2869</v>
      </c>
      <c r="H761">
        <v>22829</v>
      </c>
      <c r="I761" t="s">
        <v>2870</v>
      </c>
    </row>
    <row r="762" spans="1:9" x14ac:dyDescent="0.25">
      <c r="A762" t="s">
        <v>2867</v>
      </c>
      <c r="B762" t="s">
        <v>5034</v>
      </c>
      <c r="C762" t="s">
        <v>2871</v>
      </c>
      <c r="D762">
        <v>35.563023800000003</v>
      </c>
      <c r="E762" t="s">
        <v>2868</v>
      </c>
      <c r="F762">
        <v>103.87499010000001</v>
      </c>
      <c r="G762" t="s">
        <v>2869</v>
      </c>
      <c r="H762">
        <v>40324</v>
      </c>
      <c r="I762" t="s">
        <v>2870</v>
      </c>
    </row>
    <row r="763" spans="1:9" x14ac:dyDescent="0.25">
      <c r="A763" t="s">
        <v>2867</v>
      </c>
      <c r="B763" t="s">
        <v>5035</v>
      </c>
      <c r="C763" t="s">
        <v>2871</v>
      </c>
      <c r="D763">
        <v>38.57235575</v>
      </c>
      <c r="E763" t="s">
        <v>2868</v>
      </c>
      <c r="F763">
        <v>100.5947733</v>
      </c>
      <c r="G763" t="s">
        <v>2869</v>
      </c>
      <c r="H763">
        <v>22860</v>
      </c>
      <c r="I763" t="s">
        <v>2870</v>
      </c>
    </row>
    <row r="764" spans="1:9" x14ac:dyDescent="0.25">
      <c r="A764" t="s">
        <v>2867</v>
      </c>
      <c r="B764" t="s">
        <v>3505</v>
      </c>
      <c r="C764" t="s">
        <v>2871</v>
      </c>
      <c r="D764">
        <v>34.779534130000002</v>
      </c>
      <c r="E764" t="s">
        <v>2868</v>
      </c>
      <c r="F764">
        <v>105.3054884</v>
      </c>
      <c r="G764" t="s">
        <v>2869</v>
      </c>
      <c r="H764">
        <v>97483</v>
      </c>
      <c r="I764" t="s">
        <v>2870</v>
      </c>
    </row>
    <row r="765" spans="1:9" x14ac:dyDescent="0.25">
      <c r="A765" t="s">
        <v>2867</v>
      </c>
      <c r="B765" t="s">
        <v>3506</v>
      </c>
      <c r="C765" t="s">
        <v>2871</v>
      </c>
      <c r="D765">
        <v>34.666683990000003</v>
      </c>
      <c r="E765" t="s">
        <v>2868</v>
      </c>
      <c r="F765">
        <v>105.5308682</v>
      </c>
      <c r="G765" t="s">
        <v>2869</v>
      </c>
      <c r="H765">
        <v>27592</v>
      </c>
      <c r="I765" t="s">
        <v>2870</v>
      </c>
    </row>
    <row r="766" spans="1:9" x14ac:dyDescent="0.25">
      <c r="A766" t="s">
        <v>2867</v>
      </c>
      <c r="B766" t="s">
        <v>3362</v>
      </c>
      <c r="C766" t="s">
        <v>2871</v>
      </c>
      <c r="D766">
        <v>35.150221520000002</v>
      </c>
      <c r="E766" t="s">
        <v>2868</v>
      </c>
      <c r="F766">
        <v>106.9252698</v>
      </c>
      <c r="G766" t="s">
        <v>2869</v>
      </c>
      <c r="H766">
        <v>9914</v>
      </c>
      <c r="I766" t="s">
        <v>2870</v>
      </c>
    </row>
    <row r="767" spans="1:9" x14ac:dyDescent="0.25">
      <c r="A767" t="s">
        <v>2867</v>
      </c>
      <c r="B767" t="s">
        <v>5036</v>
      </c>
      <c r="C767" t="s">
        <v>2871</v>
      </c>
      <c r="D767">
        <v>35.286623259999999</v>
      </c>
      <c r="E767" t="s">
        <v>2868</v>
      </c>
      <c r="F767">
        <v>103.24188839999999</v>
      </c>
      <c r="G767" t="s">
        <v>2869</v>
      </c>
      <c r="H767">
        <v>12461</v>
      </c>
      <c r="I767" t="s">
        <v>2870</v>
      </c>
    </row>
    <row r="768" spans="1:9" x14ac:dyDescent="0.25">
      <c r="A768" t="s">
        <v>2867</v>
      </c>
      <c r="B768" t="s">
        <v>5037</v>
      </c>
      <c r="C768" t="s">
        <v>2871</v>
      </c>
      <c r="D768">
        <v>35.684684660000002</v>
      </c>
      <c r="E768" t="s">
        <v>2868</v>
      </c>
      <c r="F768">
        <v>104.15384109999999</v>
      </c>
      <c r="G768" t="s">
        <v>2869</v>
      </c>
      <c r="H768">
        <v>17018</v>
      </c>
      <c r="I768" t="s">
        <v>2870</v>
      </c>
    </row>
    <row r="769" spans="1:9" x14ac:dyDescent="0.25">
      <c r="A769" t="s">
        <v>2867</v>
      </c>
      <c r="B769" t="s">
        <v>2914</v>
      </c>
      <c r="C769" t="s">
        <v>2871</v>
      </c>
      <c r="D769">
        <v>36.146664319999999</v>
      </c>
      <c r="E769" t="s">
        <v>2868</v>
      </c>
      <c r="F769">
        <v>105.4019354</v>
      </c>
      <c r="G769" t="s">
        <v>2869</v>
      </c>
      <c r="H769">
        <v>13840</v>
      </c>
      <c r="I769" t="s">
        <v>2870</v>
      </c>
    </row>
    <row r="770" spans="1:9" x14ac:dyDescent="0.25">
      <c r="A770" t="s">
        <v>2867</v>
      </c>
      <c r="B770" t="s">
        <v>2988</v>
      </c>
      <c r="C770" t="s">
        <v>2871</v>
      </c>
      <c r="D770">
        <v>35.285696799999997</v>
      </c>
      <c r="E770" t="s">
        <v>2868</v>
      </c>
      <c r="F770">
        <v>104.1871113</v>
      </c>
      <c r="G770" t="s">
        <v>2869</v>
      </c>
      <c r="H770">
        <v>20377</v>
      </c>
      <c r="I770" t="s">
        <v>2870</v>
      </c>
    </row>
    <row r="771" spans="1:9" x14ac:dyDescent="0.25">
      <c r="A771" t="s">
        <v>2867</v>
      </c>
      <c r="B771" t="s">
        <v>5038</v>
      </c>
      <c r="C771" t="s">
        <v>2871</v>
      </c>
      <c r="D771">
        <v>36.186836110000002</v>
      </c>
      <c r="E771" t="s">
        <v>2868</v>
      </c>
      <c r="F771">
        <v>104.70126380000001</v>
      </c>
      <c r="G771" t="s">
        <v>2869</v>
      </c>
      <c r="H771">
        <v>12800</v>
      </c>
      <c r="I771" t="s">
        <v>2870</v>
      </c>
    </row>
    <row r="772" spans="1:9" x14ac:dyDescent="0.25">
      <c r="A772" t="s">
        <v>2867</v>
      </c>
      <c r="B772" t="s">
        <v>5039</v>
      </c>
      <c r="C772" t="s">
        <v>2871</v>
      </c>
      <c r="D772">
        <v>35.320256520000001</v>
      </c>
      <c r="E772" t="s">
        <v>2868</v>
      </c>
      <c r="F772">
        <v>107.8499954</v>
      </c>
      <c r="G772" t="s">
        <v>2869</v>
      </c>
      <c r="H772">
        <v>34282</v>
      </c>
      <c r="I772" t="s">
        <v>2870</v>
      </c>
    </row>
    <row r="773" spans="1:9" x14ac:dyDescent="0.25">
      <c r="A773" t="s">
        <v>2867</v>
      </c>
      <c r="B773" t="s">
        <v>3507</v>
      </c>
      <c r="C773" t="s">
        <v>2871</v>
      </c>
      <c r="D773">
        <v>34.927063459999999</v>
      </c>
      <c r="E773" t="s">
        <v>2868</v>
      </c>
      <c r="F773">
        <v>105.4289969</v>
      </c>
      <c r="G773" t="s">
        <v>2869</v>
      </c>
      <c r="H773">
        <v>15165</v>
      </c>
      <c r="I773" t="s">
        <v>2870</v>
      </c>
    </row>
    <row r="774" spans="1:9" x14ac:dyDescent="0.25">
      <c r="A774" t="s">
        <v>2867</v>
      </c>
      <c r="B774" t="s">
        <v>5040</v>
      </c>
      <c r="C774" t="s">
        <v>2871</v>
      </c>
      <c r="D774">
        <v>33.839294369999998</v>
      </c>
      <c r="E774" t="s">
        <v>2868</v>
      </c>
      <c r="F774">
        <v>106.4248614</v>
      </c>
      <c r="G774" t="s">
        <v>2869</v>
      </c>
      <c r="H774">
        <v>5075</v>
      </c>
      <c r="I774" t="s">
        <v>2870</v>
      </c>
    </row>
    <row r="775" spans="1:9" x14ac:dyDescent="0.25">
      <c r="A775" t="s">
        <v>2867</v>
      </c>
      <c r="B775" t="s">
        <v>5041</v>
      </c>
      <c r="C775" t="s">
        <v>2871</v>
      </c>
      <c r="D775">
        <v>35.530808319999998</v>
      </c>
      <c r="E775" t="s">
        <v>2868</v>
      </c>
      <c r="F775">
        <v>108.48774450000001</v>
      </c>
      <c r="G775" t="s">
        <v>2869</v>
      </c>
      <c r="H775">
        <v>11370</v>
      </c>
      <c r="I775" t="s">
        <v>2870</v>
      </c>
    </row>
    <row r="776" spans="1:9" x14ac:dyDescent="0.25">
      <c r="A776" t="s">
        <v>2867</v>
      </c>
      <c r="B776" t="s">
        <v>3578</v>
      </c>
      <c r="C776" t="s">
        <v>2871</v>
      </c>
      <c r="D776">
        <v>38.984011549999998</v>
      </c>
      <c r="E776" t="s">
        <v>2868</v>
      </c>
      <c r="F776">
        <v>103.5482659</v>
      </c>
      <c r="G776" t="s">
        <v>2869</v>
      </c>
      <c r="H776">
        <v>21864</v>
      </c>
      <c r="I776" t="s">
        <v>2870</v>
      </c>
    </row>
    <row r="777" spans="1:9" x14ac:dyDescent="0.25">
      <c r="A777" t="s">
        <v>2867</v>
      </c>
      <c r="B777" t="s">
        <v>2915</v>
      </c>
      <c r="C777" t="s">
        <v>2871</v>
      </c>
      <c r="D777">
        <v>36.9661878</v>
      </c>
      <c r="E777" t="s">
        <v>2868</v>
      </c>
      <c r="F777">
        <v>103.9369916</v>
      </c>
      <c r="G777" t="s">
        <v>2869</v>
      </c>
      <c r="H777">
        <v>20771</v>
      </c>
      <c r="I777" t="s">
        <v>2870</v>
      </c>
    </row>
    <row r="778" spans="1:9" x14ac:dyDescent="0.25">
      <c r="A778" t="s">
        <v>2867</v>
      </c>
      <c r="B778" t="s">
        <v>3363</v>
      </c>
      <c r="C778" t="s">
        <v>2871</v>
      </c>
      <c r="D778">
        <v>35.14057493</v>
      </c>
      <c r="E778" t="s">
        <v>2868</v>
      </c>
      <c r="F778">
        <v>107.512231</v>
      </c>
      <c r="G778" t="s">
        <v>2869</v>
      </c>
      <c r="H778">
        <v>13359</v>
      </c>
      <c r="I778" t="s">
        <v>2870</v>
      </c>
    </row>
    <row r="779" spans="1:9" x14ac:dyDescent="0.25">
      <c r="A779" t="s">
        <v>2867</v>
      </c>
      <c r="B779" t="s">
        <v>3364</v>
      </c>
      <c r="C779" t="s">
        <v>2871</v>
      </c>
      <c r="D779">
        <v>35.488152579999998</v>
      </c>
      <c r="E779" t="s">
        <v>2868</v>
      </c>
      <c r="F779">
        <v>105.60550430000001</v>
      </c>
      <c r="G779" t="s">
        <v>2869</v>
      </c>
      <c r="H779">
        <v>15535</v>
      </c>
      <c r="I779" t="s">
        <v>2870</v>
      </c>
    </row>
    <row r="780" spans="1:9" x14ac:dyDescent="0.25">
      <c r="A780" t="s">
        <v>2867</v>
      </c>
      <c r="B780" t="s">
        <v>3579</v>
      </c>
      <c r="C780" t="s">
        <v>2871</v>
      </c>
      <c r="D780">
        <v>37.941834759999999</v>
      </c>
      <c r="E780" t="s">
        <v>2868</v>
      </c>
      <c r="F780">
        <v>102.3162631</v>
      </c>
      <c r="G780" t="s">
        <v>2869</v>
      </c>
      <c r="H780">
        <v>24142</v>
      </c>
      <c r="I780" t="s">
        <v>2870</v>
      </c>
    </row>
    <row r="781" spans="1:9" x14ac:dyDescent="0.25">
      <c r="A781" t="s">
        <v>2867</v>
      </c>
      <c r="B781" t="s">
        <v>3298</v>
      </c>
      <c r="C781" t="s">
        <v>2871</v>
      </c>
      <c r="D781">
        <v>34.04442083</v>
      </c>
      <c r="E781" t="s">
        <v>2868</v>
      </c>
      <c r="F781">
        <v>105.28839019999999</v>
      </c>
      <c r="G781" t="s">
        <v>2869</v>
      </c>
      <c r="H781">
        <v>24452</v>
      </c>
      <c r="I781" t="s">
        <v>2870</v>
      </c>
    </row>
    <row r="782" spans="1:9" x14ac:dyDescent="0.25">
      <c r="A782" t="s">
        <v>2867</v>
      </c>
      <c r="B782" t="s">
        <v>2989</v>
      </c>
      <c r="C782" t="s">
        <v>2871</v>
      </c>
      <c r="D782">
        <v>34.49444493</v>
      </c>
      <c r="E782" t="s">
        <v>2868</v>
      </c>
      <c r="F782">
        <v>103.82959889999999</v>
      </c>
      <c r="G782" t="s">
        <v>2869</v>
      </c>
      <c r="H782">
        <v>18400</v>
      </c>
      <c r="I782" t="s">
        <v>2870</v>
      </c>
    </row>
    <row r="783" spans="1:9" x14ac:dyDescent="0.25">
      <c r="A783" t="s">
        <v>2867</v>
      </c>
      <c r="B783" t="s">
        <v>3626</v>
      </c>
      <c r="C783" t="s">
        <v>2871</v>
      </c>
      <c r="D783">
        <v>39.429509029999998</v>
      </c>
      <c r="E783" t="s">
        <v>2868</v>
      </c>
      <c r="F783">
        <v>99.682564429999999</v>
      </c>
      <c r="G783" t="s">
        <v>2869</v>
      </c>
      <c r="H783">
        <v>14276</v>
      </c>
      <c r="I783" t="s">
        <v>2870</v>
      </c>
    </row>
    <row r="784" spans="1:9" x14ac:dyDescent="0.25">
      <c r="A784" t="s">
        <v>2867</v>
      </c>
      <c r="B784" t="s">
        <v>3424</v>
      </c>
      <c r="C784" t="s">
        <v>2871</v>
      </c>
      <c r="D784">
        <v>36.13192797</v>
      </c>
      <c r="E784" t="s">
        <v>2868</v>
      </c>
      <c r="F784">
        <v>107.8911178</v>
      </c>
      <c r="G784" t="s">
        <v>2869</v>
      </c>
      <c r="H784">
        <v>15022</v>
      </c>
      <c r="I784" t="s">
        <v>2870</v>
      </c>
    </row>
    <row r="785" spans="1:9" x14ac:dyDescent="0.25">
      <c r="A785" t="s">
        <v>2867</v>
      </c>
      <c r="B785" t="s">
        <v>3580</v>
      </c>
      <c r="C785" t="s">
        <v>2871</v>
      </c>
      <c r="D785">
        <v>38.540603840000003</v>
      </c>
      <c r="E785" t="s">
        <v>2868</v>
      </c>
      <c r="F785">
        <v>102.99774069999999</v>
      </c>
      <c r="G785" t="s">
        <v>2869</v>
      </c>
      <c r="H785">
        <v>14272</v>
      </c>
      <c r="I785" t="s">
        <v>2870</v>
      </c>
    </row>
    <row r="786" spans="1:9" x14ac:dyDescent="0.25">
      <c r="A786" t="s">
        <v>2867</v>
      </c>
      <c r="B786" t="s">
        <v>3299</v>
      </c>
      <c r="C786" t="s">
        <v>2871</v>
      </c>
      <c r="D786">
        <v>34.378764699999998</v>
      </c>
      <c r="E786" t="s">
        <v>2868</v>
      </c>
      <c r="F786">
        <v>105.1269325</v>
      </c>
      <c r="G786" t="s">
        <v>2869</v>
      </c>
      <c r="H786">
        <v>10267</v>
      </c>
      <c r="I786" t="s">
        <v>2870</v>
      </c>
    </row>
    <row r="787" spans="1:9" x14ac:dyDescent="0.25">
      <c r="A787" t="s">
        <v>2867</v>
      </c>
      <c r="B787" t="s">
        <v>3300</v>
      </c>
      <c r="C787" t="s">
        <v>2871</v>
      </c>
      <c r="D787">
        <v>33.008383559999999</v>
      </c>
      <c r="E787" t="s">
        <v>2868</v>
      </c>
      <c r="F787">
        <v>105.7099264</v>
      </c>
      <c r="G787" t="s">
        <v>2869</v>
      </c>
      <c r="H787">
        <v>11583</v>
      </c>
      <c r="I787" t="s">
        <v>2870</v>
      </c>
    </row>
    <row r="788" spans="1:9" x14ac:dyDescent="0.25">
      <c r="A788" t="s">
        <v>2867</v>
      </c>
      <c r="B788" t="s">
        <v>3365</v>
      </c>
      <c r="C788" t="s">
        <v>2871</v>
      </c>
      <c r="D788">
        <v>35.16734417</v>
      </c>
      <c r="E788" t="s">
        <v>2868</v>
      </c>
      <c r="F788">
        <v>105.8191709</v>
      </c>
      <c r="G788" t="s">
        <v>2869</v>
      </c>
      <c r="H788">
        <v>23150</v>
      </c>
      <c r="I788" t="s">
        <v>2870</v>
      </c>
    </row>
    <row r="789" spans="1:9" x14ac:dyDescent="0.25">
      <c r="A789" t="s">
        <v>2867</v>
      </c>
      <c r="B789" t="s">
        <v>3301</v>
      </c>
      <c r="C789" t="s">
        <v>2871</v>
      </c>
      <c r="D789">
        <v>33.937921340000003</v>
      </c>
      <c r="E789" t="s">
        <v>2868</v>
      </c>
      <c r="F789">
        <v>106.3870895</v>
      </c>
      <c r="G789" t="s">
        <v>2869</v>
      </c>
      <c r="H789">
        <v>3695</v>
      </c>
      <c r="I789" t="s">
        <v>2870</v>
      </c>
    </row>
    <row r="790" spans="1:9" x14ac:dyDescent="0.25">
      <c r="A790" t="s">
        <v>2867</v>
      </c>
      <c r="B790" t="s">
        <v>3104</v>
      </c>
      <c r="C790" t="s">
        <v>2871</v>
      </c>
      <c r="D790">
        <v>40.102099610000003</v>
      </c>
      <c r="E790" t="s">
        <v>2868</v>
      </c>
      <c r="F790">
        <v>93.465154339999998</v>
      </c>
      <c r="G790" t="s">
        <v>2869</v>
      </c>
      <c r="H790">
        <v>4961</v>
      </c>
      <c r="I790" t="s">
        <v>2870</v>
      </c>
    </row>
    <row r="791" spans="1:9" x14ac:dyDescent="0.25">
      <c r="A791" t="s">
        <v>2867</v>
      </c>
      <c r="B791" t="s">
        <v>3508</v>
      </c>
      <c r="C791" t="s">
        <v>2871</v>
      </c>
      <c r="D791">
        <v>34.491526540000002</v>
      </c>
      <c r="E791" t="s">
        <v>2868</v>
      </c>
      <c r="F791">
        <v>105.0189893</v>
      </c>
      <c r="G791" t="s">
        <v>2869</v>
      </c>
      <c r="H791">
        <v>13400</v>
      </c>
      <c r="I791" t="s">
        <v>2870</v>
      </c>
    </row>
    <row r="792" spans="1:9" x14ac:dyDescent="0.25">
      <c r="A792" t="s">
        <v>2867</v>
      </c>
      <c r="B792" t="s">
        <v>3509</v>
      </c>
      <c r="C792" t="s">
        <v>2871</v>
      </c>
      <c r="D792">
        <v>34.468858040000001</v>
      </c>
      <c r="E792" t="s">
        <v>2868</v>
      </c>
      <c r="F792">
        <v>105.32904310000001</v>
      </c>
      <c r="G792" t="s">
        <v>2869</v>
      </c>
      <c r="H792">
        <v>11510</v>
      </c>
      <c r="I792" t="s">
        <v>2870</v>
      </c>
    </row>
    <row r="793" spans="1:9" x14ac:dyDescent="0.25">
      <c r="A793" t="s">
        <v>2867</v>
      </c>
      <c r="B793" t="s">
        <v>3051</v>
      </c>
      <c r="C793" t="s">
        <v>2871</v>
      </c>
      <c r="D793">
        <v>34.847973060000001</v>
      </c>
      <c r="E793" t="s">
        <v>2868</v>
      </c>
      <c r="F793">
        <v>103.70649779999999</v>
      </c>
      <c r="G793" t="s">
        <v>2869</v>
      </c>
      <c r="H793">
        <v>6042</v>
      </c>
      <c r="I793" t="s">
        <v>2870</v>
      </c>
    </row>
    <row r="794" spans="1:9" x14ac:dyDescent="0.25">
      <c r="A794" t="s">
        <v>2867</v>
      </c>
      <c r="B794" t="s">
        <v>3302</v>
      </c>
      <c r="C794" t="s">
        <v>2871</v>
      </c>
      <c r="D794">
        <v>34.266472120000003</v>
      </c>
      <c r="E794" t="s">
        <v>2868</v>
      </c>
      <c r="F794">
        <v>105.4775932</v>
      </c>
      <c r="G794" t="s">
        <v>2869</v>
      </c>
      <c r="H794">
        <v>44954</v>
      </c>
      <c r="I794" t="s">
        <v>2870</v>
      </c>
    </row>
    <row r="795" spans="1:9" x14ac:dyDescent="0.25">
      <c r="A795" t="s">
        <v>2867</v>
      </c>
      <c r="B795" t="s">
        <v>3195</v>
      </c>
      <c r="C795" t="s">
        <v>2871</v>
      </c>
      <c r="D795">
        <v>36.073218730000001</v>
      </c>
      <c r="E795" t="s">
        <v>2868</v>
      </c>
      <c r="F795">
        <v>103.3036735</v>
      </c>
      <c r="G795" t="s">
        <v>2869</v>
      </c>
      <c r="H795">
        <v>22372</v>
      </c>
      <c r="I795" t="s">
        <v>2870</v>
      </c>
    </row>
    <row r="796" spans="1:9" x14ac:dyDescent="0.25">
      <c r="A796" t="s">
        <v>2867</v>
      </c>
      <c r="B796" t="s">
        <v>3581</v>
      </c>
      <c r="C796" t="s">
        <v>2871</v>
      </c>
      <c r="D796">
        <v>38.028715409999997</v>
      </c>
      <c r="E796" t="s">
        <v>2868</v>
      </c>
      <c r="F796">
        <v>102.67876800000001</v>
      </c>
      <c r="G796" t="s">
        <v>2869</v>
      </c>
      <c r="H796">
        <v>16117</v>
      </c>
      <c r="I796" t="s">
        <v>2870</v>
      </c>
    </row>
    <row r="797" spans="1:9" x14ac:dyDescent="0.25">
      <c r="A797" t="s">
        <v>2867</v>
      </c>
      <c r="B797" t="s">
        <v>2916</v>
      </c>
      <c r="C797" t="s">
        <v>2871</v>
      </c>
      <c r="D797">
        <v>35.599162939999999</v>
      </c>
      <c r="E797" t="s">
        <v>2868</v>
      </c>
      <c r="F797">
        <v>105.416541</v>
      </c>
      <c r="G797" t="s">
        <v>2869</v>
      </c>
      <c r="H797">
        <v>19980</v>
      </c>
      <c r="I797" t="s">
        <v>2870</v>
      </c>
    </row>
    <row r="798" spans="1:9" x14ac:dyDescent="0.25">
      <c r="A798" t="s">
        <v>2867</v>
      </c>
      <c r="B798" t="s">
        <v>3052</v>
      </c>
      <c r="C798" t="s">
        <v>2871</v>
      </c>
      <c r="D798">
        <v>34.667225289999998</v>
      </c>
      <c r="E798" t="s">
        <v>2868</v>
      </c>
      <c r="F798">
        <v>103.47739730000001</v>
      </c>
      <c r="G798" t="s">
        <v>2869</v>
      </c>
      <c r="H798">
        <v>7849</v>
      </c>
      <c r="I798" t="s">
        <v>2870</v>
      </c>
    </row>
    <row r="799" spans="1:9" x14ac:dyDescent="0.25">
      <c r="A799" t="s">
        <v>2867</v>
      </c>
      <c r="B799" t="s">
        <v>2990</v>
      </c>
      <c r="C799" t="s">
        <v>2871</v>
      </c>
      <c r="D799">
        <v>34.81220107</v>
      </c>
      <c r="E799" t="s">
        <v>2868</v>
      </c>
      <c r="F799">
        <v>104.41456220000001</v>
      </c>
      <c r="G799" t="s">
        <v>2869</v>
      </c>
      <c r="H799">
        <v>13371</v>
      </c>
      <c r="I799" t="s">
        <v>2870</v>
      </c>
    </row>
    <row r="800" spans="1:9" x14ac:dyDescent="0.25">
      <c r="A800" t="s">
        <v>2867</v>
      </c>
      <c r="B800" t="s">
        <v>3627</v>
      </c>
      <c r="C800" t="s">
        <v>2871</v>
      </c>
      <c r="D800">
        <v>39.240254499999999</v>
      </c>
      <c r="E800" t="s">
        <v>2868</v>
      </c>
      <c r="F800">
        <v>100.1736008</v>
      </c>
      <c r="G800" t="s">
        <v>2869</v>
      </c>
      <c r="H800">
        <v>18292</v>
      </c>
      <c r="I800" t="s">
        <v>2870</v>
      </c>
    </row>
    <row r="801" spans="1:9" x14ac:dyDescent="0.25">
      <c r="A801" t="s">
        <v>2867</v>
      </c>
      <c r="B801" t="s">
        <v>3196</v>
      </c>
      <c r="C801" t="s">
        <v>2871</v>
      </c>
      <c r="D801">
        <v>35.284967360000003</v>
      </c>
      <c r="E801" t="s">
        <v>2868</v>
      </c>
      <c r="F801">
        <v>103.69875759999999</v>
      </c>
      <c r="G801" t="s">
        <v>2869</v>
      </c>
      <c r="H801">
        <v>20845</v>
      </c>
      <c r="I801" t="s">
        <v>2870</v>
      </c>
    </row>
    <row r="802" spans="1:9" x14ac:dyDescent="0.25">
      <c r="A802" t="s">
        <v>2867</v>
      </c>
      <c r="B802" t="s">
        <v>5042</v>
      </c>
      <c r="C802" t="s">
        <v>2871</v>
      </c>
      <c r="D802">
        <v>35.277393320000002</v>
      </c>
      <c r="E802" t="s">
        <v>2868</v>
      </c>
      <c r="F802">
        <v>107.6812546</v>
      </c>
      <c r="G802" t="s">
        <v>2869</v>
      </c>
      <c r="H802">
        <v>13447</v>
      </c>
      <c r="I802" t="s">
        <v>2870</v>
      </c>
    </row>
    <row r="803" spans="1:9" x14ac:dyDescent="0.25">
      <c r="A803" t="s">
        <v>2867</v>
      </c>
      <c r="B803" t="s">
        <v>5043</v>
      </c>
      <c r="C803" t="s">
        <v>2871</v>
      </c>
      <c r="D803">
        <v>35.32125731</v>
      </c>
      <c r="E803" t="s">
        <v>2868</v>
      </c>
      <c r="F803">
        <v>104.0609011</v>
      </c>
      <c r="G803" t="s">
        <v>2869</v>
      </c>
      <c r="H803">
        <v>22288</v>
      </c>
      <c r="I803" t="s">
        <v>2870</v>
      </c>
    </row>
    <row r="804" spans="1:9" x14ac:dyDescent="0.25">
      <c r="A804" t="s">
        <v>2867</v>
      </c>
      <c r="B804" t="s">
        <v>3303</v>
      </c>
      <c r="C804" t="s">
        <v>2871</v>
      </c>
      <c r="D804">
        <v>33.386060000000001</v>
      </c>
      <c r="E804" t="s">
        <v>2868</v>
      </c>
      <c r="F804">
        <v>104.92158999999999</v>
      </c>
      <c r="G804" t="s">
        <v>2869</v>
      </c>
      <c r="H804">
        <v>20469</v>
      </c>
      <c r="I804" t="s">
        <v>2870</v>
      </c>
    </row>
    <row r="805" spans="1:9" x14ac:dyDescent="0.25">
      <c r="A805" t="s">
        <v>2867</v>
      </c>
      <c r="B805" t="s">
        <v>3105</v>
      </c>
      <c r="C805" t="s">
        <v>2871</v>
      </c>
      <c r="D805">
        <v>40.411584910000002</v>
      </c>
      <c r="E805" t="s">
        <v>2868</v>
      </c>
      <c r="F805">
        <v>96.721118500000003</v>
      </c>
      <c r="G805" t="s">
        <v>2869</v>
      </c>
      <c r="H805">
        <v>12735</v>
      </c>
      <c r="I805" t="s">
        <v>2870</v>
      </c>
    </row>
    <row r="806" spans="1:9" x14ac:dyDescent="0.25">
      <c r="A806" t="s">
        <v>2867</v>
      </c>
      <c r="B806" t="s">
        <v>2991</v>
      </c>
      <c r="C806" t="s">
        <v>2871</v>
      </c>
      <c r="D806">
        <v>35.242746609999998</v>
      </c>
      <c r="E806" t="s">
        <v>2868</v>
      </c>
      <c r="F806">
        <v>103.7715925</v>
      </c>
      <c r="G806" t="s">
        <v>2869</v>
      </c>
      <c r="H806">
        <v>41454</v>
      </c>
      <c r="I806" t="s">
        <v>2870</v>
      </c>
    </row>
    <row r="807" spans="1:9" x14ac:dyDescent="0.25">
      <c r="A807" t="s">
        <v>2867</v>
      </c>
      <c r="B807" t="s">
        <v>3510</v>
      </c>
      <c r="C807" t="s">
        <v>2871</v>
      </c>
      <c r="D807">
        <v>34.952426590000002</v>
      </c>
      <c r="E807" t="s">
        <v>2868</v>
      </c>
      <c r="F807">
        <v>105.68678509999999</v>
      </c>
      <c r="G807" t="s">
        <v>2869</v>
      </c>
      <c r="H807">
        <v>30091</v>
      </c>
      <c r="I807" t="s">
        <v>2870</v>
      </c>
    </row>
    <row r="808" spans="1:9" x14ac:dyDescent="0.25">
      <c r="A808" t="s">
        <v>2867</v>
      </c>
      <c r="B808" t="s">
        <v>3053</v>
      </c>
      <c r="C808" t="s">
        <v>2871</v>
      </c>
      <c r="D808">
        <v>34.93795764</v>
      </c>
      <c r="E808" t="s">
        <v>2868</v>
      </c>
      <c r="F808">
        <v>103.633388</v>
      </c>
      <c r="G808" t="s">
        <v>2869</v>
      </c>
      <c r="H808">
        <v>10066</v>
      </c>
      <c r="I808" t="s">
        <v>2870</v>
      </c>
    </row>
    <row r="809" spans="1:9" x14ac:dyDescent="0.25">
      <c r="A809" t="s">
        <v>2867</v>
      </c>
      <c r="B809" t="s">
        <v>2992</v>
      </c>
      <c r="C809" t="s">
        <v>2871</v>
      </c>
      <c r="D809">
        <v>35.444544999999998</v>
      </c>
      <c r="E809" t="s">
        <v>2868</v>
      </c>
      <c r="F809">
        <v>105.2527091</v>
      </c>
      <c r="G809" t="s">
        <v>2869</v>
      </c>
      <c r="H809">
        <v>17641</v>
      </c>
      <c r="I809" t="s">
        <v>2870</v>
      </c>
    </row>
    <row r="810" spans="1:9" x14ac:dyDescent="0.25">
      <c r="A810" t="s">
        <v>2867</v>
      </c>
      <c r="B810" t="s">
        <v>2993</v>
      </c>
      <c r="C810" t="s">
        <v>2871</v>
      </c>
      <c r="D810">
        <v>34.862994460000003</v>
      </c>
      <c r="E810" t="s">
        <v>2868</v>
      </c>
      <c r="F810">
        <v>104.2114088</v>
      </c>
      <c r="G810" t="s">
        <v>2869</v>
      </c>
      <c r="H810">
        <v>14811</v>
      </c>
      <c r="I810" t="s">
        <v>2870</v>
      </c>
    </row>
    <row r="811" spans="1:9" x14ac:dyDescent="0.25">
      <c r="A811" t="s">
        <v>2867</v>
      </c>
      <c r="B811" t="s">
        <v>3425</v>
      </c>
      <c r="C811" t="s">
        <v>2871</v>
      </c>
      <c r="D811">
        <v>35.877113219999998</v>
      </c>
      <c r="E811" t="s">
        <v>2868</v>
      </c>
      <c r="F811">
        <v>107.6190715</v>
      </c>
      <c r="G811" t="s">
        <v>2869</v>
      </c>
      <c r="H811">
        <v>36736</v>
      </c>
      <c r="I811" t="s">
        <v>2870</v>
      </c>
    </row>
    <row r="812" spans="1:9" x14ac:dyDescent="0.25">
      <c r="A812" t="s">
        <v>2867</v>
      </c>
      <c r="B812" t="s">
        <v>3106</v>
      </c>
      <c r="C812" t="s">
        <v>2871</v>
      </c>
      <c r="D812">
        <v>39.869394249999999</v>
      </c>
      <c r="E812" t="s">
        <v>2868</v>
      </c>
      <c r="F812">
        <v>98.599325829999998</v>
      </c>
      <c r="G812" t="s">
        <v>2869</v>
      </c>
      <c r="H812">
        <v>26952</v>
      </c>
      <c r="I812" t="s">
        <v>2870</v>
      </c>
    </row>
    <row r="813" spans="1:9" x14ac:dyDescent="0.25">
      <c r="A813" t="s">
        <v>2867</v>
      </c>
      <c r="B813" t="s">
        <v>3197</v>
      </c>
      <c r="C813" t="s">
        <v>2871</v>
      </c>
      <c r="D813">
        <v>35.420572049999997</v>
      </c>
      <c r="E813" t="s">
        <v>2868</v>
      </c>
      <c r="F813">
        <v>103.0663761</v>
      </c>
      <c r="G813" t="s">
        <v>2869</v>
      </c>
      <c r="H813">
        <v>26729</v>
      </c>
      <c r="I813" t="s">
        <v>2870</v>
      </c>
    </row>
    <row r="814" spans="1:9" x14ac:dyDescent="0.25">
      <c r="A814" t="s">
        <v>2867</v>
      </c>
      <c r="B814" t="s">
        <v>3304</v>
      </c>
      <c r="C814" t="s">
        <v>2871</v>
      </c>
      <c r="D814">
        <v>33.829474470000001</v>
      </c>
      <c r="E814" t="s">
        <v>2868</v>
      </c>
      <c r="F814">
        <v>106.0341301</v>
      </c>
      <c r="G814" t="s">
        <v>2869</v>
      </c>
      <c r="H814">
        <v>14806</v>
      </c>
      <c r="I814" t="s">
        <v>2870</v>
      </c>
    </row>
    <row r="815" spans="1:9" x14ac:dyDescent="0.25">
      <c r="A815" t="s">
        <v>2867</v>
      </c>
      <c r="B815" t="s">
        <v>2917</v>
      </c>
      <c r="C815" t="s">
        <v>2871</v>
      </c>
      <c r="D815">
        <v>37.24258287</v>
      </c>
      <c r="E815" t="s">
        <v>2868</v>
      </c>
      <c r="F815">
        <v>104.12245540000001</v>
      </c>
      <c r="G815" t="s">
        <v>2869</v>
      </c>
      <c r="H815">
        <v>68952</v>
      </c>
      <c r="I815" t="s">
        <v>2870</v>
      </c>
    </row>
    <row r="816" spans="1:9" x14ac:dyDescent="0.25">
      <c r="A816" t="s">
        <v>2867</v>
      </c>
      <c r="B816" t="s">
        <v>3054</v>
      </c>
      <c r="C816" t="s">
        <v>2871</v>
      </c>
      <c r="D816">
        <v>34.217087839999998</v>
      </c>
      <c r="E816" t="s">
        <v>2868</v>
      </c>
      <c r="F816">
        <v>103.1148438</v>
      </c>
      <c r="G816" t="s">
        <v>2869</v>
      </c>
      <c r="H816">
        <v>4719</v>
      </c>
      <c r="I816" t="s">
        <v>2870</v>
      </c>
    </row>
    <row r="817" spans="1:9" x14ac:dyDescent="0.25">
      <c r="A817" t="s">
        <v>2867</v>
      </c>
      <c r="B817" t="s">
        <v>3582</v>
      </c>
      <c r="C817" t="s">
        <v>2871</v>
      </c>
      <c r="D817">
        <v>38.042142599999998</v>
      </c>
      <c r="E817" t="s">
        <v>2868</v>
      </c>
      <c r="F817">
        <v>102.6056918</v>
      </c>
      <c r="G817" t="s">
        <v>2869</v>
      </c>
      <c r="H817">
        <v>43427</v>
      </c>
      <c r="I817" t="s">
        <v>2870</v>
      </c>
    </row>
    <row r="818" spans="1:9" x14ac:dyDescent="0.25">
      <c r="A818" t="s">
        <v>2867</v>
      </c>
      <c r="B818" t="s">
        <v>3584</v>
      </c>
      <c r="C818" t="s">
        <v>2871</v>
      </c>
      <c r="D818">
        <v>38.026016630000001</v>
      </c>
      <c r="E818" t="s">
        <v>2868</v>
      </c>
      <c r="F818">
        <v>102.44015419999999</v>
      </c>
      <c r="G818" t="s">
        <v>2869</v>
      </c>
      <c r="H818">
        <v>10326</v>
      </c>
      <c r="I818" t="s">
        <v>2870</v>
      </c>
    </row>
    <row r="819" spans="1:9" x14ac:dyDescent="0.25">
      <c r="A819" t="s">
        <v>2867</v>
      </c>
      <c r="B819" t="s">
        <v>3583</v>
      </c>
      <c r="C819" t="s">
        <v>2871</v>
      </c>
      <c r="D819">
        <v>37.732860760000001</v>
      </c>
      <c r="E819" t="s">
        <v>2868</v>
      </c>
      <c r="F819">
        <v>103.0238119</v>
      </c>
      <c r="G819" t="s">
        <v>2869</v>
      </c>
      <c r="H819">
        <v>10857</v>
      </c>
      <c r="I819" t="s">
        <v>2870</v>
      </c>
    </row>
    <row r="820" spans="1:9" x14ac:dyDescent="0.25">
      <c r="A820" t="s">
        <v>2867</v>
      </c>
      <c r="B820" t="s">
        <v>3628</v>
      </c>
      <c r="C820" t="s">
        <v>2871</v>
      </c>
      <c r="D820">
        <v>38.356373660000003</v>
      </c>
      <c r="E820" t="s">
        <v>2868</v>
      </c>
      <c r="F820">
        <v>100.90470670000001</v>
      </c>
      <c r="G820" t="s">
        <v>2869</v>
      </c>
      <c r="H820">
        <v>14383</v>
      </c>
      <c r="I820" t="s">
        <v>2870</v>
      </c>
    </row>
    <row r="821" spans="1:9" x14ac:dyDescent="0.25">
      <c r="A821" t="s">
        <v>2867</v>
      </c>
      <c r="B821" t="s">
        <v>3426</v>
      </c>
      <c r="C821" t="s">
        <v>2871</v>
      </c>
      <c r="D821">
        <v>35.317671199999999</v>
      </c>
      <c r="E821" t="s">
        <v>2868</v>
      </c>
      <c r="F821">
        <v>108.27507</v>
      </c>
      <c r="G821" t="s">
        <v>2869</v>
      </c>
      <c r="H821">
        <v>20620</v>
      </c>
      <c r="I821" t="s">
        <v>2870</v>
      </c>
    </row>
    <row r="822" spans="1:9" x14ac:dyDescent="0.25">
      <c r="A822" t="s">
        <v>2867</v>
      </c>
      <c r="B822" t="s">
        <v>5044</v>
      </c>
      <c r="C822" t="s">
        <v>2871</v>
      </c>
      <c r="D822">
        <v>33.825463130000003</v>
      </c>
      <c r="E822" t="s">
        <v>2868</v>
      </c>
      <c r="F822">
        <v>106.17843019999999</v>
      </c>
      <c r="G822" t="s">
        <v>2869</v>
      </c>
      <c r="H822">
        <v>9999</v>
      </c>
      <c r="I822" t="s">
        <v>2870</v>
      </c>
    </row>
    <row r="823" spans="1:9" x14ac:dyDescent="0.25">
      <c r="A823" t="s">
        <v>2867</v>
      </c>
      <c r="B823" t="s">
        <v>5045</v>
      </c>
      <c r="C823" t="s">
        <v>2871</v>
      </c>
      <c r="D823">
        <v>35.30581419</v>
      </c>
      <c r="E823" t="s">
        <v>2868</v>
      </c>
      <c r="F823">
        <v>106.1894341</v>
      </c>
      <c r="G823" t="s">
        <v>2869</v>
      </c>
      <c r="H823">
        <v>14563</v>
      </c>
      <c r="I823" t="s">
        <v>2870</v>
      </c>
    </row>
    <row r="824" spans="1:9" x14ac:dyDescent="0.25">
      <c r="A824" t="s">
        <v>2867</v>
      </c>
      <c r="B824" t="s">
        <v>3305</v>
      </c>
      <c r="C824" t="s">
        <v>2871</v>
      </c>
      <c r="D824">
        <v>34.29939701</v>
      </c>
      <c r="E824" t="s">
        <v>2868</v>
      </c>
      <c r="F824">
        <v>105.261886</v>
      </c>
      <c r="G824" t="s">
        <v>2869</v>
      </c>
      <c r="H824">
        <v>18279</v>
      </c>
      <c r="I824" t="s">
        <v>2870</v>
      </c>
    </row>
    <row r="825" spans="1:9" x14ac:dyDescent="0.25">
      <c r="A825" t="s">
        <v>2867</v>
      </c>
      <c r="B825" t="s">
        <v>3511</v>
      </c>
      <c r="C825" t="s">
        <v>2871</v>
      </c>
      <c r="D825">
        <v>34.740362519999998</v>
      </c>
      <c r="E825" t="s">
        <v>2868</v>
      </c>
      <c r="F825">
        <v>106.1528015</v>
      </c>
      <c r="G825" t="s">
        <v>2869</v>
      </c>
      <c r="H825">
        <v>55595</v>
      </c>
      <c r="I825" t="s">
        <v>2870</v>
      </c>
    </row>
    <row r="826" spans="1:9" x14ac:dyDescent="0.25">
      <c r="A826" t="s">
        <v>2867</v>
      </c>
      <c r="B826" t="s">
        <v>3306</v>
      </c>
      <c r="C826" t="s">
        <v>2871</v>
      </c>
      <c r="D826">
        <v>34.198815840000002</v>
      </c>
      <c r="E826" t="s">
        <v>2868</v>
      </c>
      <c r="F826">
        <v>105.3007624</v>
      </c>
      <c r="G826" t="s">
        <v>2869</v>
      </c>
      <c r="H826">
        <v>22079</v>
      </c>
      <c r="I826" t="s">
        <v>2870</v>
      </c>
    </row>
    <row r="827" spans="1:9" x14ac:dyDescent="0.25">
      <c r="A827" t="s">
        <v>2867</v>
      </c>
      <c r="B827" t="s">
        <v>3427</v>
      </c>
      <c r="C827" t="s">
        <v>2871</v>
      </c>
      <c r="D827">
        <v>35.413404040000003</v>
      </c>
      <c r="E827" t="s">
        <v>2868</v>
      </c>
      <c r="F827">
        <v>108.2736195</v>
      </c>
      <c r="G827" t="s">
        <v>2869</v>
      </c>
      <c r="H827">
        <v>18706</v>
      </c>
      <c r="I827" t="s">
        <v>2870</v>
      </c>
    </row>
    <row r="828" spans="1:9" x14ac:dyDescent="0.25">
      <c r="A828" t="s">
        <v>2867</v>
      </c>
      <c r="B828" t="s">
        <v>3366</v>
      </c>
      <c r="C828" t="s">
        <v>2871</v>
      </c>
      <c r="D828">
        <v>35.698238359999998</v>
      </c>
      <c r="E828" t="s">
        <v>2868</v>
      </c>
      <c r="F828">
        <v>105.63648449999999</v>
      </c>
      <c r="G828" t="s">
        <v>2869</v>
      </c>
      <c r="H828">
        <v>12836</v>
      </c>
      <c r="I828" t="s">
        <v>2870</v>
      </c>
    </row>
    <row r="829" spans="1:9" x14ac:dyDescent="0.25">
      <c r="A829" t="s">
        <v>2867</v>
      </c>
      <c r="B829" t="s">
        <v>3428</v>
      </c>
      <c r="C829" t="s">
        <v>2871</v>
      </c>
      <c r="D829">
        <v>36.6825093</v>
      </c>
      <c r="E829" t="s">
        <v>2868</v>
      </c>
      <c r="F829">
        <v>107.81193589999999</v>
      </c>
      <c r="G829" t="s">
        <v>2869</v>
      </c>
      <c r="H829">
        <v>5234</v>
      </c>
      <c r="I829" t="s">
        <v>2870</v>
      </c>
    </row>
    <row r="830" spans="1:9" x14ac:dyDescent="0.25">
      <c r="A830" t="s">
        <v>2867</v>
      </c>
      <c r="B830" t="s">
        <v>3512</v>
      </c>
      <c r="C830" t="s">
        <v>2871</v>
      </c>
      <c r="D830">
        <v>34.510414019999999</v>
      </c>
      <c r="E830" t="s">
        <v>2868</v>
      </c>
      <c r="F830">
        <v>106.1793213</v>
      </c>
      <c r="G830" t="s">
        <v>2869</v>
      </c>
      <c r="H830">
        <v>18938</v>
      </c>
      <c r="I830" t="s">
        <v>2870</v>
      </c>
    </row>
    <row r="831" spans="1:9" x14ac:dyDescent="0.25">
      <c r="A831" t="s">
        <v>2867</v>
      </c>
      <c r="B831" t="s">
        <v>3513</v>
      </c>
      <c r="C831" t="s">
        <v>2871</v>
      </c>
      <c r="D831">
        <v>34.80763469</v>
      </c>
      <c r="E831" t="s">
        <v>2868</v>
      </c>
      <c r="F831">
        <v>105.9131217</v>
      </c>
      <c r="G831" t="s">
        <v>2869</v>
      </c>
      <c r="H831">
        <v>9830</v>
      </c>
      <c r="I831" t="s">
        <v>2870</v>
      </c>
    </row>
    <row r="832" spans="1:9" x14ac:dyDescent="0.25">
      <c r="A832" t="s">
        <v>2867</v>
      </c>
      <c r="B832" t="s">
        <v>3107</v>
      </c>
      <c r="C832" t="s">
        <v>2871</v>
      </c>
      <c r="D832">
        <v>40.681460960000003</v>
      </c>
      <c r="E832" t="s">
        <v>2868</v>
      </c>
      <c r="F832">
        <v>95.897645060000002</v>
      </c>
      <c r="G832" t="s">
        <v>2869</v>
      </c>
      <c r="H832">
        <v>29450</v>
      </c>
      <c r="I832" t="s">
        <v>2870</v>
      </c>
    </row>
    <row r="833" spans="1:9" x14ac:dyDescent="0.25">
      <c r="A833" t="s">
        <v>2867</v>
      </c>
      <c r="B833" t="s">
        <v>3514</v>
      </c>
      <c r="C833" t="s">
        <v>2871</v>
      </c>
      <c r="D833">
        <v>34.787537270000001</v>
      </c>
      <c r="E833" t="s">
        <v>2868</v>
      </c>
      <c r="F833">
        <v>104.76699429999999</v>
      </c>
      <c r="G833" t="s">
        <v>2869</v>
      </c>
      <c r="H833">
        <v>26352</v>
      </c>
      <c r="I833" t="s">
        <v>2870</v>
      </c>
    </row>
    <row r="834" spans="1:9" x14ac:dyDescent="0.25">
      <c r="A834" t="s">
        <v>2867</v>
      </c>
      <c r="B834" t="s">
        <v>3367</v>
      </c>
      <c r="C834" t="s">
        <v>2871</v>
      </c>
      <c r="D834">
        <v>35.450331130000002</v>
      </c>
      <c r="E834" t="s">
        <v>2868</v>
      </c>
      <c r="F834">
        <v>107.32550790000001</v>
      </c>
      <c r="G834" t="s">
        <v>2869</v>
      </c>
      <c r="H834">
        <v>20369</v>
      </c>
      <c r="I834" t="s">
        <v>2870</v>
      </c>
    </row>
    <row r="835" spans="1:9" x14ac:dyDescent="0.25">
      <c r="A835" t="s">
        <v>2867</v>
      </c>
      <c r="B835" t="s">
        <v>3368</v>
      </c>
      <c r="C835" t="s">
        <v>2871</v>
      </c>
      <c r="D835">
        <v>35.419932799999998</v>
      </c>
      <c r="E835" t="s">
        <v>2868</v>
      </c>
      <c r="F835">
        <v>106.03266429999999</v>
      </c>
      <c r="G835" t="s">
        <v>2869</v>
      </c>
      <c r="H835">
        <v>14715</v>
      </c>
      <c r="I835" t="s">
        <v>2870</v>
      </c>
    </row>
    <row r="836" spans="1:9" x14ac:dyDescent="0.25">
      <c r="A836" t="s">
        <v>2867</v>
      </c>
      <c r="B836" t="s">
        <v>3429</v>
      </c>
      <c r="C836" t="s">
        <v>2871</v>
      </c>
      <c r="D836">
        <v>36.31408227</v>
      </c>
      <c r="E836" t="s">
        <v>2868</v>
      </c>
      <c r="F836">
        <v>107.9242857</v>
      </c>
      <c r="G836" t="s">
        <v>2869</v>
      </c>
      <c r="H836">
        <v>11994</v>
      </c>
      <c r="I836" t="s">
        <v>2870</v>
      </c>
    </row>
    <row r="837" spans="1:9" x14ac:dyDescent="0.25">
      <c r="A837" t="s">
        <v>2867</v>
      </c>
      <c r="B837" t="s">
        <v>3108</v>
      </c>
      <c r="C837" t="s">
        <v>2871</v>
      </c>
      <c r="D837">
        <v>39.910926590000003</v>
      </c>
      <c r="E837" t="s">
        <v>2868</v>
      </c>
      <c r="F837">
        <v>94.662995850000001</v>
      </c>
      <c r="G837" t="s">
        <v>2869</v>
      </c>
      <c r="H837">
        <v>9977</v>
      </c>
      <c r="I837" t="s">
        <v>2870</v>
      </c>
    </row>
    <row r="838" spans="1:9" x14ac:dyDescent="0.25">
      <c r="A838" t="s">
        <v>2867</v>
      </c>
      <c r="B838" t="s">
        <v>3307</v>
      </c>
      <c r="C838" t="s">
        <v>2871</v>
      </c>
      <c r="D838">
        <v>32.971802529999998</v>
      </c>
      <c r="E838" t="s">
        <v>2868</v>
      </c>
      <c r="F838">
        <v>105.5146821</v>
      </c>
      <c r="G838" t="s">
        <v>2869</v>
      </c>
      <c r="H838">
        <v>4539</v>
      </c>
      <c r="I838" t="s">
        <v>2870</v>
      </c>
    </row>
    <row r="839" spans="1:9" x14ac:dyDescent="0.25">
      <c r="A839" t="s">
        <v>2867</v>
      </c>
      <c r="B839" t="s">
        <v>2994</v>
      </c>
      <c r="C839" t="s">
        <v>2871</v>
      </c>
      <c r="D839">
        <v>35.268229609999999</v>
      </c>
      <c r="E839" t="s">
        <v>2868</v>
      </c>
      <c r="F839">
        <v>103.8685478</v>
      </c>
      <c r="G839" t="s">
        <v>2869</v>
      </c>
      <c r="H839">
        <v>35043</v>
      </c>
      <c r="I839" t="s">
        <v>2870</v>
      </c>
    </row>
    <row r="840" spans="1:9" x14ac:dyDescent="0.25">
      <c r="A840" t="s">
        <v>2867</v>
      </c>
      <c r="B840" t="s">
        <v>3430</v>
      </c>
      <c r="C840" t="s">
        <v>2871</v>
      </c>
      <c r="D840">
        <v>35.373884910000001</v>
      </c>
      <c r="E840" t="s">
        <v>2868</v>
      </c>
      <c r="F840">
        <v>108.16449830000001</v>
      </c>
      <c r="G840" t="s">
        <v>2869</v>
      </c>
      <c r="H840">
        <v>25804</v>
      </c>
      <c r="I840" t="s">
        <v>2870</v>
      </c>
    </row>
    <row r="841" spans="1:9" x14ac:dyDescent="0.25">
      <c r="A841" t="s">
        <v>2867</v>
      </c>
      <c r="B841" t="s">
        <v>3308</v>
      </c>
      <c r="C841" t="s">
        <v>2871</v>
      </c>
      <c r="D841">
        <v>33.521203370000002</v>
      </c>
      <c r="E841" t="s">
        <v>2868</v>
      </c>
      <c r="F841">
        <v>105.2061693</v>
      </c>
      <c r="G841" t="s">
        <v>2869</v>
      </c>
      <c r="H841">
        <v>15397</v>
      </c>
      <c r="I841" t="s">
        <v>2870</v>
      </c>
    </row>
    <row r="842" spans="1:9" x14ac:dyDescent="0.25">
      <c r="A842" t="s">
        <v>2867</v>
      </c>
      <c r="B842" t="s">
        <v>3109</v>
      </c>
      <c r="C842" t="s">
        <v>2871</v>
      </c>
      <c r="D842">
        <v>40.168912450000001</v>
      </c>
      <c r="E842" t="s">
        <v>2868</v>
      </c>
      <c r="F842">
        <v>97.060054500000007</v>
      </c>
      <c r="G842" t="s">
        <v>2869</v>
      </c>
      <c r="H842">
        <v>15612</v>
      </c>
      <c r="I842" t="s">
        <v>2870</v>
      </c>
    </row>
    <row r="843" spans="1:9" x14ac:dyDescent="0.25">
      <c r="A843" t="s">
        <v>2867</v>
      </c>
      <c r="B843" t="s">
        <v>3309</v>
      </c>
      <c r="C843" t="s">
        <v>2871</v>
      </c>
      <c r="D843">
        <v>33.640672039999998</v>
      </c>
      <c r="E843" t="s">
        <v>2868</v>
      </c>
      <c r="F843">
        <v>106.47322080000001</v>
      </c>
      <c r="G843" t="s">
        <v>2869</v>
      </c>
      <c r="H843">
        <v>2685</v>
      </c>
      <c r="I843" t="s">
        <v>2870</v>
      </c>
    </row>
    <row r="844" spans="1:9" x14ac:dyDescent="0.25">
      <c r="A844" t="s">
        <v>2867</v>
      </c>
      <c r="B844" t="s">
        <v>3515</v>
      </c>
      <c r="C844" t="s">
        <v>2871</v>
      </c>
      <c r="D844">
        <v>34.7850751</v>
      </c>
      <c r="E844" t="s">
        <v>2868</v>
      </c>
      <c r="F844">
        <v>105.81341930000001</v>
      </c>
      <c r="G844" t="s">
        <v>2869</v>
      </c>
      <c r="H844">
        <v>16220</v>
      </c>
      <c r="I844" t="s">
        <v>2870</v>
      </c>
    </row>
    <row r="845" spans="1:9" x14ac:dyDescent="0.25">
      <c r="A845" t="s">
        <v>2867</v>
      </c>
      <c r="B845" t="s">
        <v>3310</v>
      </c>
      <c r="C845" t="s">
        <v>2871</v>
      </c>
      <c r="D845">
        <v>33.45510487</v>
      </c>
      <c r="E845" t="s">
        <v>2868</v>
      </c>
      <c r="F845">
        <v>105.6611066</v>
      </c>
      <c r="G845" t="s">
        <v>2869</v>
      </c>
      <c r="H845">
        <v>10962</v>
      </c>
      <c r="I845" t="s">
        <v>2870</v>
      </c>
    </row>
    <row r="846" spans="1:9" x14ac:dyDescent="0.25">
      <c r="A846" t="s">
        <v>2867</v>
      </c>
      <c r="B846" t="s">
        <v>2995</v>
      </c>
      <c r="C846" t="s">
        <v>2871</v>
      </c>
      <c r="D846">
        <v>35.10640428</v>
      </c>
      <c r="E846" t="s">
        <v>2868</v>
      </c>
      <c r="F846">
        <v>104.7008137</v>
      </c>
      <c r="G846" t="s">
        <v>2869</v>
      </c>
      <c r="H846">
        <v>19169</v>
      </c>
      <c r="I846" t="s">
        <v>2870</v>
      </c>
    </row>
    <row r="847" spans="1:9" x14ac:dyDescent="0.25">
      <c r="A847" t="s">
        <v>2867</v>
      </c>
      <c r="B847" t="s">
        <v>3516</v>
      </c>
      <c r="C847" t="s">
        <v>2871</v>
      </c>
      <c r="D847">
        <v>34.853327499999999</v>
      </c>
      <c r="E847" t="s">
        <v>2868</v>
      </c>
      <c r="F847">
        <v>104.9127166</v>
      </c>
      <c r="G847" t="s">
        <v>2869</v>
      </c>
      <c r="H847">
        <v>14227</v>
      </c>
      <c r="I847" t="s">
        <v>2870</v>
      </c>
    </row>
    <row r="848" spans="1:9" x14ac:dyDescent="0.25">
      <c r="A848" t="s">
        <v>2867</v>
      </c>
      <c r="B848" t="s">
        <v>5046</v>
      </c>
      <c r="C848" t="s">
        <v>2871</v>
      </c>
      <c r="D848">
        <v>39.889322610000001</v>
      </c>
      <c r="E848" t="s">
        <v>2868</v>
      </c>
      <c r="F848">
        <v>98.142156139999997</v>
      </c>
      <c r="G848" t="s">
        <v>2869</v>
      </c>
      <c r="H848">
        <v>5717</v>
      </c>
      <c r="I848" t="s">
        <v>2870</v>
      </c>
    </row>
    <row r="849" spans="1:9" x14ac:dyDescent="0.25">
      <c r="A849" t="s">
        <v>2867</v>
      </c>
      <c r="B849" t="s">
        <v>5047</v>
      </c>
      <c r="C849" t="s">
        <v>2871</v>
      </c>
      <c r="D849">
        <v>34.564276829999997</v>
      </c>
      <c r="E849" t="s">
        <v>2868</v>
      </c>
      <c r="F849">
        <v>105.7238644</v>
      </c>
      <c r="G849" t="s">
        <v>2869</v>
      </c>
      <c r="H849">
        <v>44372</v>
      </c>
      <c r="I849" t="s">
        <v>2870</v>
      </c>
    </row>
    <row r="850" spans="1:9" x14ac:dyDescent="0.25">
      <c r="A850" t="s">
        <v>2867</v>
      </c>
      <c r="B850" t="s">
        <v>3055</v>
      </c>
      <c r="C850" t="s">
        <v>2871</v>
      </c>
      <c r="D850">
        <v>34.861961700000002</v>
      </c>
      <c r="E850" t="s">
        <v>2868</v>
      </c>
      <c r="F850">
        <v>103.9250675</v>
      </c>
      <c r="G850" t="s">
        <v>2869</v>
      </c>
      <c r="H850">
        <v>8063</v>
      </c>
      <c r="I850" t="s">
        <v>2870</v>
      </c>
    </row>
    <row r="851" spans="1:9" x14ac:dyDescent="0.25">
      <c r="A851" t="s">
        <v>2867</v>
      </c>
      <c r="B851" t="s">
        <v>3517</v>
      </c>
      <c r="C851" t="s">
        <v>2871</v>
      </c>
      <c r="D851">
        <v>34.447629329999998</v>
      </c>
      <c r="E851" t="s">
        <v>2868</v>
      </c>
      <c r="F851">
        <v>105.70270410000001</v>
      </c>
      <c r="G851" t="s">
        <v>2869</v>
      </c>
      <c r="H851">
        <v>32260</v>
      </c>
      <c r="I851" t="s">
        <v>2870</v>
      </c>
    </row>
    <row r="852" spans="1:9" x14ac:dyDescent="0.25">
      <c r="A852" t="s">
        <v>2867</v>
      </c>
      <c r="B852" t="s">
        <v>3431</v>
      </c>
      <c r="C852" t="s">
        <v>2871</v>
      </c>
      <c r="D852">
        <v>35.416581469999997</v>
      </c>
      <c r="E852" t="s">
        <v>2868</v>
      </c>
      <c r="F852">
        <v>107.9777148</v>
      </c>
      <c r="G852" t="s">
        <v>2869</v>
      </c>
      <c r="H852">
        <v>28636</v>
      </c>
      <c r="I852" t="s">
        <v>2870</v>
      </c>
    </row>
    <row r="853" spans="1:9" x14ac:dyDescent="0.25">
      <c r="A853" t="s">
        <v>2867</v>
      </c>
      <c r="B853" t="s">
        <v>3056</v>
      </c>
      <c r="C853" t="s">
        <v>2871</v>
      </c>
      <c r="D853">
        <v>34.64984149</v>
      </c>
      <c r="E853" t="s">
        <v>2868</v>
      </c>
      <c r="F853">
        <v>103.11306140000001</v>
      </c>
      <c r="G853" t="s">
        <v>2869</v>
      </c>
      <c r="H853">
        <v>6369</v>
      </c>
      <c r="I853" t="s">
        <v>2870</v>
      </c>
    </row>
    <row r="854" spans="1:9" x14ac:dyDescent="0.25">
      <c r="A854" t="s">
        <v>2867</v>
      </c>
      <c r="B854" t="s">
        <v>2918</v>
      </c>
      <c r="C854" t="s">
        <v>2871</v>
      </c>
      <c r="D854">
        <v>35.670745220000001</v>
      </c>
      <c r="E854" t="s">
        <v>2868</v>
      </c>
      <c r="F854">
        <v>105.2461437</v>
      </c>
      <c r="G854" t="s">
        <v>2869</v>
      </c>
      <c r="H854">
        <v>17320</v>
      </c>
      <c r="I854" t="s">
        <v>2870</v>
      </c>
    </row>
    <row r="855" spans="1:9" x14ac:dyDescent="0.25">
      <c r="A855" t="s">
        <v>2867</v>
      </c>
      <c r="B855" t="s">
        <v>3311</v>
      </c>
      <c r="C855" t="s">
        <v>2871</v>
      </c>
      <c r="D855">
        <v>33.766435680000001</v>
      </c>
      <c r="E855" t="s">
        <v>2868</v>
      </c>
      <c r="F855">
        <v>106.3223254</v>
      </c>
      <c r="G855" t="s">
        <v>2869</v>
      </c>
      <c r="H855">
        <v>3947</v>
      </c>
      <c r="I855" t="s">
        <v>2870</v>
      </c>
    </row>
    <row r="856" spans="1:9" x14ac:dyDescent="0.25">
      <c r="A856" t="s">
        <v>2867</v>
      </c>
      <c r="B856" t="s">
        <v>3518</v>
      </c>
      <c r="C856" t="s">
        <v>2871</v>
      </c>
      <c r="D856">
        <v>34.988735169999998</v>
      </c>
      <c r="E856" t="s">
        <v>2868</v>
      </c>
      <c r="F856">
        <v>106.2190801</v>
      </c>
      <c r="G856" t="s">
        <v>2869</v>
      </c>
      <c r="H856">
        <v>62497</v>
      </c>
      <c r="I856" t="s">
        <v>2870</v>
      </c>
    </row>
    <row r="857" spans="1:9" x14ac:dyDescent="0.25">
      <c r="A857" t="s">
        <v>2867</v>
      </c>
      <c r="B857" t="s">
        <v>3585</v>
      </c>
      <c r="C857" t="s">
        <v>2871</v>
      </c>
      <c r="D857">
        <v>37.509199080000002</v>
      </c>
      <c r="E857" t="s">
        <v>2868</v>
      </c>
      <c r="F857">
        <v>102.69201459999999</v>
      </c>
      <c r="G857" t="s">
        <v>2869</v>
      </c>
      <c r="H857">
        <v>38264</v>
      </c>
      <c r="I857" t="s">
        <v>2870</v>
      </c>
    </row>
    <row r="858" spans="1:9" x14ac:dyDescent="0.25">
      <c r="A858" t="s">
        <v>2867</v>
      </c>
      <c r="B858" t="s">
        <v>2919</v>
      </c>
      <c r="C858" t="s">
        <v>2871</v>
      </c>
      <c r="D858">
        <v>36.954510829999997</v>
      </c>
      <c r="E858" t="s">
        <v>2868</v>
      </c>
      <c r="F858">
        <v>103.6995986</v>
      </c>
      <c r="G858" t="s">
        <v>2869</v>
      </c>
      <c r="H858">
        <v>12864</v>
      </c>
      <c r="I858" t="s">
        <v>2870</v>
      </c>
    </row>
    <row r="859" spans="1:9" x14ac:dyDescent="0.25">
      <c r="A859" t="s">
        <v>2867</v>
      </c>
      <c r="B859" t="s">
        <v>3198</v>
      </c>
      <c r="C859" t="s">
        <v>2871</v>
      </c>
      <c r="D859">
        <v>35.628723819999998</v>
      </c>
      <c r="E859" t="s">
        <v>2868</v>
      </c>
      <c r="F859">
        <v>103.2382569</v>
      </c>
      <c r="G859" t="s">
        <v>2869</v>
      </c>
      <c r="H859">
        <v>22650</v>
      </c>
      <c r="I859" t="s">
        <v>2870</v>
      </c>
    </row>
    <row r="860" spans="1:9" x14ac:dyDescent="0.25">
      <c r="A860" t="s">
        <v>2867</v>
      </c>
      <c r="B860" t="s">
        <v>3312</v>
      </c>
      <c r="C860" t="s">
        <v>2871</v>
      </c>
      <c r="D860">
        <v>33.74106682</v>
      </c>
      <c r="E860" t="s">
        <v>2868</v>
      </c>
      <c r="F860">
        <v>105.4876409</v>
      </c>
      <c r="G860" t="s">
        <v>2869</v>
      </c>
      <c r="H860">
        <v>11799</v>
      </c>
      <c r="I860" t="s">
        <v>2870</v>
      </c>
    </row>
    <row r="861" spans="1:9" x14ac:dyDescent="0.25">
      <c r="A861" t="s">
        <v>2867</v>
      </c>
      <c r="B861" t="s">
        <v>3369</v>
      </c>
      <c r="C861" t="s">
        <v>2871</v>
      </c>
      <c r="D861">
        <v>35.290088269999998</v>
      </c>
      <c r="E861" t="s">
        <v>2868</v>
      </c>
      <c r="F861">
        <v>105.63231709999999</v>
      </c>
      <c r="G861" t="s">
        <v>2869</v>
      </c>
      <c r="H861">
        <v>13929</v>
      </c>
      <c r="I861" t="s">
        <v>2870</v>
      </c>
    </row>
    <row r="862" spans="1:9" x14ac:dyDescent="0.25">
      <c r="A862" t="s">
        <v>2867</v>
      </c>
      <c r="B862" t="s">
        <v>3586</v>
      </c>
      <c r="C862" t="s">
        <v>2871</v>
      </c>
      <c r="D862">
        <v>37.51257202</v>
      </c>
      <c r="E862" t="s">
        <v>2868</v>
      </c>
      <c r="F862">
        <v>103.6858981</v>
      </c>
      <c r="G862" t="s">
        <v>2869</v>
      </c>
      <c r="H862">
        <v>16121</v>
      </c>
      <c r="I862" t="s">
        <v>2870</v>
      </c>
    </row>
    <row r="863" spans="1:9" x14ac:dyDescent="0.25">
      <c r="A863" t="s">
        <v>2867</v>
      </c>
      <c r="B863" t="s">
        <v>5048</v>
      </c>
      <c r="C863" t="s">
        <v>2871</v>
      </c>
      <c r="D863">
        <v>34.040847640000003</v>
      </c>
      <c r="E863" t="s">
        <v>2868</v>
      </c>
      <c r="F863">
        <v>104.98896329999999</v>
      </c>
      <c r="G863" t="s">
        <v>2869</v>
      </c>
      <c r="H863">
        <v>16160</v>
      </c>
      <c r="I863" t="s">
        <v>2870</v>
      </c>
    </row>
    <row r="864" spans="1:9" x14ac:dyDescent="0.25">
      <c r="A864" t="s">
        <v>2867</v>
      </c>
      <c r="B864" t="s">
        <v>5049</v>
      </c>
      <c r="C864" t="s">
        <v>2871</v>
      </c>
      <c r="D864">
        <v>37.979861769999999</v>
      </c>
      <c r="E864" t="s">
        <v>2868</v>
      </c>
      <c r="F864">
        <v>102.65859260000001</v>
      </c>
      <c r="G864" t="s">
        <v>2869</v>
      </c>
      <c r="H864">
        <v>16446</v>
      </c>
      <c r="I864" t="s">
        <v>2870</v>
      </c>
    </row>
    <row r="865" spans="1:9" x14ac:dyDescent="0.25">
      <c r="A865" t="s">
        <v>2867</v>
      </c>
      <c r="B865" t="s">
        <v>3150</v>
      </c>
      <c r="C865" t="s">
        <v>2871</v>
      </c>
      <c r="D865">
        <v>36.802047520000002</v>
      </c>
      <c r="E865" t="s">
        <v>2868</v>
      </c>
      <c r="F865">
        <v>103.2027641</v>
      </c>
      <c r="G865" t="s">
        <v>2869</v>
      </c>
      <c r="H865">
        <v>19579</v>
      </c>
      <c r="I865" t="s">
        <v>2870</v>
      </c>
    </row>
    <row r="866" spans="1:9" x14ac:dyDescent="0.25">
      <c r="A866" t="s">
        <v>2867</v>
      </c>
      <c r="B866" t="s">
        <v>5050</v>
      </c>
      <c r="C866" t="s">
        <v>2871</v>
      </c>
      <c r="D866">
        <v>35.500503019999996</v>
      </c>
      <c r="E866" t="s">
        <v>2868</v>
      </c>
      <c r="F866">
        <v>105.0882407</v>
      </c>
      <c r="G866" t="s">
        <v>2869</v>
      </c>
      <c r="H866">
        <v>14729</v>
      </c>
      <c r="I866" t="s">
        <v>2870</v>
      </c>
    </row>
    <row r="867" spans="1:9" x14ac:dyDescent="0.25">
      <c r="A867" t="s">
        <v>2867</v>
      </c>
      <c r="B867" t="s">
        <v>5051</v>
      </c>
      <c r="C867" t="s">
        <v>2871</v>
      </c>
      <c r="D867">
        <v>36.492095409999997</v>
      </c>
      <c r="E867" t="s">
        <v>2868</v>
      </c>
      <c r="F867">
        <v>103.6382038</v>
      </c>
      <c r="G867" t="s">
        <v>2869</v>
      </c>
      <c r="H867">
        <v>33153</v>
      </c>
      <c r="I867" t="s">
        <v>2870</v>
      </c>
    </row>
    <row r="868" spans="1:9" x14ac:dyDescent="0.25">
      <c r="A868" t="s">
        <v>2867</v>
      </c>
      <c r="B868" t="s">
        <v>3432</v>
      </c>
      <c r="C868" t="s">
        <v>2871</v>
      </c>
      <c r="D868">
        <v>35.343489290000001</v>
      </c>
      <c r="E868" t="s">
        <v>2868</v>
      </c>
      <c r="F868">
        <v>107.95195750000001</v>
      </c>
      <c r="G868" t="s">
        <v>2869</v>
      </c>
      <c r="H868">
        <v>25372</v>
      </c>
      <c r="I868" t="s">
        <v>2870</v>
      </c>
    </row>
    <row r="869" spans="1:9" x14ac:dyDescent="0.25">
      <c r="A869" t="s">
        <v>2867</v>
      </c>
      <c r="B869" t="s">
        <v>3110</v>
      </c>
      <c r="C869" t="s">
        <v>2871</v>
      </c>
      <c r="D869">
        <v>40.152755579999997</v>
      </c>
      <c r="E869" t="s">
        <v>2868</v>
      </c>
      <c r="F869">
        <v>98.820708210000006</v>
      </c>
      <c r="G869" t="s">
        <v>2869</v>
      </c>
      <c r="H869">
        <v>11921</v>
      </c>
      <c r="I869" t="s">
        <v>2870</v>
      </c>
    </row>
    <row r="870" spans="1:9" x14ac:dyDescent="0.25">
      <c r="A870" t="s">
        <v>2867</v>
      </c>
      <c r="B870" t="s">
        <v>3151</v>
      </c>
      <c r="C870" t="s">
        <v>2871</v>
      </c>
      <c r="D870">
        <v>36.207751739999999</v>
      </c>
      <c r="E870" t="s">
        <v>2868</v>
      </c>
      <c r="F870">
        <v>103.7920979</v>
      </c>
      <c r="G870" t="s">
        <v>2869</v>
      </c>
      <c r="H870">
        <v>11777</v>
      </c>
      <c r="I870" t="s">
        <v>2870</v>
      </c>
    </row>
    <row r="871" spans="1:9" x14ac:dyDescent="0.25">
      <c r="A871" t="s">
        <v>2867</v>
      </c>
      <c r="B871" t="s">
        <v>3519</v>
      </c>
      <c r="C871" t="s">
        <v>2871</v>
      </c>
      <c r="D871">
        <v>34.61464479</v>
      </c>
      <c r="E871" t="s">
        <v>2868</v>
      </c>
      <c r="F871">
        <v>105.62971020000001</v>
      </c>
      <c r="G871" t="s">
        <v>2869</v>
      </c>
      <c r="H871">
        <v>13590</v>
      </c>
      <c r="I871" t="s">
        <v>2870</v>
      </c>
    </row>
    <row r="872" spans="1:9" x14ac:dyDescent="0.25">
      <c r="A872" t="s">
        <v>2867</v>
      </c>
      <c r="B872" t="s">
        <v>3313</v>
      </c>
      <c r="C872" t="s">
        <v>2871</v>
      </c>
      <c r="D872">
        <v>32.795006489999999</v>
      </c>
      <c r="E872" t="s">
        <v>2868</v>
      </c>
      <c r="F872">
        <v>105.3103964</v>
      </c>
      <c r="G872" t="s">
        <v>2869</v>
      </c>
      <c r="H872">
        <v>11851</v>
      </c>
      <c r="I872" t="s">
        <v>2870</v>
      </c>
    </row>
    <row r="873" spans="1:9" x14ac:dyDescent="0.25">
      <c r="A873" t="s">
        <v>2867</v>
      </c>
      <c r="B873" t="s">
        <v>2996</v>
      </c>
      <c r="C873" t="s">
        <v>2871</v>
      </c>
      <c r="D873">
        <v>35.835526260000002</v>
      </c>
      <c r="E873" t="s">
        <v>2868</v>
      </c>
      <c r="F873">
        <v>103.7185822</v>
      </c>
      <c r="G873" t="s">
        <v>2869</v>
      </c>
      <c r="H873">
        <v>18183</v>
      </c>
      <c r="I873" t="s">
        <v>2870</v>
      </c>
    </row>
    <row r="874" spans="1:9" x14ac:dyDescent="0.25">
      <c r="A874" t="s">
        <v>2867</v>
      </c>
      <c r="B874" t="s">
        <v>2920</v>
      </c>
      <c r="C874" t="s">
        <v>2871</v>
      </c>
      <c r="D874">
        <v>36.863639450000001</v>
      </c>
      <c r="E874" t="s">
        <v>2868</v>
      </c>
      <c r="F874">
        <v>104.1788777</v>
      </c>
      <c r="G874" t="s">
        <v>2869</v>
      </c>
      <c r="H874">
        <v>11461</v>
      </c>
      <c r="I874" t="s">
        <v>2870</v>
      </c>
    </row>
    <row r="875" spans="1:9" x14ac:dyDescent="0.25">
      <c r="A875" t="s">
        <v>2867</v>
      </c>
      <c r="B875" t="s">
        <v>3520</v>
      </c>
      <c r="C875" t="s">
        <v>2871</v>
      </c>
      <c r="D875">
        <v>34.934962339999998</v>
      </c>
      <c r="E875" t="s">
        <v>2868</v>
      </c>
      <c r="F875">
        <v>105.8512997</v>
      </c>
      <c r="G875" t="s">
        <v>2869</v>
      </c>
      <c r="H875">
        <v>27147</v>
      </c>
      <c r="I875" t="s">
        <v>2870</v>
      </c>
    </row>
    <row r="876" spans="1:9" x14ac:dyDescent="0.25">
      <c r="A876" t="s">
        <v>2867</v>
      </c>
      <c r="B876" t="s">
        <v>3370</v>
      </c>
      <c r="C876" t="s">
        <v>2871</v>
      </c>
      <c r="D876">
        <v>35.051701280000003</v>
      </c>
      <c r="E876" t="s">
        <v>2868</v>
      </c>
      <c r="F876">
        <v>107.6018586</v>
      </c>
      <c r="G876" t="s">
        <v>2869</v>
      </c>
      <c r="H876">
        <v>12148</v>
      </c>
      <c r="I876" t="s">
        <v>2870</v>
      </c>
    </row>
    <row r="877" spans="1:9" x14ac:dyDescent="0.25">
      <c r="A877" t="s">
        <v>2867</v>
      </c>
      <c r="B877" t="s">
        <v>3521</v>
      </c>
      <c r="C877" t="s">
        <v>2871</v>
      </c>
      <c r="D877">
        <v>34.720259210000002</v>
      </c>
      <c r="E877" t="s">
        <v>2868</v>
      </c>
      <c r="F877">
        <v>105.64156029999999</v>
      </c>
      <c r="G877" t="s">
        <v>2869</v>
      </c>
      <c r="H877">
        <v>27813</v>
      </c>
      <c r="I877" t="s">
        <v>2870</v>
      </c>
    </row>
    <row r="878" spans="1:9" x14ac:dyDescent="0.25">
      <c r="A878" t="s">
        <v>2867</v>
      </c>
      <c r="B878" t="s">
        <v>5052</v>
      </c>
      <c r="C878" t="s">
        <v>2871</v>
      </c>
      <c r="D878">
        <v>34.670417489999998</v>
      </c>
      <c r="E878" t="s">
        <v>2868</v>
      </c>
      <c r="F878">
        <v>104.0134639</v>
      </c>
      <c r="G878" t="s">
        <v>2869</v>
      </c>
      <c r="H878">
        <v>35441</v>
      </c>
      <c r="I878" t="s">
        <v>2870</v>
      </c>
    </row>
    <row r="879" spans="1:9" x14ac:dyDescent="0.25">
      <c r="A879" t="s">
        <v>2867</v>
      </c>
      <c r="B879" t="s">
        <v>5053</v>
      </c>
      <c r="C879" t="s">
        <v>2871</v>
      </c>
      <c r="D879">
        <v>33.228900690000003</v>
      </c>
      <c r="E879" t="s">
        <v>2868</v>
      </c>
      <c r="F879">
        <v>104.43054909999999</v>
      </c>
      <c r="G879" t="s">
        <v>2869</v>
      </c>
      <c r="H879">
        <v>19641</v>
      </c>
      <c r="I879" t="s">
        <v>2870</v>
      </c>
    </row>
    <row r="880" spans="1:9" x14ac:dyDescent="0.25">
      <c r="A880" t="s">
        <v>2867</v>
      </c>
      <c r="B880" t="s">
        <v>3433</v>
      </c>
      <c r="C880" t="s">
        <v>2871</v>
      </c>
      <c r="D880">
        <v>35.284252219999999</v>
      </c>
      <c r="E880" t="s">
        <v>2868</v>
      </c>
      <c r="F880">
        <v>108.0162156</v>
      </c>
      <c r="G880" t="s">
        <v>2869</v>
      </c>
      <c r="H880">
        <v>17484</v>
      </c>
      <c r="I880" t="s">
        <v>2870</v>
      </c>
    </row>
    <row r="881" spans="1:9" x14ac:dyDescent="0.25">
      <c r="A881" t="s">
        <v>2867</v>
      </c>
      <c r="B881" t="s">
        <v>3314</v>
      </c>
      <c r="C881" t="s">
        <v>2871</v>
      </c>
      <c r="D881">
        <v>33.5288653</v>
      </c>
      <c r="E881" t="s">
        <v>2868</v>
      </c>
      <c r="F881">
        <v>105.5039865</v>
      </c>
      <c r="G881" t="s">
        <v>2869</v>
      </c>
      <c r="H881">
        <v>12772</v>
      </c>
      <c r="I881" t="s">
        <v>2870</v>
      </c>
    </row>
    <row r="882" spans="1:9" x14ac:dyDescent="0.25">
      <c r="A882" t="s">
        <v>2867</v>
      </c>
      <c r="B882" t="s">
        <v>3199</v>
      </c>
      <c r="C882" t="s">
        <v>2871</v>
      </c>
      <c r="D882">
        <v>35.377031219999999</v>
      </c>
      <c r="E882" t="s">
        <v>2868</v>
      </c>
      <c r="F882">
        <v>103.4885201</v>
      </c>
      <c r="G882" t="s">
        <v>2869</v>
      </c>
      <c r="H882">
        <v>21292</v>
      </c>
      <c r="I882" t="s">
        <v>2870</v>
      </c>
    </row>
    <row r="883" spans="1:9" x14ac:dyDescent="0.25">
      <c r="A883" t="s">
        <v>2867</v>
      </c>
      <c r="B883" t="s">
        <v>3111</v>
      </c>
      <c r="C883" t="s">
        <v>2871</v>
      </c>
      <c r="D883">
        <v>40.358002140000004</v>
      </c>
      <c r="E883" t="s">
        <v>2868</v>
      </c>
      <c r="F883">
        <v>94.928729000000004</v>
      </c>
      <c r="G883" t="s">
        <v>2869</v>
      </c>
      <c r="H883">
        <v>17948</v>
      </c>
      <c r="I883" t="s">
        <v>2870</v>
      </c>
    </row>
    <row r="884" spans="1:9" x14ac:dyDescent="0.25">
      <c r="A884" t="s">
        <v>2867</v>
      </c>
      <c r="B884" t="s">
        <v>3587</v>
      </c>
      <c r="C884" t="s">
        <v>2871</v>
      </c>
      <c r="D884">
        <v>37.20531304</v>
      </c>
      <c r="E884" t="s">
        <v>2868</v>
      </c>
      <c r="F884">
        <v>102.662104</v>
      </c>
      <c r="G884" t="s">
        <v>2869</v>
      </c>
      <c r="H884">
        <v>3252</v>
      </c>
      <c r="I884" t="s">
        <v>2870</v>
      </c>
    </row>
    <row r="885" spans="1:9" x14ac:dyDescent="0.25">
      <c r="A885" t="s">
        <v>2867</v>
      </c>
      <c r="B885" t="s">
        <v>3371</v>
      </c>
      <c r="C885" t="s">
        <v>2871</v>
      </c>
      <c r="D885">
        <v>35.133170550000003</v>
      </c>
      <c r="E885" t="s">
        <v>2868</v>
      </c>
      <c r="F885">
        <v>105.9675113</v>
      </c>
      <c r="G885" t="s">
        <v>2869</v>
      </c>
      <c r="H885">
        <v>32782</v>
      </c>
      <c r="I885" t="s">
        <v>2870</v>
      </c>
    </row>
    <row r="886" spans="1:9" x14ac:dyDescent="0.25">
      <c r="A886" t="s">
        <v>2867</v>
      </c>
      <c r="B886" t="s">
        <v>3067</v>
      </c>
      <c r="C886" t="s">
        <v>2871</v>
      </c>
      <c r="D886">
        <v>38.308810819999998</v>
      </c>
      <c r="E886" t="s">
        <v>2868</v>
      </c>
      <c r="F886">
        <v>102.6057801</v>
      </c>
      <c r="G886" t="s">
        <v>2869</v>
      </c>
      <c r="H886">
        <v>26419</v>
      </c>
      <c r="I886" t="s">
        <v>2870</v>
      </c>
    </row>
    <row r="887" spans="1:9" x14ac:dyDescent="0.25">
      <c r="A887" t="s">
        <v>2867</v>
      </c>
      <c r="B887" t="s">
        <v>3112</v>
      </c>
      <c r="C887" t="s">
        <v>2871</v>
      </c>
      <c r="D887">
        <v>39.655971039999997</v>
      </c>
      <c r="E887" t="s">
        <v>2868</v>
      </c>
      <c r="F887">
        <v>98.605447850000004</v>
      </c>
      <c r="G887" t="s">
        <v>2869</v>
      </c>
      <c r="H887">
        <v>18484</v>
      </c>
      <c r="I887" t="s">
        <v>2870</v>
      </c>
    </row>
    <row r="888" spans="1:9" x14ac:dyDescent="0.25">
      <c r="A888" t="s">
        <v>2867</v>
      </c>
      <c r="B888" t="s">
        <v>3057</v>
      </c>
      <c r="C888" t="s">
        <v>2871</v>
      </c>
      <c r="D888">
        <v>35.043836140000003</v>
      </c>
      <c r="E888" t="s">
        <v>2868</v>
      </c>
      <c r="F888">
        <v>103.08110480000001</v>
      </c>
      <c r="G888" t="s">
        <v>2869</v>
      </c>
      <c r="H888">
        <v>5879</v>
      </c>
      <c r="I888" t="s">
        <v>2870</v>
      </c>
    </row>
    <row r="889" spans="1:9" x14ac:dyDescent="0.25">
      <c r="A889" t="s">
        <v>2867</v>
      </c>
      <c r="B889" t="s">
        <v>3629</v>
      </c>
      <c r="C889" t="s">
        <v>2871</v>
      </c>
      <c r="D889">
        <v>35.604700000000001</v>
      </c>
      <c r="E889" t="s">
        <v>2868</v>
      </c>
      <c r="F889">
        <v>103.2422</v>
      </c>
      <c r="G889" t="s">
        <v>2869</v>
      </c>
      <c r="H889">
        <v>150250</v>
      </c>
      <c r="I889" t="s">
        <v>2870</v>
      </c>
    </row>
    <row r="890" spans="1:9" x14ac:dyDescent="0.25">
      <c r="A890" t="s">
        <v>2867</v>
      </c>
      <c r="B890" t="s">
        <v>3630</v>
      </c>
      <c r="C890" t="s">
        <v>2871</v>
      </c>
      <c r="D890">
        <v>36.060600000000001</v>
      </c>
      <c r="E890" t="s">
        <v>2868</v>
      </c>
      <c r="F890">
        <v>103.82680000000001</v>
      </c>
      <c r="G890" t="s">
        <v>2869</v>
      </c>
      <c r="H890">
        <v>2366477</v>
      </c>
      <c r="I890" t="s">
        <v>3643</v>
      </c>
    </row>
    <row r="891" spans="1:9" x14ac:dyDescent="0.25">
      <c r="A891" t="s">
        <v>2867</v>
      </c>
      <c r="B891" t="s">
        <v>3631</v>
      </c>
      <c r="C891" t="s">
        <v>2871</v>
      </c>
      <c r="D891">
        <v>39.773200000000003</v>
      </c>
      <c r="E891" t="s">
        <v>2868</v>
      </c>
      <c r="F891">
        <v>98.288200000000003</v>
      </c>
      <c r="G891" t="s">
        <v>2869</v>
      </c>
      <c r="H891">
        <v>211539</v>
      </c>
      <c r="I891" t="s">
        <v>2870</v>
      </c>
    </row>
    <row r="892" spans="1:9" x14ac:dyDescent="0.25">
      <c r="A892" t="s">
        <v>2867</v>
      </c>
      <c r="B892" t="s">
        <v>3491</v>
      </c>
      <c r="C892" t="s">
        <v>2871</v>
      </c>
      <c r="D892">
        <v>34.581499999999998</v>
      </c>
      <c r="E892" t="s">
        <v>2868</v>
      </c>
      <c r="F892">
        <v>105.7248</v>
      </c>
      <c r="G892" t="s">
        <v>2869</v>
      </c>
      <c r="H892">
        <v>381525</v>
      </c>
      <c r="I892" t="s">
        <v>2870</v>
      </c>
    </row>
    <row r="893" spans="1:9" x14ac:dyDescent="0.25">
      <c r="A893" t="s">
        <v>2867</v>
      </c>
      <c r="B893" t="s">
        <v>3632</v>
      </c>
      <c r="C893" t="s">
        <v>2871</v>
      </c>
      <c r="D893">
        <v>35.607999999999997</v>
      </c>
      <c r="E893" t="s">
        <v>2868</v>
      </c>
      <c r="F893">
        <v>104.592</v>
      </c>
      <c r="G893" t="s">
        <v>2869</v>
      </c>
      <c r="H893">
        <v>122747</v>
      </c>
      <c r="I893" t="s">
        <v>2870</v>
      </c>
    </row>
    <row r="894" spans="1:9" x14ac:dyDescent="0.25">
      <c r="A894" t="s">
        <v>2867</v>
      </c>
      <c r="B894" t="s">
        <v>3633</v>
      </c>
      <c r="C894" t="s">
        <v>2871</v>
      </c>
      <c r="D894">
        <v>35.216667000000001</v>
      </c>
      <c r="E894" t="s">
        <v>2868</v>
      </c>
      <c r="F894">
        <v>106.6</v>
      </c>
      <c r="G894" t="s">
        <v>2869</v>
      </c>
      <c r="H894">
        <v>44510</v>
      </c>
      <c r="I894" t="s">
        <v>2870</v>
      </c>
    </row>
    <row r="895" spans="1:9" x14ac:dyDescent="0.25">
      <c r="A895" t="s">
        <v>2867</v>
      </c>
      <c r="B895" t="s">
        <v>3634</v>
      </c>
      <c r="C895" t="s">
        <v>2871</v>
      </c>
      <c r="D895">
        <v>35.542400000000001</v>
      </c>
      <c r="E895" t="s">
        <v>2868</v>
      </c>
      <c r="F895">
        <v>106.6649</v>
      </c>
      <c r="G895" t="s">
        <v>2869</v>
      </c>
      <c r="H895">
        <v>334039</v>
      </c>
      <c r="I895" t="s">
        <v>2870</v>
      </c>
    </row>
    <row r="896" spans="1:9" x14ac:dyDescent="0.25">
      <c r="A896" t="s">
        <v>2867</v>
      </c>
      <c r="B896" t="s">
        <v>3635</v>
      </c>
      <c r="C896" t="s">
        <v>2871</v>
      </c>
      <c r="D896">
        <v>35.709099999999999</v>
      </c>
      <c r="E896" t="s">
        <v>2868</v>
      </c>
      <c r="F896">
        <v>107.64360000000001</v>
      </c>
      <c r="G896" t="s">
        <v>2869</v>
      </c>
      <c r="H896">
        <v>159321</v>
      </c>
      <c r="I896" t="s">
        <v>2870</v>
      </c>
    </row>
    <row r="897" spans="1:9" x14ac:dyDescent="0.25">
      <c r="A897" t="s">
        <v>2867</v>
      </c>
      <c r="B897" t="s">
        <v>3636</v>
      </c>
      <c r="C897" t="s">
        <v>2871</v>
      </c>
      <c r="D897">
        <v>38.924799999999998</v>
      </c>
      <c r="E897" t="s">
        <v>2868</v>
      </c>
      <c r="F897">
        <v>100.4499</v>
      </c>
      <c r="G897" t="s">
        <v>2869</v>
      </c>
      <c r="H897">
        <v>195750</v>
      </c>
      <c r="I897" t="s">
        <v>2870</v>
      </c>
    </row>
    <row r="898" spans="1:9" x14ac:dyDescent="0.25">
      <c r="A898" t="s">
        <v>2867</v>
      </c>
      <c r="B898" t="s">
        <v>3637</v>
      </c>
      <c r="C898" t="s">
        <v>2871</v>
      </c>
      <c r="D898">
        <v>37.929000000000002</v>
      </c>
      <c r="E898" t="s">
        <v>2868</v>
      </c>
      <c r="F898">
        <v>102.63800000000001</v>
      </c>
      <c r="G898" t="s">
        <v>2869</v>
      </c>
      <c r="H898">
        <v>223434</v>
      </c>
      <c r="I898" t="s">
        <v>2870</v>
      </c>
    </row>
    <row r="899" spans="1:9" x14ac:dyDescent="0.25">
      <c r="A899" t="s">
        <v>2867</v>
      </c>
      <c r="B899" t="s">
        <v>3638</v>
      </c>
      <c r="C899" t="s">
        <v>2871</v>
      </c>
      <c r="D899">
        <v>35.0002</v>
      </c>
      <c r="E899" t="s">
        <v>2868</v>
      </c>
      <c r="F899">
        <v>102.91030000000001</v>
      </c>
      <c r="G899" t="s">
        <v>2869</v>
      </c>
      <c r="H899">
        <v>59148</v>
      </c>
      <c r="I899" t="s">
        <v>2870</v>
      </c>
    </row>
    <row r="900" spans="1:9" x14ac:dyDescent="0.25">
      <c r="A900" t="s">
        <v>2867</v>
      </c>
      <c r="B900" t="s">
        <v>3639</v>
      </c>
      <c r="C900" t="s">
        <v>2871</v>
      </c>
      <c r="D900">
        <v>36.545099999999998</v>
      </c>
      <c r="E900" t="s">
        <v>2868</v>
      </c>
      <c r="F900">
        <v>104.13890000000001</v>
      </c>
      <c r="G900" t="s">
        <v>2869</v>
      </c>
      <c r="H900">
        <v>330246</v>
      </c>
      <c r="I900" t="s">
        <v>2870</v>
      </c>
    </row>
    <row r="901" spans="1:9" x14ac:dyDescent="0.25">
      <c r="A901" t="s">
        <v>2867</v>
      </c>
      <c r="B901" t="s">
        <v>3640</v>
      </c>
      <c r="C901" t="s">
        <v>2871</v>
      </c>
      <c r="D901">
        <v>40.141111000000002</v>
      </c>
      <c r="E901" t="s">
        <v>2868</v>
      </c>
      <c r="F901">
        <v>94.663888999999998</v>
      </c>
      <c r="G901" t="s">
        <v>2869</v>
      </c>
      <c r="H901">
        <v>42288</v>
      </c>
      <c r="I901" t="s">
        <v>2870</v>
      </c>
    </row>
    <row r="902" spans="1:9" x14ac:dyDescent="0.25">
      <c r="A902" t="s">
        <v>2867</v>
      </c>
      <c r="B902" t="s">
        <v>3109</v>
      </c>
      <c r="C902" t="s">
        <v>2871</v>
      </c>
      <c r="D902">
        <v>39.833333000000003</v>
      </c>
      <c r="E902" t="s">
        <v>2868</v>
      </c>
      <c r="F902">
        <v>97.566666999999995</v>
      </c>
      <c r="G902" t="s">
        <v>2869</v>
      </c>
      <c r="H902">
        <v>67930</v>
      </c>
      <c r="I902" t="s">
        <v>2870</v>
      </c>
    </row>
    <row r="903" spans="1:9" x14ac:dyDescent="0.25">
      <c r="A903" t="s">
        <v>2867</v>
      </c>
      <c r="B903" t="s">
        <v>3641</v>
      </c>
      <c r="C903" t="s">
        <v>2871</v>
      </c>
      <c r="D903">
        <v>39.733400000000003</v>
      </c>
      <c r="E903" t="s">
        <v>2868</v>
      </c>
      <c r="F903">
        <v>98.494299999999996</v>
      </c>
      <c r="G903" t="s">
        <v>2869</v>
      </c>
      <c r="H903">
        <v>271363</v>
      </c>
      <c r="I903" t="s">
        <v>2870</v>
      </c>
    </row>
    <row r="904" spans="1:9" x14ac:dyDescent="0.25">
      <c r="A904" t="s">
        <v>2867</v>
      </c>
      <c r="B904" t="s">
        <v>3642</v>
      </c>
      <c r="C904" t="s">
        <v>2871</v>
      </c>
      <c r="D904">
        <v>38.5214</v>
      </c>
      <c r="E904" t="s">
        <v>2868</v>
      </c>
      <c r="F904">
        <v>102.188</v>
      </c>
      <c r="G904" t="s">
        <v>2869</v>
      </c>
      <c r="H904">
        <v>174669</v>
      </c>
      <c r="I904" t="s">
        <v>2870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7B57-1E4D-483A-B3F0-DF6B725F69D5}">
  <dimension ref="A1:F104"/>
  <sheetViews>
    <sheetView workbookViewId="0"/>
  </sheetViews>
  <sheetFormatPr defaultRowHeight="15" x14ac:dyDescent="0.25"/>
  <cols>
    <col min="1" max="1" width="45.570312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3645</v>
      </c>
      <c r="F1" t="s">
        <v>3646</v>
      </c>
    </row>
    <row r="2" spans="1:6" ht="15.75" thickBot="1" x14ac:dyDescent="0.3">
      <c r="A2" t="s">
        <v>4</v>
      </c>
      <c r="B2" s="1" t="s">
        <v>5</v>
      </c>
      <c r="C2" s="1" t="s">
        <v>6</v>
      </c>
      <c r="D2" s="2">
        <v>1719735</v>
      </c>
      <c r="E2" s="2">
        <v>1708752</v>
      </c>
      <c r="F2" s="2">
        <v>1512110</v>
      </c>
    </row>
    <row r="3" spans="1:6" ht="15.75" thickBot="1" x14ac:dyDescent="0.3">
      <c r="A3" t="s">
        <v>7</v>
      </c>
      <c r="B3" s="3" t="s">
        <v>8</v>
      </c>
      <c r="C3" s="3" t="s">
        <v>9</v>
      </c>
      <c r="D3" s="4">
        <v>274554</v>
      </c>
      <c r="E3" s="4">
        <v>294400</v>
      </c>
      <c r="F3" s="4">
        <v>337645</v>
      </c>
    </row>
    <row r="4" spans="1:6" ht="15.75" thickBot="1" x14ac:dyDescent="0.3">
      <c r="A4" t="s">
        <v>10</v>
      </c>
      <c r="B4" s="3" t="s">
        <v>11</v>
      </c>
      <c r="C4" s="3" t="s">
        <v>12</v>
      </c>
      <c r="D4" s="4">
        <v>568634</v>
      </c>
      <c r="E4" s="4">
        <v>541273</v>
      </c>
      <c r="F4" s="4">
        <v>401581</v>
      </c>
    </row>
    <row r="5" spans="1:6" ht="15.75" thickBot="1" x14ac:dyDescent="0.3">
      <c r="A5" t="s">
        <v>13</v>
      </c>
      <c r="B5" s="3" t="s">
        <v>11</v>
      </c>
      <c r="C5" s="3" t="s">
        <v>14</v>
      </c>
      <c r="D5" s="4">
        <v>227043</v>
      </c>
      <c r="E5" s="4">
        <v>225755</v>
      </c>
      <c r="F5" s="4">
        <v>198965</v>
      </c>
    </row>
    <row r="6" spans="1:6" ht="15.75" thickBot="1" x14ac:dyDescent="0.3">
      <c r="A6" t="s">
        <v>15</v>
      </c>
      <c r="B6" s="3" t="s">
        <v>11</v>
      </c>
      <c r="C6" s="3" t="s">
        <v>16</v>
      </c>
      <c r="D6" s="4">
        <v>463076</v>
      </c>
      <c r="E6" s="4">
        <v>454925</v>
      </c>
      <c r="F6" s="4">
        <v>373050</v>
      </c>
    </row>
    <row r="7" spans="1:6" ht="15.75" thickBot="1" x14ac:dyDescent="0.3">
      <c r="A7" t="s">
        <v>17</v>
      </c>
      <c r="B7" s="3" t="s">
        <v>8</v>
      </c>
      <c r="C7" s="3" t="s">
        <v>18</v>
      </c>
      <c r="D7" s="4">
        <v>186428</v>
      </c>
      <c r="E7" s="4">
        <v>192399</v>
      </c>
      <c r="F7" s="4">
        <v>200869</v>
      </c>
    </row>
    <row r="8" spans="1:6" ht="15.75" thickBot="1" x14ac:dyDescent="0.3">
      <c r="A8" t="s">
        <v>19</v>
      </c>
      <c r="B8" s="1" t="s">
        <v>5</v>
      </c>
      <c r="C8" s="1" t="s">
        <v>20</v>
      </c>
      <c r="D8" s="2">
        <v>2820249</v>
      </c>
      <c r="E8" s="2">
        <v>2698624</v>
      </c>
      <c r="F8" s="2">
        <v>2524097</v>
      </c>
    </row>
    <row r="9" spans="1:6" ht="15.75" thickBot="1" x14ac:dyDescent="0.3">
      <c r="A9" t="s">
        <v>21</v>
      </c>
      <c r="B9" s="3" t="s">
        <v>8</v>
      </c>
      <c r="C9" s="3" t="s">
        <v>22</v>
      </c>
      <c r="D9" s="4">
        <v>449293</v>
      </c>
      <c r="E9" s="4">
        <v>420614</v>
      </c>
      <c r="F9" s="4">
        <v>422383</v>
      </c>
    </row>
    <row r="10" spans="1:6" ht="15.75" thickBot="1" x14ac:dyDescent="0.3">
      <c r="A10" t="s">
        <v>23</v>
      </c>
      <c r="B10" s="3" t="s">
        <v>11</v>
      </c>
      <c r="C10" s="3" t="s">
        <v>24</v>
      </c>
      <c r="D10" s="4">
        <v>516498</v>
      </c>
      <c r="E10" s="4">
        <v>507386</v>
      </c>
      <c r="F10" s="4">
        <v>480149</v>
      </c>
    </row>
    <row r="11" spans="1:6" ht="15.75" thickBot="1" x14ac:dyDescent="0.3">
      <c r="A11" t="s">
        <v>25</v>
      </c>
      <c r="B11" s="3" t="s">
        <v>11</v>
      </c>
      <c r="C11" s="3" t="s">
        <v>26</v>
      </c>
      <c r="D11" s="4">
        <v>468779</v>
      </c>
      <c r="E11" s="4">
        <v>453259</v>
      </c>
      <c r="F11" s="4">
        <v>427373</v>
      </c>
    </row>
    <row r="12" spans="1:6" ht="15.75" thickBot="1" x14ac:dyDescent="0.3">
      <c r="A12" t="s">
        <v>27</v>
      </c>
      <c r="B12" s="3" t="s">
        <v>11</v>
      </c>
      <c r="C12" s="3" t="s">
        <v>28</v>
      </c>
      <c r="D12" s="4">
        <v>429514</v>
      </c>
      <c r="E12" s="4">
        <v>450654</v>
      </c>
      <c r="F12" s="4">
        <v>425627</v>
      </c>
    </row>
    <row r="13" spans="1:6" ht="15.75" thickBot="1" x14ac:dyDescent="0.3">
      <c r="A13" t="s">
        <v>29</v>
      </c>
      <c r="B13" s="3" t="s">
        <v>11</v>
      </c>
      <c r="C13" s="3" t="s">
        <v>30</v>
      </c>
      <c r="D13" s="4">
        <v>432897</v>
      </c>
      <c r="E13" s="4">
        <v>349539</v>
      </c>
      <c r="F13" s="4">
        <v>323648</v>
      </c>
    </row>
    <row r="14" spans="1:6" ht="15.75" thickBot="1" x14ac:dyDescent="0.3">
      <c r="A14" t="s">
        <v>31</v>
      </c>
      <c r="B14" s="3" t="s">
        <v>11</v>
      </c>
      <c r="C14" s="3" t="s">
        <v>32</v>
      </c>
      <c r="D14" s="4">
        <v>336982</v>
      </c>
      <c r="E14" s="4">
        <v>324215</v>
      </c>
      <c r="F14" s="4">
        <v>277608</v>
      </c>
    </row>
    <row r="15" spans="1:6" ht="15.75" thickBot="1" x14ac:dyDescent="0.3">
      <c r="A15" t="s">
        <v>33</v>
      </c>
      <c r="B15" s="3" t="s">
        <v>11</v>
      </c>
      <c r="C15" s="3" t="s">
        <v>34</v>
      </c>
      <c r="D15" s="4">
        <v>186286</v>
      </c>
      <c r="E15" s="4">
        <v>192957</v>
      </c>
      <c r="F15" s="4">
        <v>167309</v>
      </c>
    </row>
    <row r="16" spans="1:6" ht="15.75" thickBot="1" x14ac:dyDescent="0.3">
      <c r="A16" t="s">
        <v>35</v>
      </c>
      <c r="B16" s="1" t="s">
        <v>36</v>
      </c>
      <c r="C16" s="1" t="s">
        <v>37</v>
      </c>
      <c r="D16" s="2">
        <v>640106</v>
      </c>
      <c r="E16" s="2">
        <v>689132</v>
      </c>
      <c r="F16" s="2">
        <v>691808</v>
      </c>
    </row>
    <row r="17" spans="1:6" ht="15.75" thickBot="1" x14ac:dyDescent="0.3">
      <c r="A17" t="s">
        <v>615</v>
      </c>
      <c r="B17" s="3" t="s">
        <v>11</v>
      </c>
      <c r="C17" s="3" t="s">
        <v>38</v>
      </c>
      <c r="D17" s="4">
        <v>51165</v>
      </c>
      <c r="E17" s="4">
        <v>52166</v>
      </c>
      <c r="F17" s="4">
        <v>52192</v>
      </c>
    </row>
    <row r="18" spans="1:6" ht="15.75" thickBot="1" x14ac:dyDescent="0.3">
      <c r="A18" t="s">
        <v>39</v>
      </c>
      <c r="B18" s="3" t="s">
        <v>40</v>
      </c>
      <c r="C18" s="3" t="s">
        <v>41</v>
      </c>
      <c r="D18" s="4">
        <v>76027</v>
      </c>
      <c r="E18" s="4">
        <v>90290</v>
      </c>
      <c r="F18" s="4">
        <v>112173</v>
      </c>
    </row>
    <row r="19" spans="1:6" ht="15.75" thickBot="1" x14ac:dyDescent="0.3">
      <c r="A19" t="s">
        <v>42</v>
      </c>
      <c r="B19" s="3" t="s">
        <v>11</v>
      </c>
      <c r="C19" s="3" t="s">
        <v>43</v>
      </c>
      <c r="D19" s="4">
        <v>141030</v>
      </c>
      <c r="E19" s="4">
        <v>137001</v>
      </c>
      <c r="F19" s="4">
        <v>127387</v>
      </c>
    </row>
    <row r="20" spans="1:6" ht="15.75" thickBot="1" x14ac:dyDescent="0.3">
      <c r="A20" t="s">
        <v>44</v>
      </c>
      <c r="B20" s="3" t="s">
        <v>11</v>
      </c>
      <c r="C20" s="3" t="s">
        <v>45</v>
      </c>
      <c r="D20" s="4">
        <v>29675</v>
      </c>
      <c r="E20" s="4">
        <v>35630</v>
      </c>
      <c r="F20" s="4">
        <v>35871</v>
      </c>
    </row>
    <row r="21" spans="1:6" ht="15.75" thickBot="1" x14ac:dyDescent="0.3">
      <c r="A21" t="s">
        <v>46</v>
      </c>
      <c r="B21" s="3" t="s">
        <v>11</v>
      </c>
      <c r="C21" s="3" t="s">
        <v>47</v>
      </c>
      <c r="D21" s="4">
        <v>41399</v>
      </c>
      <c r="E21" s="4">
        <v>54745</v>
      </c>
      <c r="F21" s="4">
        <v>57076</v>
      </c>
    </row>
    <row r="22" spans="1:6" ht="15.75" thickBot="1" x14ac:dyDescent="0.3">
      <c r="A22" t="s">
        <v>48</v>
      </c>
      <c r="B22" s="3" t="s">
        <v>11</v>
      </c>
      <c r="C22" s="3" t="s">
        <v>49</v>
      </c>
      <c r="D22" s="4">
        <v>77262</v>
      </c>
      <c r="E22" s="4">
        <v>86670</v>
      </c>
      <c r="F22" s="4">
        <v>86355</v>
      </c>
    </row>
    <row r="23" spans="1:6" ht="15.75" thickBot="1" x14ac:dyDescent="0.3">
      <c r="A23" t="s">
        <v>616</v>
      </c>
      <c r="B23" s="3" t="s">
        <v>11</v>
      </c>
      <c r="C23" s="3" t="s">
        <v>50</v>
      </c>
      <c r="D23" s="4">
        <v>127889</v>
      </c>
      <c r="E23" s="4">
        <v>132108</v>
      </c>
      <c r="F23" s="4">
        <v>125367</v>
      </c>
    </row>
    <row r="24" spans="1:6" ht="15.75" thickBot="1" x14ac:dyDescent="0.3">
      <c r="A24" t="s">
        <v>617</v>
      </c>
      <c r="B24" s="3" t="s">
        <v>11</v>
      </c>
      <c r="C24" s="3" t="s">
        <v>51</v>
      </c>
      <c r="D24" s="4">
        <v>95659</v>
      </c>
      <c r="E24" s="4">
        <v>100522</v>
      </c>
      <c r="F24" s="4">
        <v>95387</v>
      </c>
    </row>
    <row r="25" spans="1:6" ht="15.75" thickBot="1" x14ac:dyDescent="0.3">
      <c r="A25" t="s">
        <v>52</v>
      </c>
      <c r="B25" s="1" t="s">
        <v>5</v>
      </c>
      <c r="C25" s="1" t="s">
        <v>53</v>
      </c>
      <c r="D25" s="2">
        <v>159541</v>
      </c>
      <c r="E25" s="2">
        <v>231853</v>
      </c>
      <c r="F25" s="2">
        <v>312663</v>
      </c>
    </row>
    <row r="26" spans="1:6" ht="15.75" thickBot="1" x14ac:dyDescent="0.3">
      <c r="A26" t="s">
        <v>54</v>
      </c>
      <c r="B26" s="3" t="s">
        <v>40</v>
      </c>
      <c r="C26" s="3" t="s">
        <v>55</v>
      </c>
      <c r="D26" s="4">
        <v>159541</v>
      </c>
      <c r="E26" s="4">
        <v>231853</v>
      </c>
      <c r="F26" s="4">
        <v>312663</v>
      </c>
    </row>
    <row r="27" spans="1:6" ht="15.75" thickBot="1" x14ac:dyDescent="0.3">
      <c r="A27" t="s">
        <v>56</v>
      </c>
      <c r="B27" s="1" t="s">
        <v>5</v>
      </c>
      <c r="C27" s="1" t="s">
        <v>57</v>
      </c>
      <c r="D27" s="2">
        <v>451570</v>
      </c>
      <c r="E27" s="2">
        <v>464050</v>
      </c>
      <c r="F27" s="2">
        <v>438026</v>
      </c>
    </row>
    <row r="28" spans="1:6" ht="15.75" thickBot="1" x14ac:dyDescent="0.3">
      <c r="A28" t="s">
        <v>58</v>
      </c>
      <c r="B28" s="3" t="s">
        <v>8</v>
      </c>
      <c r="C28" s="3" t="s">
        <v>59</v>
      </c>
      <c r="D28" s="4">
        <v>204902</v>
      </c>
      <c r="E28" s="4">
        <v>228561</v>
      </c>
      <c r="F28" s="4">
        <v>260385</v>
      </c>
    </row>
    <row r="29" spans="1:6" ht="15.75" thickBot="1" x14ac:dyDescent="0.3">
      <c r="A29" t="s">
        <v>60</v>
      </c>
      <c r="B29" s="3" t="s">
        <v>11</v>
      </c>
      <c r="C29" s="3" t="s">
        <v>61</v>
      </c>
      <c r="D29" s="4">
        <v>246668</v>
      </c>
      <c r="E29" s="4">
        <v>235489</v>
      </c>
      <c r="F29" s="4">
        <v>177641</v>
      </c>
    </row>
    <row r="30" spans="1:6" ht="15.75" thickBot="1" x14ac:dyDescent="0.3">
      <c r="A30" t="s">
        <v>62</v>
      </c>
      <c r="B30" s="1" t="s">
        <v>5</v>
      </c>
      <c r="C30" s="1" t="s">
        <v>63</v>
      </c>
      <c r="D30" s="2">
        <v>980492</v>
      </c>
      <c r="E30" s="2">
        <v>1095947</v>
      </c>
      <c r="F30" s="2">
        <v>1055706</v>
      </c>
    </row>
    <row r="31" spans="1:6" ht="15.75" thickBot="1" x14ac:dyDescent="0.3">
      <c r="A31" t="s">
        <v>618</v>
      </c>
      <c r="B31" s="3" t="s">
        <v>64</v>
      </c>
      <c r="C31" s="3" t="s">
        <v>65</v>
      </c>
      <c r="D31" s="4">
        <v>8891</v>
      </c>
      <c r="E31" s="4">
        <v>10545</v>
      </c>
      <c r="F31" s="4">
        <v>10970</v>
      </c>
    </row>
    <row r="32" spans="1:6" ht="15.75" thickBot="1" x14ac:dyDescent="0.3">
      <c r="A32" t="s">
        <v>66</v>
      </c>
      <c r="B32" s="3" t="s">
        <v>40</v>
      </c>
      <c r="C32" s="3" t="s">
        <v>67</v>
      </c>
      <c r="D32" s="4">
        <v>187578</v>
      </c>
      <c r="E32" s="4">
        <v>186027</v>
      </c>
      <c r="F32" s="4">
        <v>185231</v>
      </c>
    </row>
    <row r="33" spans="1:6" ht="15.75" thickBot="1" x14ac:dyDescent="0.3">
      <c r="A33" t="s">
        <v>619</v>
      </c>
      <c r="B33" s="3" t="s">
        <v>11</v>
      </c>
      <c r="C33" s="3" t="s">
        <v>68</v>
      </c>
      <c r="D33" s="4">
        <v>99615</v>
      </c>
      <c r="E33" s="4">
        <v>148798</v>
      </c>
      <c r="F33" s="4">
        <v>129299</v>
      </c>
    </row>
    <row r="34" spans="1:6" ht="15.75" thickBot="1" x14ac:dyDescent="0.3">
      <c r="A34" t="s">
        <v>69</v>
      </c>
      <c r="B34" s="3" t="s">
        <v>11</v>
      </c>
      <c r="C34" s="3" t="s">
        <v>70</v>
      </c>
      <c r="D34" s="4">
        <v>136173</v>
      </c>
      <c r="E34" s="4">
        <v>147460</v>
      </c>
      <c r="F34" s="4">
        <v>121766</v>
      </c>
    </row>
    <row r="35" spans="1:6" ht="15.75" thickBot="1" x14ac:dyDescent="0.3">
      <c r="A35" t="s">
        <v>71</v>
      </c>
      <c r="B35" s="3" t="s">
        <v>64</v>
      </c>
      <c r="C35" s="3" t="s">
        <v>72</v>
      </c>
      <c r="D35" s="4">
        <v>13046</v>
      </c>
      <c r="E35" s="4">
        <v>14979</v>
      </c>
      <c r="F35" s="4">
        <v>15093</v>
      </c>
    </row>
    <row r="36" spans="1:6" ht="15.75" thickBot="1" x14ac:dyDescent="0.3">
      <c r="A36" t="s">
        <v>73</v>
      </c>
      <c r="B36" s="3" t="s">
        <v>8</v>
      </c>
      <c r="C36" s="3" t="s">
        <v>74</v>
      </c>
      <c r="D36" s="4">
        <v>346258</v>
      </c>
      <c r="E36" s="4">
        <v>428346</v>
      </c>
      <c r="F36" s="4">
        <v>455611</v>
      </c>
    </row>
    <row r="37" spans="1:6" ht="15.75" thickBot="1" x14ac:dyDescent="0.3">
      <c r="A37" t="s">
        <v>75</v>
      </c>
      <c r="B37" s="3" t="s">
        <v>40</v>
      </c>
      <c r="C37" s="3" t="s">
        <v>76</v>
      </c>
      <c r="D37" s="4">
        <v>188931</v>
      </c>
      <c r="E37" s="4">
        <v>159792</v>
      </c>
      <c r="F37" s="4">
        <v>137736</v>
      </c>
    </row>
    <row r="38" spans="1:6" ht="15.75" thickBot="1" x14ac:dyDescent="0.3">
      <c r="A38" t="s">
        <v>77</v>
      </c>
      <c r="B38" s="1" t="s">
        <v>5</v>
      </c>
      <c r="C38" s="1" t="s">
        <v>78</v>
      </c>
      <c r="D38" s="2">
        <v>3142523</v>
      </c>
      <c r="E38" s="2">
        <v>3616163</v>
      </c>
      <c r="F38" s="2">
        <v>4359446</v>
      </c>
    </row>
    <row r="39" spans="1:6" ht="15.75" thickBot="1" x14ac:dyDescent="0.3">
      <c r="A39" t="s">
        <v>79</v>
      </c>
      <c r="B39" s="3" t="s">
        <v>8</v>
      </c>
      <c r="C39" s="3" t="s">
        <v>80</v>
      </c>
      <c r="D39" s="4">
        <v>195704</v>
      </c>
      <c r="E39" s="4">
        <v>288510</v>
      </c>
      <c r="F39" s="4">
        <v>439566</v>
      </c>
    </row>
    <row r="40" spans="1:6" ht="15.75" thickBot="1" x14ac:dyDescent="0.3">
      <c r="A40" t="s">
        <v>81</v>
      </c>
      <c r="B40" s="3" t="s">
        <v>8</v>
      </c>
      <c r="C40" s="3" t="s">
        <v>82</v>
      </c>
      <c r="D40" s="4">
        <v>936888</v>
      </c>
      <c r="E40" s="4">
        <v>1278745</v>
      </c>
      <c r="F40" s="4">
        <v>1484016</v>
      </c>
    </row>
    <row r="41" spans="1:6" ht="15.75" thickBot="1" x14ac:dyDescent="0.3">
      <c r="A41" t="s">
        <v>83</v>
      </c>
      <c r="B41" s="3" t="s">
        <v>11</v>
      </c>
      <c r="C41" s="3" t="s">
        <v>84</v>
      </c>
      <c r="D41" s="4">
        <v>125321</v>
      </c>
      <c r="E41" s="4">
        <v>103035</v>
      </c>
      <c r="F41" s="4">
        <v>125157</v>
      </c>
    </row>
    <row r="42" spans="1:6" ht="15.75" thickBot="1" x14ac:dyDescent="0.3">
      <c r="A42" t="s">
        <v>85</v>
      </c>
      <c r="B42" s="3" t="s">
        <v>8</v>
      </c>
      <c r="C42" s="3" t="s">
        <v>86</v>
      </c>
      <c r="D42" s="4">
        <v>140681</v>
      </c>
      <c r="E42" s="4">
        <v>136101</v>
      </c>
      <c r="F42" s="4">
        <v>143795</v>
      </c>
    </row>
    <row r="43" spans="1:6" ht="15.75" thickBot="1" x14ac:dyDescent="0.3">
      <c r="A43" t="s">
        <v>620</v>
      </c>
      <c r="B43" s="3" t="s">
        <v>8</v>
      </c>
      <c r="C43" s="3" t="s">
        <v>87</v>
      </c>
      <c r="D43" s="4">
        <v>104006</v>
      </c>
      <c r="E43" s="4">
        <v>98650</v>
      </c>
      <c r="F43" s="4">
        <v>288200</v>
      </c>
    </row>
    <row r="44" spans="1:6" ht="15.75" thickBot="1" x14ac:dyDescent="0.3">
      <c r="A44" t="s">
        <v>88</v>
      </c>
      <c r="B44" s="3" t="s">
        <v>8</v>
      </c>
      <c r="C44" s="3" t="s">
        <v>89</v>
      </c>
      <c r="D44" s="4">
        <v>478457</v>
      </c>
      <c r="E44" s="4">
        <v>561020</v>
      </c>
      <c r="F44" s="4">
        <v>712271</v>
      </c>
    </row>
    <row r="45" spans="1:6" ht="15.75" thickBot="1" x14ac:dyDescent="0.3">
      <c r="A45" t="s">
        <v>90</v>
      </c>
      <c r="B45" s="3" t="s">
        <v>8</v>
      </c>
      <c r="C45" s="3" t="s">
        <v>91</v>
      </c>
      <c r="D45" s="4">
        <v>336029</v>
      </c>
      <c r="E45" s="4">
        <v>364050</v>
      </c>
      <c r="F45" s="4">
        <v>407010</v>
      </c>
    </row>
    <row r="46" spans="1:6" ht="15.75" thickBot="1" x14ac:dyDescent="0.3">
      <c r="A46" t="s">
        <v>92</v>
      </c>
      <c r="B46" s="3" t="s">
        <v>11</v>
      </c>
      <c r="C46" s="3" t="s">
        <v>93</v>
      </c>
      <c r="D46" s="4">
        <v>409924</v>
      </c>
      <c r="E46" s="4">
        <v>348889</v>
      </c>
      <c r="F46" s="4">
        <v>285549</v>
      </c>
    </row>
    <row r="47" spans="1:6" ht="15.75" thickBot="1" x14ac:dyDescent="0.3">
      <c r="A47" t="s">
        <v>94</v>
      </c>
      <c r="B47" s="3" t="s">
        <v>11</v>
      </c>
      <c r="C47" s="3" t="s">
        <v>95</v>
      </c>
      <c r="D47" s="4">
        <v>415513</v>
      </c>
      <c r="E47" s="4">
        <v>437163</v>
      </c>
      <c r="F47" s="4">
        <v>473882</v>
      </c>
    </row>
    <row r="48" spans="1:6" ht="15.75" thickBot="1" x14ac:dyDescent="0.3">
      <c r="A48" t="s">
        <v>96</v>
      </c>
      <c r="B48" s="1" t="s">
        <v>97</v>
      </c>
      <c r="C48" s="1" t="s">
        <v>98</v>
      </c>
      <c r="D48" s="2">
        <v>1828462</v>
      </c>
      <c r="E48" s="2">
        <v>1946677</v>
      </c>
      <c r="F48" s="2">
        <v>2109750</v>
      </c>
    </row>
    <row r="49" spans="1:6" ht="15.75" thickBot="1" x14ac:dyDescent="0.3">
      <c r="A49" t="s">
        <v>99</v>
      </c>
      <c r="B49" s="3" t="s">
        <v>64</v>
      </c>
      <c r="C49" s="3" t="s">
        <v>100</v>
      </c>
      <c r="D49" s="4">
        <v>256828</v>
      </c>
      <c r="E49" s="4">
        <v>284507</v>
      </c>
      <c r="F49" s="4">
        <v>290034</v>
      </c>
    </row>
    <row r="50" spans="1:6" ht="15.75" thickBot="1" x14ac:dyDescent="0.3">
      <c r="A50" t="s">
        <v>101</v>
      </c>
      <c r="B50" s="3" t="s">
        <v>11</v>
      </c>
      <c r="C50" s="3" t="s">
        <v>102</v>
      </c>
      <c r="D50" s="4">
        <v>197428</v>
      </c>
      <c r="E50" s="4">
        <v>227466</v>
      </c>
      <c r="F50" s="4">
        <v>260596</v>
      </c>
    </row>
    <row r="51" spans="1:6" ht="15.75" thickBot="1" x14ac:dyDescent="0.3">
      <c r="A51" t="s">
        <v>103</v>
      </c>
      <c r="B51" s="3" t="s">
        <v>11</v>
      </c>
      <c r="C51" s="3" t="s">
        <v>104</v>
      </c>
      <c r="D51" s="4">
        <v>182924</v>
      </c>
      <c r="E51" s="4">
        <v>185083</v>
      </c>
      <c r="F51" s="4">
        <v>204529</v>
      </c>
    </row>
    <row r="52" spans="1:6" ht="15.75" thickBot="1" x14ac:dyDescent="0.3">
      <c r="A52" t="s">
        <v>105</v>
      </c>
      <c r="B52" s="3" t="s">
        <v>64</v>
      </c>
      <c r="C52" s="3" t="s">
        <v>106</v>
      </c>
      <c r="D52" s="4">
        <v>216939</v>
      </c>
      <c r="E52" s="4">
        <v>235698</v>
      </c>
      <c r="F52" s="4">
        <v>239390</v>
      </c>
    </row>
    <row r="53" spans="1:6" ht="15.75" thickBot="1" x14ac:dyDescent="0.3">
      <c r="A53" t="s">
        <v>107</v>
      </c>
      <c r="B53" s="3" t="s">
        <v>11</v>
      </c>
      <c r="C53" s="3" t="s">
        <v>108</v>
      </c>
      <c r="D53" s="4">
        <v>231721</v>
      </c>
      <c r="E53" s="4">
        <v>233173</v>
      </c>
      <c r="F53" s="4">
        <v>255955</v>
      </c>
    </row>
    <row r="54" spans="1:6" ht="15.75" thickBot="1" x14ac:dyDescent="0.3">
      <c r="A54" t="s">
        <v>109</v>
      </c>
      <c r="B54" s="3" t="s">
        <v>40</v>
      </c>
      <c r="C54" s="3" t="s">
        <v>110</v>
      </c>
      <c r="D54" s="4">
        <v>202498</v>
      </c>
      <c r="E54" s="4">
        <v>274466</v>
      </c>
      <c r="F54" s="4">
        <v>355968</v>
      </c>
    </row>
    <row r="55" spans="1:6" ht="15.75" thickBot="1" x14ac:dyDescent="0.3">
      <c r="A55" t="s">
        <v>111</v>
      </c>
      <c r="B55" s="3" t="s">
        <v>11</v>
      </c>
      <c r="C55" s="3" t="s">
        <v>112</v>
      </c>
      <c r="D55" s="4">
        <v>348091</v>
      </c>
      <c r="E55" s="4">
        <v>326123</v>
      </c>
      <c r="F55" s="4">
        <v>322628</v>
      </c>
    </row>
    <row r="56" spans="1:6" ht="15.75" thickBot="1" x14ac:dyDescent="0.3">
      <c r="A56" t="s">
        <v>113</v>
      </c>
      <c r="B56" s="3" t="s">
        <v>11</v>
      </c>
      <c r="C56" s="3" t="s">
        <v>114</v>
      </c>
      <c r="D56" s="4">
        <v>192033</v>
      </c>
      <c r="E56" s="4">
        <v>180161</v>
      </c>
      <c r="F56" s="4">
        <v>180650</v>
      </c>
    </row>
    <row r="57" spans="1:6" ht="15.75" thickBot="1" x14ac:dyDescent="0.3">
      <c r="A57" t="s">
        <v>115</v>
      </c>
      <c r="B57" s="1" t="s">
        <v>5</v>
      </c>
      <c r="C57" s="1" t="s">
        <v>116</v>
      </c>
      <c r="D57" s="2">
        <v>2585479</v>
      </c>
      <c r="E57" s="2">
        <v>2567718</v>
      </c>
      <c r="F57" s="2">
        <v>2407272</v>
      </c>
    </row>
    <row r="58" spans="1:6" ht="15.75" thickBot="1" x14ac:dyDescent="0.3">
      <c r="A58" t="s">
        <v>117</v>
      </c>
      <c r="B58" s="3" t="s">
        <v>11</v>
      </c>
      <c r="C58" s="3" t="s">
        <v>118</v>
      </c>
      <c r="D58" s="4">
        <v>251670</v>
      </c>
      <c r="E58" s="4">
        <v>242343</v>
      </c>
      <c r="F58" s="4">
        <v>241587</v>
      </c>
    </row>
    <row r="59" spans="1:6" ht="15.75" thickBot="1" x14ac:dyDescent="0.3">
      <c r="A59" t="s">
        <v>119</v>
      </c>
      <c r="B59" s="3" t="s">
        <v>11</v>
      </c>
      <c r="C59" s="3" t="s">
        <v>120</v>
      </c>
      <c r="D59" s="4">
        <v>215236</v>
      </c>
      <c r="E59" s="4">
        <v>200294</v>
      </c>
      <c r="F59" s="4">
        <v>189888</v>
      </c>
    </row>
    <row r="60" spans="1:6" ht="15.75" thickBot="1" x14ac:dyDescent="0.3">
      <c r="A60" t="s">
        <v>121</v>
      </c>
      <c r="B60" s="3" t="s">
        <v>11</v>
      </c>
      <c r="C60" s="3" t="s">
        <v>122</v>
      </c>
      <c r="D60" s="4">
        <v>194839</v>
      </c>
      <c r="E60" s="4">
        <v>180061</v>
      </c>
      <c r="F60" s="4">
        <v>162418</v>
      </c>
    </row>
    <row r="61" spans="1:6" ht="15.75" thickBot="1" x14ac:dyDescent="0.3">
      <c r="A61" t="s">
        <v>123</v>
      </c>
      <c r="B61" s="3" t="s">
        <v>11</v>
      </c>
      <c r="C61" s="3" t="s">
        <v>124</v>
      </c>
      <c r="D61" s="4">
        <v>49782</v>
      </c>
      <c r="E61" s="4">
        <v>45398</v>
      </c>
      <c r="F61" s="4">
        <v>39709</v>
      </c>
    </row>
    <row r="62" spans="1:6" ht="15.75" thickBot="1" x14ac:dyDescent="0.3">
      <c r="A62" t="s">
        <v>125</v>
      </c>
      <c r="B62" s="3" t="s">
        <v>11</v>
      </c>
      <c r="C62" s="3" t="s">
        <v>126</v>
      </c>
      <c r="D62" s="4">
        <v>483449</v>
      </c>
      <c r="E62" s="4">
        <v>458237</v>
      </c>
      <c r="F62" s="4">
        <v>424135</v>
      </c>
    </row>
    <row r="63" spans="1:6" ht="15.75" thickBot="1" x14ac:dyDescent="0.3">
      <c r="A63" t="s">
        <v>127</v>
      </c>
      <c r="B63" s="3" t="s">
        <v>11</v>
      </c>
      <c r="C63" s="3" t="s">
        <v>128</v>
      </c>
      <c r="D63" s="4">
        <v>272785</v>
      </c>
      <c r="E63" s="4">
        <v>274313</v>
      </c>
      <c r="F63" s="4">
        <v>254944</v>
      </c>
    </row>
    <row r="64" spans="1:6" ht="15.75" thickBot="1" x14ac:dyDescent="0.3">
      <c r="A64" t="s">
        <v>129</v>
      </c>
      <c r="B64" s="3" t="s">
        <v>11</v>
      </c>
      <c r="C64" s="3" t="s">
        <v>130</v>
      </c>
      <c r="D64" s="4">
        <v>234908</v>
      </c>
      <c r="E64" s="4">
        <v>218796</v>
      </c>
      <c r="F64" s="4">
        <v>196906</v>
      </c>
    </row>
    <row r="65" spans="1:6" ht="15.75" thickBot="1" x14ac:dyDescent="0.3">
      <c r="A65" t="s">
        <v>131</v>
      </c>
      <c r="B65" s="3" t="s">
        <v>8</v>
      </c>
      <c r="C65" s="3" t="s">
        <v>132</v>
      </c>
      <c r="D65" s="4">
        <v>517148</v>
      </c>
      <c r="E65" s="4">
        <v>555004</v>
      </c>
      <c r="F65" s="4">
        <v>546616</v>
      </c>
    </row>
    <row r="66" spans="1:6" ht="15.75" thickBot="1" x14ac:dyDescent="0.3">
      <c r="A66" t="s">
        <v>133</v>
      </c>
      <c r="B66" s="3" t="s">
        <v>11</v>
      </c>
      <c r="C66" s="3" t="s">
        <v>134</v>
      </c>
      <c r="D66" s="4">
        <v>365662</v>
      </c>
      <c r="E66" s="4">
        <v>393272</v>
      </c>
      <c r="F66" s="4">
        <v>351069</v>
      </c>
    </row>
    <row r="67" spans="1:6" ht="15.75" thickBot="1" x14ac:dyDescent="0.3">
      <c r="A67" t="s">
        <v>135</v>
      </c>
      <c r="B67" s="1" t="s">
        <v>5</v>
      </c>
      <c r="C67" s="1" t="s">
        <v>136</v>
      </c>
      <c r="D67" s="2">
        <v>2067102</v>
      </c>
      <c r="E67" s="2">
        <v>2068033</v>
      </c>
      <c r="F67" s="2">
        <v>1848607</v>
      </c>
    </row>
    <row r="68" spans="1:6" ht="15.75" thickBot="1" x14ac:dyDescent="0.3">
      <c r="A68" t="s">
        <v>137</v>
      </c>
      <c r="B68" s="3" t="s">
        <v>11</v>
      </c>
      <c r="C68" s="3" t="s">
        <v>138</v>
      </c>
      <c r="D68" s="4">
        <v>99449</v>
      </c>
      <c r="E68" s="4">
        <v>102116</v>
      </c>
      <c r="F68" s="4">
        <v>82138</v>
      </c>
    </row>
    <row r="69" spans="1:6" ht="15.75" thickBot="1" x14ac:dyDescent="0.3">
      <c r="A69" t="s">
        <v>621</v>
      </c>
      <c r="B69" s="3" t="s">
        <v>40</v>
      </c>
      <c r="C69" s="3" t="s">
        <v>139</v>
      </c>
      <c r="D69" s="4">
        <v>168944</v>
      </c>
      <c r="E69" s="4">
        <v>189333</v>
      </c>
      <c r="F69" s="4">
        <v>182449</v>
      </c>
    </row>
    <row r="70" spans="1:6" ht="15.75" thickBot="1" x14ac:dyDescent="0.3">
      <c r="A70" t="s">
        <v>140</v>
      </c>
      <c r="B70" s="3" t="s">
        <v>11</v>
      </c>
      <c r="C70" s="3" t="s">
        <v>141</v>
      </c>
      <c r="D70" s="4">
        <v>306267</v>
      </c>
      <c r="E70" s="4">
        <v>281145</v>
      </c>
      <c r="F70" s="4">
        <v>222210</v>
      </c>
    </row>
    <row r="71" spans="1:6" ht="15.75" thickBot="1" x14ac:dyDescent="0.3">
      <c r="A71" t="s">
        <v>142</v>
      </c>
      <c r="B71" s="3" t="s">
        <v>11</v>
      </c>
      <c r="C71" s="3" t="s">
        <v>143</v>
      </c>
      <c r="D71" s="4">
        <v>437059</v>
      </c>
      <c r="E71" s="4">
        <v>423827</v>
      </c>
      <c r="F71" s="4">
        <v>365637</v>
      </c>
    </row>
    <row r="72" spans="1:6" ht="15.75" thickBot="1" x14ac:dyDescent="0.3">
      <c r="A72" t="s">
        <v>144</v>
      </c>
      <c r="B72" s="3" t="s">
        <v>8</v>
      </c>
      <c r="C72" s="3" t="s">
        <v>145</v>
      </c>
      <c r="D72" s="4">
        <v>454996</v>
      </c>
      <c r="E72" s="4">
        <v>504848</v>
      </c>
      <c r="F72" s="4">
        <v>504265</v>
      </c>
    </row>
    <row r="73" spans="1:6" ht="15.75" thickBot="1" x14ac:dyDescent="0.3">
      <c r="A73" t="s">
        <v>146</v>
      </c>
      <c r="B73" s="3" t="s">
        <v>11</v>
      </c>
      <c r="C73" s="3" t="s">
        <v>147</v>
      </c>
      <c r="D73" s="4">
        <v>204537</v>
      </c>
      <c r="E73" s="4">
        <v>183937</v>
      </c>
      <c r="F73" s="4">
        <v>156224</v>
      </c>
    </row>
    <row r="74" spans="1:6" ht="15.75" thickBot="1" x14ac:dyDescent="0.3">
      <c r="A74" t="s">
        <v>148</v>
      </c>
      <c r="B74" s="3" t="s">
        <v>11</v>
      </c>
      <c r="C74" s="3" t="s">
        <v>149</v>
      </c>
      <c r="D74" s="4">
        <v>395850</v>
      </c>
      <c r="E74" s="4">
        <v>382827</v>
      </c>
      <c r="F74" s="4">
        <v>335684</v>
      </c>
    </row>
    <row r="75" spans="1:6" ht="15.75" thickBot="1" x14ac:dyDescent="0.3">
      <c r="A75" t="s">
        <v>150</v>
      </c>
      <c r="B75" s="1" t="s">
        <v>5</v>
      </c>
      <c r="C75" s="1" t="s">
        <v>151</v>
      </c>
      <c r="D75" s="2">
        <v>2420960</v>
      </c>
      <c r="E75" s="2">
        <v>2211191</v>
      </c>
      <c r="F75" s="2">
        <v>2179716</v>
      </c>
    </row>
    <row r="76" spans="1:6" ht="15.75" thickBot="1" x14ac:dyDescent="0.3">
      <c r="A76" t="s">
        <v>152</v>
      </c>
      <c r="B76" s="3" t="s">
        <v>11</v>
      </c>
      <c r="C76" s="3" t="s">
        <v>153</v>
      </c>
      <c r="D76" s="4">
        <v>154778</v>
      </c>
      <c r="E76" s="4">
        <v>145722</v>
      </c>
      <c r="F76" s="4">
        <v>135908</v>
      </c>
    </row>
    <row r="77" spans="1:6" ht="15.75" thickBot="1" x14ac:dyDescent="0.3">
      <c r="A77" t="s">
        <v>154</v>
      </c>
      <c r="B77" s="3" t="s">
        <v>11</v>
      </c>
      <c r="C77" s="3" t="s">
        <v>155</v>
      </c>
      <c r="D77" s="4">
        <v>127684</v>
      </c>
      <c r="E77" s="4">
        <v>120875</v>
      </c>
      <c r="F77" s="4">
        <v>119346</v>
      </c>
    </row>
    <row r="78" spans="1:6" ht="15.75" thickBot="1" x14ac:dyDescent="0.3">
      <c r="A78" t="s">
        <v>156</v>
      </c>
      <c r="B78" s="3" t="s">
        <v>11</v>
      </c>
      <c r="C78" s="3" t="s">
        <v>157</v>
      </c>
      <c r="D78" s="4">
        <v>321116</v>
      </c>
      <c r="E78" s="4">
        <v>302918</v>
      </c>
      <c r="F78" s="4">
        <v>304687</v>
      </c>
    </row>
    <row r="79" spans="1:6" ht="15.75" thickBot="1" x14ac:dyDescent="0.3">
      <c r="A79" t="s">
        <v>158</v>
      </c>
      <c r="B79" s="3" t="s">
        <v>11</v>
      </c>
      <c r="C79" s="3" t="s">
        <v>159</v>
      </c>
      <c r="D79" s="4">
        <v>483069</v>
      </c>
      <c r="E79" s="4">
        <v>405614</v>
      </c>
      <c r="F79" s="4">
        <v>336316</v>
      </c>
    </row>
    <row r="80" spans="1:6" ht="15.75" thickBot="1" x14ac:dyDescent="0.3">
      <c r="A80" t="s">
        <v>160</v>
      </c>
      <c r="B80" s="3" t="s">
        <v>11</v>
      </c>
      <c r="C80" s="3" t="s">
        <v>161</v>
      </c>
      <c r="D80" s="4">
        <v>318929</v>
      </c>
      <c r="E80" s="4">
        <v>261898</v>
      </c>
      <c r="F80" s="4">
        <v>235154</v>
      </c>
    </row>
    <row r="81" spans="1:6" ht="15.75" thickBot="1" x14ac:dyDescent="0.3">
      <c r="A81" t="s">
        <v>162</v>
      </c>
      <c r="B81" s="3" t="s">
        <v>8</v>
      </c>
      <c r="C81" s="3" t="s">
        <v>163</v>
      </c>
      <c r="D81" s="4">
        <v>317669</v>
      </c>
      <c r="E81" s="4">
        <v>377528</v>
      </c>
      <c r="F81" s="4">
        <v>513856</v>
      </c>
    </row>
    <row r="82" spans="1:6" ht="15.75" thickBot="1" x14ac:dyDescent="0.3">
      <c r="A82" t="s">
        <v>164</v>
      </c>
      <c r="B82" s="3" t="s">
        <v>11</v>
      </c>
      <c r="C82" s="3" t="s">
        <v>165</v>
      </c>
      <c r="D82" s="4">
        <v>206019</v>
      </c>
      <c r="E82" s="4">
        <v>180909</v>
      </c>
      <c r="F82" s="4">
        <v>173243</v>
      </c>
    </row>
    <row r="83" spans="1:6" ht="15.75" thickBot="1" x14ac:dyDescent="0.3">
      <c r="A83" t="s">
        <v>166</v>
      </c>
      <c r="B83" s="3" t="s">
        <v>11</v>
      </c>
      <c r="C83" s="3" t="s">
        <v>167</v>
      </c>
      <c r="D83" s="4">
        <v>491696</v>
      </c>
      <c r="E83" s="4">
        <v>415727</v>
      </c>
      <c r="F83" s="4">
        <v>361206</v>
      </c>
    </row>
    <row r="84" spans="1:6" ht="15.75" thickBot="1" x14ac:dyDescent="0.3">
      <c r="A84" t="s">
        <v>168</v>
      </c>
      <c r="B84" s="1" t="s">
        <v>5</v>
      </c>
      <c r="C84" s="1" t="s">
        <v>169</v>
      </c>
      <c r="D84" s="2">
        <v>3219323</v>
      </c>
      <c r="E84" s="2">
        <v>3262549</v>
      </c>
      <c r="F84" s="2">
        <v>2984659</v>
      </c>
    </row>
    <row r="85" spans="1:6" ht="15.75" thickBot="1" x14ac:dyDescent="0.3">
      <c r="A85" t="s">
        <v>170</v>
      </c>
      <c r="B85" s="3" t="s">
        <v>11</v>
      </c>
      <c r="C85" s="3" t="s">
        <v>171</v>
      </c>
      <c r="D85" s="4">
        <v>553377</v>
      </c>
      <c r="E85" s="4">
        <v>559713</v>
      </c>
      <c r="F85" s="4">
        <v>506801</v>
      </c>
    </row>
    <row r="86" spans="1:6" ht="15.75" thickBot="1" x14ac:dyDescent="0.3">
      <c r="A86" t="s">
        <v>172</v>
      </c>
      <c r="B86" s="3" t="s">
        <v>8</v>
      </c>
      <c r="C86" s="3" t="s">
        <v>173</v>
      </c>
      <c r="D86" s="4">
        <v>542916</v>
      </c>
      <c r="E86" s="4">
        <v>553268</v>
      </c>
      <c r="F86" s="4">
        <v>556102</v>
      </c>
    </row>
    <row r="87" spans="1:6" ht="15.75" thickBot="1" x14ac:dyDescent="0.3">
      <c r="A87" t="s">
        <v>174</v>
      </c>
      <c r="B87" s="3" t="s">
        <v>11</v>
      </c>
      <c r="C87" s="3" t="s">
        <v>175</v>
      </c>
      <c r="D87" s="4">
        <v>545273</v>
      </c>
      <c r="E87" s="4">
        <v>515423</v>
      </c>
      <c r="F87" s="4">
        <v>416337</v>
      </c>
    </row>
    <row r="88" spans="1:6" ht="15.75" thickBot="1" x14ac:dyDescent="0.3">
      <c r="A88" t="s">
        <v>176</v>
      </c>
      <c r="B88" s="3" t="s">
        <v>11</v>
      </c>
      <c r="C88" s="3" t="s">
        <v>177</v>
      </c>
      <c r="D88" s="4">
        <v>279207</v>
      </c>
      <c r="E88" s="4">
        <v>266908</v>
      </c>
      <c r="F88" s="4">
        <v>240597</v>
      </c>
    </row>
    <row r="89" spans="1:6" ht="15.75" thickBot="1" x14ac:dyDescent="0.3">
      <c r="A89" t="s">
        <v>178</v>
      </c>
      <c r="B89" s="3" t="s">
        <v>8</v>
      </c>
      <c r="C89" s="3" t="s">
        <v>179</v>
      </c>
      <c r="D89" s="4">
        <v>604070</v>
      </c>
      <c r="E89" s="4">
        <v>643906</v>
      </c>
      <c r="F89" s="4">
        <v>656689</v>
      </c>
    </row>
    <row r="90" spans="1:6" ht="15.75" thickBot="1" x14ac:dyDescent="0.3">
      <c r="A90" t="s">
        <v>180</v>
      </c>
      <c r="B90" s="3" t="s">
        <v>11</v>
      </c>
      <c r="C90" s="3" t="s">
        <v>181</v>
      </c>
      <c r="D90" s="4">
        <v>399911</v>
      </c>
      <c r="E90" s="4">
        <v>437268</v>
      </c>
      <c r="F90" s="4">
        <v>363727</v>
      </c>
    </row>
    <row r="91" spans="1:6" ht="15.75" thickBot="1" x14ac:dyDescent="0.3">
      <c r="A91" t="s">
        <v>182</v>
      </c>
      <c r="B91" s="3" t="s">
        <v>64</v>
      </c>
      <c r="C91" s="3" t="s">
        <v>183</v>
      </c>
      <c r="D91" s="4">
        <v>294569</v>
      </c>
      <c r="E91" s="4">
        <v>286063</v>
      </c>
      <c r="F91" s="4">
        <v>244406</v>
      </c>
    </row>
    <row r="92" spans="1:6" ht="15.75" thickBot="1" x14ac:dyDescent="0.3">
      <c r="A92" t="s">
        <v>184</v>
      </c>
      <c r="B92" s="1" t="s">
        <v>5</v>
      </c>
      <c r="C92" s="1" t="s">
        <v>185</v>
      </c>
      <c r="D92" s="2">
        <v>1836986</v>
      </c>
      <c r="E92" s="2">
        <v>1815059</v>
      </c>
      <c r="F92" s="2">
        <v>1464955</v>
      </c>
    </row>
    <row r="93" spans="1:6" ht="15.75" thickBot="1" x14ac:dyDescent="0.3">
      <c r="A93" t="s">
        <v>186</v>
      </c>
      <c r="B93" s="3" t="s">
        <v>11</v>
      </c>
      <c r="C93" s="3" t="s">
        <v>187</v>
      </c>
      <c r="D93" s="4">
        <v>367048</v>
      </c>
      <c r="E93" s="4">
        <v>388720</v>
      </c>
      <c r="F93" s="4">
        <v>250177</v>
      </c>
    </row>
    <row r="94" spans="1:6" ht="15.75" thickBot="1" x14ac:dyDescent="0.3">
      <c r="A94" t="s">
        <v>188</v>
      </c>
      <c r="B94" s="3" t="s">
        <v>8</v>
      </c>
      <c r="C94" s="3" t="s">
        <v>189</v>
      </c>
      <c r="D94" s="4">
        <v>946506</v>
      </c>
      <c r="E94" s="4">
        <v>1010295</v>
      </c>
      <c r="F94" s="4">
        <v>885277</v>
      </c>
    </row>
    <row r="95" spans="1:6" ht="15.75" thickBot="1" x14ac:dyDescent="0.3">
      <c r="A95" t="s">
        <v>190</v>
      </c>
      <c r="B95" s="3" t="s">
        <v>11</v>
      </c>
      <c r="C95" s="3" t="s">
        <v>191</v>
      </c>
      <c r="D95" s="4">
        <v>302085</v>
      </c>
      <c r="E95" s="4">
        <v>241251</v>
      </c>
      <c r="F95" s="4">
        <v>178470</v>
      </c>
    </row>
    <row r="96" spans="1:6" ht="15.75" thickBot="1" x14ac:dyDescent="0.3">
      <c r="A96" t="s">
        <v>622</v>
      </c>
      <c r="B96" s="3" t="s">
        <v>64</v>
      </c>
      <c r="C96" s="3" t="s">
        <v>192</v>
      </c>
      <c r="D96" s="4">
        <v>221347</v>
      </c>
      <c r="E96" s="4">
        <v>174793</v>
      </c>
      <c r="F96" s="4">
        <v>151031</v>
      </c>
    </row>
    <row r="97" spans="1:6" ht="15.75" thickBot="1" x14ac:dyDescent="0.3">
      <c r="A97" t="s">
        <v>193</v>
      </c>
      <c r="B97" s="1" t="s">
        <v>5</v>
      </c>
      <c r="C97" s="1" t="s">
        <v>194</v>
      </c>
      <c r="D97" s="2">
        <v>1251754</v>
      </c>
      <c r="E97" s="2">
        <v>1199515</v>
      </c>
      <c r="F97" s="2">
        <v>1131016</v>
      </c>
    </row>
    <row r="98" spans="1:6" ht="15.75" thickBot="1" x14ac:dyDescent="0.3">
      <c r="A98" t="s">
        <v>195</v>
      </c>
      <c r="B98" s="3" t="s">
        <v>8</v>
      </c>
      <c r="C98" s="3" t="s">
        <v>196</v>
      </c>
      <c r="D98" s="4">
        <v>486688</v>
      </c>
      <c r="E98" s="4">
        <v>507433</v>
      </c>
      <c r="F98" s="4">
        <v>519096</v>
      </c>
    </row>
    <row r="99" spans="1:6" ht="15.75" thickBot="1" x14ac:dyDescent="0.3">
      <c r="A99" t="s">
        <v>197</v>
      </c>
      <c r="B99" s="3" t="s">
        <v>11</v>
      </c>
      <c r="C99" s="3" t="s">
        <v>198</v>
      </c>
      <c r="D99" s="4">
        <v>162159</v>
      </c>
      <c r="E99" s="4">
        <v>143446</v>
      </c>
      <c r="F99" s="4">
        <v>125705</v>
      </c>
    </row>
    <row r="100" spans="1:6" ht="15.75" thickBot="1" x14ac:dyDescent="0.3">
      <c r="A100" t="s">
        <v>199</v>
      </c>
      <c r="B100" s="3" t="s">
        <v>11</v>
      </c>
      <c r="C100" s="3" t="s">
        <v>200</v>
      </c>
      <c r="D100" s="4">
        <v>144875</v>
      </c>
      <c r="E100" s="4">
        <v>134328</v>
      </c>
      <c r="F100" s="4">
        <v>115946</v>
      </c>
    </row>
    <row r="101" spans="1:6" ht="15.75" thickBot="1" x14ac:dyDescent="0.3">
      <c r="A101" t="s">
        <v>201</v>
      </c>
      <c r="B101" s="3" t="s">
        <v>11</v>
      </c>
      <c r="C101" s="3" t="s">
        <v>202</v>
      </c>
      <c r="D101" s="4">
        <v>230196</v>
      </c>
      <c r="E101" s="4">
        <v>219356</v>
      </c>
      <c r="F101" s="4">
        <v>192476</v>
      </c>
    </row>
    <row r="102" spans="1:6" ht="15.75" thickBot="1" x14ac:dyDescent="0.3">
      <c r="A102" t="s">
        <v>203</v>
      </c>
      <c r="B102" s="3" t="s">
        <v>11</v>
      </c>
      <c r="C102" s="3" t="s">
        <v>204</v>
      </c>
      <c r="D102" s="4">
        <v>191158</v>
      </c>
      <c r="E102" s="4">
        <v>161299</v>
      </c>
      <c r="F102" s="4">
        <v>150031</v>
      </c>
    </row>
    <row r="103" spans="1:6" ht="15.75" thickBot="1" x14ac:dyDescent="0.3">
      <c r="A103" t="s">
        <v>205</v>
      </c>
      <c r="B103" s="3" t="s">
        <v>64</v>
      </c>
      <c r="C103" s="3" t="s">
        <v>206</v>
      </c>
      <c r="D103" s="4">
        <v>36678</v>
      </c>
      <c r="E103" s="4">
        <v>33653</v>
      </c>
      <c r="F103" s="4">
        <v>27762</v>
      </c>
    </row>
    <row r="104" spans="1:6" x14ac:dyDescent="0.25">
      <c r="A104" s="10" t="s">
        <v>207</v>
      </c>
      <c r="B104" s="10" t="s">
        <v>208</v>
      </c>
      <c r="C104" s="10" t="s">
        <v>209</v>
      </c>
      <c r="D104" s="11">
        <v>25124282</v>
      </c>
      <c r="E104" s="11">
        <v>25575263</v>
      </c>
      <c r="F104" s="11">
        <v>25019831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EE18-A48F-4D25-8AF0-8172F41B5B20}">
  <dimension ref="A1:F122"/>
  <sheetViews>
    <sheetView workbookViewId="0">
      <selection activeCell="F3" sqref="F2:F12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374</v>
      </c>
      <c r="B2" s="3" t="s">
        <v>375</v>
      </c>
      <c r="C2" s="3" t="s">
        <v>216</v>
      </c>
      <c r="D2" s="3" t="s">
        <v>21</v>
      </c>
      <c r="E2" s="7">
        <v>3590</v>
      </c>
      <c r="F2" s="5" t="str">
        <f>VLOOKUP(D2,'county-naming'!A$2:C$103,3,FALSE)</f>
        <v>安定区</v>
      </c>
    </row>
    <row r="3" spans="1:6" ht="15.75" thickBot="1" x14ac:dyDescent="0.3">
      <c r="A3" t="s">
        <v>376</v>
      </c>
      <c r="B3" s="3" t="s">
        <v>377</v>
      </c>
      <c r="C3" s="3" t="s">
        <v>213</v>
      </c>
      <c r="D3" s="3" t="s">
        <v>23</v>
      </c>
      <c r="E3" s="7">
        <v>31741</v>
      </c>
      <c r="F3" s="3" t="str">
        <f>VLOOKUP(D3,'county-naming'!A$2:C$103,3,FALSE)</f>
        <v>临洮县</v>
      </c>
    </row>
    <row r="4" spans="1:6" ht="15.75" thickBot="1" x14ac:dyDescent="0.3">
      <c r="A4" t="s">
        <v>378</v>
      </c>
      <c r="B4" s="3" t="s">
        <v>379</v>
      </c>
      <c r="C4" s="3" t="s">
        <v>213</v>
      </c>
      <c r="D4" s="3" t="s">
        <v>29</v>
      </c>
      <c r="E4" s="7">
        <v>31373</v>
      </c>
      <c r="F4" s="3" t="str">
        <f>VLOOKUP(D4,'county-naming'!A$2:C$103,3,FALSE)</f>
        <v>通渭县</v>
      </c>
    </row>
    <row r="5" spans="1:6" ht="15.75" thickBot="1" x14ac:dyDescent="0.3">
      <c r="A5" t="s">
        <v>380</v>
      </c>
      <c r="B5" s="3" t="s">
        <v>381</v>
      </c>
      <c r="C5" s="3" t="s">
        <v>213</v>
      </c>
      <c r="D5" s="3" t="s">
        <v>29</v>
      </c>
      <c r="E5" s="7">
        <v>17639</v>
      </c>
      <c r="F5" s="3" t="str">
        <f>VLOOKUP(D5,'county-naming'!A$2:C$103,3,FALSE)</f>
        <v>通渭县</v>
      </c>
    </row>
    <row r="6" spans="1:6" ht="15.75" thickBot="1" x14ac:dyDescent="0.3">
      <c r="A6" t="s">
        <v>382</v>
      </c>
      <c r="B6" s="3" t="s">
        <v>383</v>
      </c>
      <c r="C6" s="3" t="s">
        <v>213</v>
      </c>
      <c r="D6" s="3" t="s">
        <v>31</v>
      </c>
      <c r="E6" s="7">
        <v>17436</v>
      </c>
      <c r="F6" s="3" t="str">
        <f>VLOOKUP(D6,'county-naming'!A$2:C$103,3,FALSE)</f>
        <v>渭源县</v>
      </c>
    </row>
    <row r="7" spans="1:6" ht="15.75" thickBot="1" x14ac:dyDescent="0.3">
      <c r="A7" t="s">
        <v>384</v>
      </c>
      <c r="B7" s="3" t="s">
        <v>385</v>
      </c>
      <c r="C7" s="3" t="s">
        <v>213</v>
      </c>
      <c r="D7" s="3" t="s">
        <v>25</v>
      </c>
      <c r="E7" s="7">
        <v>19711</v>
      </c>
      <c r="F7" s="3" t="str">
        <f>VLOOKUP(D7,'county-naming'!A$2:C$103,3,FALSE)</f>
        <v>陇西县</v>
      </c>
    </row>
    <row r="8" spans="1:6" ht="15.75" thickBot="1" x14ac:dyDescent="0.3">
      <c r="A8" t="s">
        <v>386</v>
      </c>
      <c r="B8" s="3" t="s">
        <v>387</v>
      </c>
      <c r="C8" s="3" t="s">
        <v>213</v>
      </c>
      <c r="D8" s="3" t="s">
        <v>29</v>
      </c>
      <c r="E8" s="7">
        <v>14715</v>
      </c>
      <c r="F8" s="3" t="str">
        <f>VLOOKUP(D8,'county-naming'!A$2:C$103,3,FALSE)</f>
        <v>通渭县</v>
      </c>
    </row>
    <row r="9" spans="1:6" ht="15.75" thickBot="1" x14ac:dyDescent="0.3">
      <c r="A9" t="s">
        <v>388</v>
      </c>
      <c r="B9" s="3" t="s">
        <v>389</v>
      </c>
      <c r="C9" s="3" t="s">
        <v>213</v>
      </c>
      <c r="D9" s="3" t="s">
        <v>25</v>
      </c>
      <c r="E9" s="7">
        <v>33159</v>
      </c>
      <c r="F9" s="3" t="str">
        <f>VLOOKUP(D9,'county-naming'!A$2:C$103,3,FALSE)</f>
        <v>陇西县</v>
      </c>
    </row>
    <row r="10" spans="1:6" ht="15.75" thickBot="1" x14ac:dyDescent="0.3">
      <c r="A10" t="s">
        <v>390</v>
      </c>
      <c r="B10" s="3" t="s">
        <v>391</v>
      </c>
      <c r="C10" s="3" t="s">
        <v>213</v>
      </c>
      <c r="D10" s="3" t="s">
        <v>27</v>
      </c>
      <c r="E10" s="7">
        <v>23137</v>
      </c>
      <c r="F10" s="3" t="str">
        <f>VLOOKUP(D10,'county-naming'!A$2:C$103,3,FALSE)</f>
        <v>岷县</v>
      </c>
    </row>
    <row r="11" spans="1:6" ht="15.75" thickBot="1" x14ac:dyDescent="0.3">
      <c r="A11" t="s">
        <v>392</v>
      </c>
      <c r="B11" s="3" t="s">
        <v>393</v>
      </c>
      <c r="C11" s="3" t="s">
        <v>213</v>
      </c>
      <c r="D11" s="3" t="s">
        <v>29</v>
      </c>
      <c r="E11" s="7">
        <v>29716</v>
      </c>
      <c r="F11" s="3" t="str">
        <f>VLOOKUP(D11,'county-naming'!A$2:C$103,3,FALSE)</f>
        <v>通渭县</v>
      </c>
    </row>
    <row r="12" spans="1:6" ht="15.75" thickBot="1" x14ac:dyDescent="0.3">
      <c r="A12" t="s">
        <v>394</v>
      </c>
      <c r="B12" s="3" t="s">
        <v>395</v>
      </c>
      <c r="C12" s="3" t="s">
        <v>213</v>
      </c>
      <c r="D12" s="3" t="s">
        <v>21</v>
      </c>
      <c r="E12" s="7">
        <v>22273</v>
      </c>
      <c r="F12" s="3" t="str">
        <f>VLOOKUP(D12,'county-naming'!A$2:C$103,3,FALSE)</f>
        <v>安定区</v>
      </c>
    </row>
    <row r="13" spans="1:6" ht="15.75" thickBot="1" x14ac:dyDescent="0.3">
      <c r="A13" t="s">
        <v>396</v>
      </c>
      <c r="B13" s="3" t="s">
        <v>397</v>
      </c>
      <c r="C13" s="3" t="s">
        <v>213</v>
      </c>
      <c r="D13" s="3" t="s">
        <v>21</v>
      </c>
      <c r="E13" s="7">
        <v>14312</v>
      </c>
      <c r="F13" s="3" t="str">
        <f>VLOOKUP(D13,'county-naming'!A$2:C$103,3,FALSE)</f>
        <v>安定区</v>
      </c>
    </row>
    <row r="14" spans="1:6" ht="15.75" thickBot="1" x14ac:dyDescent="0.3">
      <c r="A14" t="s">
        <v>398</v>
      </c>
      <c r="B14" s="3" t="s">
        <v>399</v>
      </c>
      <c r="C14" s="3" t="s">
        <v>216</v>
      </c>
      <c r="D14" s="3" t="s">
        <v>31</v>
      </c>
      <c r="E14" s="7">
        <v>10939</v>
      </c>
      <c r="F14" s="3" t="str">
        <f>VLOOKUP(D14,'county-naming'!A$2:C$103,3,FALSE)</f>
        <v>渭源县</v>
      </c>
    </row>
    <row r="15" spans="1:6" ht="15.75" thickBot="1" x14ac:dyDescent="0.3">
      <c r="A15" t="s">
        <v>400</v>
      </c>
      <c r="B15" s="3" t="s">
        <v>401</v>
      </c>
      <c r="C15" s="3" t="s">
        <v>213</v>
      </c>
      <c r="D15" s="3" t="s">
        <v>33</v>
      </c>
      <c r="E15" s="7">
        <v>11430</v>
      </c>
      <c r="F15" s="3" t="str">
        <f>VLOOKUP(D15,'county-naming'!A$2:C$103,3,FALSE)</f>
        <v>漳县</v>
      </c>
    </row>
    <row r="16" spans="1:6" ht="15.75" thickBot="1" x14ac:dyDescent="0.3">
      <c r="A16" t="s">
        <v>402</v>
      </c>
      <c r="B16" s="3" t="s">
        <v>403</v>
      </c>
      <c r="C16" s="3" t="s">
        <v>216</v>
      </c>
      <c r="D16" s="3" t="s">
        <v>25</v>
      </c>
      <c r="E16" s="7">
        <v>10019</v>
      </c>
      <c r="F16" s="3" t="str">
        <f>VLOOKUP(D16,'county-naming'!A$2:C$103,3,FALSE)</f>
        <v>陇西县</v>
      </c>
    </row>
    <row r="17" spans="1:6" ht="15.75" thickBot="1" x14ac:dyDescent="0.3">
      <c r="A17" t="s">
        <v>404</v>
      </c>
      <c r="B17" s="3" t="s">
        <v>405</v>
      </c>
      <c r="C17" s="3" t="s">
        <v>216</v>
      </c>
      <c r="D17" s="3" t="s">
        <v>29</v>
      </c>
      <c r="E17" s="7">
        <v>12855</v>
      </c>
      <c r="F17" s="3" t="str">
        <f>VLOOKUP(D17,'county-naming'!A$2:C$103,3,FALSE)</f>
        <v>通渭县</v>
      </c>
    </row>
    <row r="18" spans="1:6" ht="15.75" thickBot="1" x14ac:dyDescent="0.3">
      <c r="A18" t="s">
        <v>406</v>
      </c>
      <c r="B18" s="3" t="s">
        <v>407</v>
      </c>
      <c r="C18" s="3" t="s">
        <v>216</v>
      </c>
      <c r="D18" s="3" t="s">
        <v>33</v>
      </c>
      <c r="E18" s="7">
        <v>8323</v>
      </c>
      <c r="F18" s="3" t="str">
        <f>VLOOKUP(D18,'county-naming'!A$2:C$103,3,FALSE)</f>
        <v>漳县</v>
      </c>
    </row>
    <row r="19" spans="1:6" ht="15.75" thickBot="1" x14ac:dyDescent="0.3">
      <c r="A19" t="s">
        <v>408</v>
      </c>
      <c r="B19" s="3" t="s">
        <v>409</v>
      </c>
      <c r="C19" s="3" t="s">
        <v>213</v>
      </c>
      <c r="D19" s="3" t="s">
        <v>21</v>
      </c>
      <c r="E19" s="7">
        <v>32280</v>
      </c>
      <c r="F19" s="3" t="str">
        <f>VLOOKUP(D19,'county-naming'!A$2:C$103,3,FALSE)</f>
        <v>安定区</v>
      </c>
    </row>
    <row r="20" spans="1:6" ht="15.75" thickBot="1" x14ac:dyDescent="0.3">
      <c r="A20" t="s">
        <v>410</v>
      </c>
      <c r="B20" s="3" t="s">
        <v>411</v>
      </c>
      <c r="C20" s="3" t="s">
        <v>213</v>
      </c>
      <c r="D20" s="3" t="s">
        <v>21</v>
      </c>
      <c r="E20" s="7">
        <v>11136</v>
      </c>
      <c r="F20" s="3" t="str">
        <f>VLOOKUP(D20,'county-naming'!A$2:C$103,3,FALSE)</f>
        <v>安定区</v>
      </c>
    </row>
    <row r="21" spans="1:6" ht="15.75" thickBot="1" x14ac:dyDescent="0.3">
      <c r="A21" t="s">
        <v>412</v>
      </c>
      <c r="B21" s="3" t="s">
        <v>413</v>
      </c>
      <c r="C21" s="3" t="s">
        <v>213</v>
      </c>
      <c r="D21" s="3" t="s">
        <v>25</v>
      </c>
      <c r="E21" s="7">
        <v>30639</v>
      </c>
      <c r="F21" s="3" t="str">
        <f>VLOOKUP(D21,'county-naming'!A$2:C$103,3,FALSE)</f>
        <v>陇西县</v>
      </c>
    </row>
    <row r="22" spans="1:6" ht="15.75" thickBot="1" x14ac:dyDescent="0.3">
      <c r="A22" t="s">
        <v>414</v>
      </c>
      <c r="B22" s="3" t="s">
        <v>415</v>
      </c>
      <c r="C22" s="3" t="s">
        <v>216</v>
      </c>
      <c r="D22" s="3" t="s">
        <v>21</v>
      </c>
      <c r="E22" s="7">
        <v>7092</v>
      </c>
      <c r="F22" s="3" t="str">
        <f>VLOOKUP(D22,'county-naming'!A$2:C$103,3,FALSE)</f>
        <v>安定区</v>
      </c>
    </row>
    <row r="23" spans="1:6" ht="15.75" thickBot="1" x14ac:dyDescent="0.3">
      <c r="A23" t="s">
        <v>416</v>
      </c>
      <c r="B23" s="3" t="s">
        <v>417</v>
      </c>
      <c r="C23" s="3" t="s">
        <v>213</v>
      </c>
      <c r="D23" s="3" t="s">
        <v>21</v>
      </c>
      <c r="E23" s="7">
        <v>9320</v>
      </c>
      <c r="F23" s="3" t="str">
        <f>VLOOKUP(D23,'county-naming'!A$2:C$103,3,FALSE)</f>
        <v>安定区</v>
      </c>
    </row>
    <row r="24" spans="1:6" ht="15.75" thickBot="1" x14ac:dyDescent="0.3">
      <c r="A24" t="s">
        <v>418</v>
      </c>
      <c r="B24" s="3" t="s">
        <v>419</v>
      </c>
      <c r="C24" s="3" t="s">
        <v>213</v>
      </c>
      <c r="D24" s="3" t="s">
        <v>25</v>
      </c>
      <c r="E24" s="7">
        <v>114919</v>
      </c>
      <c r="F24" s="3" t="str">
        <f>VLOOKUP(D24,'county-naming'!A$2:C$103,3,FALSE)</f>
        <v>陇西县</v>
      </c>
    </row>
    <row r="25" spans="1:6" ht="15.75" thickBot="1" x14ac:dyDescent="0.3">
      <c r="A25" t="s">
        <v>420</v>
      </c>
      <c r="B25" s="3" t="s">
        <v>421</v>
      </c>
      <c r="C25" s="3" t="s">
        <v>213</v>
      </c>
      <c r="D25" s="3" t="s">
        <v>33</v>
      </c>
      <c r="E25" s="7">
        <v>11054</v>
      </c>
      <c r="F25" s="3" t="str">
        <f>VLOOKUP(D25,'county-naming'!A$2:C$103,3,FALSE)</f>
        <v>漳县</v>
      </c>
    </row>
    <row r="26" spans="1:6" ht="15.75" thickBot="1" x14ac:dyDescent="0.3">
      <c r="A26" t="s">
        <v>422</v>
      </c>
      <c r="B26" s="3" t="s">
        <v>423</v>
      </c>
      <c r="C26" s="3" t="s">
        <v>216</v>
      </c>
      <c r="D26" s="3" t="s">
        <v>25</v>
      </c>
      <c r="E26" s="7">
        <v>10927</v>
      </c>
      <c r="F26" s="3" t="str">
        <f>VLOOKUP(D26,'county-naming'!A$2:C$103,3,FALSE)</f>
        <v>陇西县</v>
      </c>
    </row>
    <row r="27" spans="1:6" ht="15.75" thickBot="1" x14ac:dyDescent="0.3">
      <c r="A27" t="s">
        <v>424</v>
      </c>
      <c r="B27" s="3" t="s">
        <v>425</v>
      </c>
      <c r="C27" s="3" t="s">
        <v>213</v>
      </c>
      <c r="D27" s="3" t="s">
        <v>27</v>
      </c>
      <c r="E27" s="7">
        <v>18835</v>
      </c>
      <c r="F27" s="3" t="str">
        <f>VLOOKUP(D27,'county-naming'!A$2:C$103,3,FALSE)</f>
        <v>岷县</v>
      </c>
    </row>
    <row r="28" spans="1:6" ht="15.75" thickBot="1" x14ac:dyDescent="0.3">
      <c r="A28" t="s">
        <v>426</v>
      </c>
      <c r="B28" s="3" t="s">
        <v>427</v>
      </c>
      <c r="C28" s="3" t="s">
        <v>216</v>
      </c>
      <c r="D28" s="3" t="s">
        <v>23</v>
      </c>
      <c r="E28" s="7">
        <v>11665</v>
      </c>
      <c r="F28" s="3" t="str">
        <f>VLOOKUP(D28,'county-naming'!A$2:C$103,3,FALSE)</f>
        <v>临洮县</v>
      </c>
    </row>
    <row r="29" spans="1:6" ht="15.75" thickBot="1" x14ac:dyDescent="0.3">
      <c r="A29" t="s">
        <v>428</v>
      </c>
      <c r="B29" s="3" t="s">
        <v>429</v>
      </c>
      <c r="C29" s="3" t="s">
        <v>216</v>
      </c>
      <c r="D29" s="3" t="s">
        <v>25</v>
      </c>
      <c r="E29" s="7">
        <v>10875</v>
      </c>
      <c r="F29" s="3" t="str">
        <f>VLOOKUP(D29,'county-naming'!A$2:C$103,3,FALSE)</f>
        <v>陇西县</v>
      </c>
    </row>
    <row r="30" spans="1:6" ht="15.75" thickBot="1" x14ac:dyDescent="0.3">
      <c r="A30" t="s">
        <v>430</v>
      </c>
      <c r="B30" s="3" t="s">
        <v>431</v>
      </c>
      <c r="C30" s="3" t="s">
        <v>213</v>
      </c>
      <c r="D30" s="3" t="s">
        <v>29</v>
      </c>
      <c r="E30" s="7">
        <v>13850</v>
      </c>
      <c r="F30" s="3" t="str">
        <f>VLOOKUP(D30,'county-naming'!A$2:C$103,3,FALSE)</f>
        <v>通渭县</v>
      </c>
    </row>
    <row r="31" spans="1:6" ht="15.75" thickBot="1" x14ac:dyDescent="0.3">
      <c r="A31" t="s">
        <v>432</v>
      </c>
      <c r="B31" s="3" t="s">
        <v>433</v>
      </c>
      <c r="C31" s="3" t="s">
        <v>213</v>
      </c>
      <c r="D31" s="3" t="s">
        <v>31</v>
      </c>
      <c r="E31" s="7">
        <v>41559</v>
      </c>
      <c r="F31" s="3" t="str">
        <f>VLOOKUP(D31,'county-naming'!A$2:C$103,3,FALSE)</f>
        <v>渭源县</v>
      </c>
    </row>
    <row r="32" spans="1:6" ht="15.75" thickBot="1" x14ac:dyDescent="0.3">
      <c r="A32" t="s">
        <v>434</v>
      </c>
      <c r="B32" s="3" t="s">
        <v>435</v>
      </c>
      <c r="C32" s="3" t="s">
        <v>213</v>
      </c>
      <c r="D32" s="3" t="s">
        <v>29</v>
      </c>
      <c r="E32" s="7">
        <v>17053</v>
      </c>
      <c r="F32" s="3" t="str">
        <f>VLOOKUP(D32,'county-naming'!A$2:C$103,3,FALSE)</f>
        <v>通渭县</v>
      </c>
    </row>
    <row r="33" spans="1:6" ht="15.75" thickBot="1" x14ac:dyDescent="0.3">
      <c r="A33" t="s">
        <v>436</v>
      </c>
      <c r="B33" s="3" t="s">
        <v>437</v>
      </c>
      <c r="C33" s="3" t="s">
        <v>213</v>
      </c>
      <c r="D33" s="3" t="s">
        <v>33</v>
      </c>
      <c r="E33" s="7">
        <v>17537</v>
      </c>
      <c r="F33" s="3" t="str">
        <f>VLOOKUP(D33,'county-naming'!A$2:C$103,3,FALSE)</f>
        <v>漳县</v>
      </c>
    </row>
    <row r="34" spans="1:6" ht="15.75" thickBot="1" x14ac:dyDescent="0.3">
      <c r="A34" t="s">
        <v>438</v>
      </c>
      <c r="B34" s="3" t="s">
        <v>439</v>
      </c>
      <c r="C34" s="3" t="s">
        <v>216</v>
      </c>
      <c r="D34" s="3" t="s">
        <v>23</v>
      </c>
      <c r="E34" s="7">
        <v>14022</v>
      </c>
      <c r="F34" s="3" t="str">
        <f>VLOOKUP(D34,'county-naming'!A$2:C$103,3,FALSE)</f>
        <v>临洮县</v>
      </c>
    </row>
    <row r="35" spans="1:6" ht="15.75" thickBot="1" x14ac:dyDescent="0.3">
      <c r="A35" t="s">
        <v>440</v>
      </c>
      <c r="B35" s="3" t="s">
        <v>441</v>
      </c>
      <c r="C35" s="3" t="s">
        <v>213</v>
      </c>
      <c r="D35" s="3" t="s">
        <v>25</v>
      </c>
      <c r="E35" s="7">
        <v>11289</v>
      </c>
      <c r="F35" s="3" t="str">
        <f>VLOOKUP(D35,'county-naming'!A$2:C$103,3,FALSE)</f>
        <v>陇西县</v>
      </c>
    </row>
    <row r="36" spans="1:6" ht="15.75" thickBot="1" x14ac:dyDescent="0.3">
      <c r="A36" t="s">
        <v>442</v>
      </c>
      <c r="B36" s="3" t="s">
        <v>443</v>
      </c>
      <c r="C36" s="3" t="s">
        <v>216</v>
      </c>
      <c r="D36" s="3" t="s">
        <v>23</v>
      </c>
      <c r="E36" s="7">
        <v>15306</v>
      </c>
      <c r="F36" s="3" t="str">
        <f>VLOOKUP(D36,'county-naming'!A$2:C$103,3,FALSE)</f>
        <v>临洮县</v>
      </c>
    </row>
    <row r="37" spans="1:6" ht="15.75" thickBot="1" x14ac:dyDescent="0.3">
      <c r="A37" t="s">
        <v>444</v>
      </c>
      <c r="B37" s="3" t="s">
        <v>445</v>
      </c>
      <c r="C37" s="3" t="s">
        <v>213</v>
      </c>
      <c r="D37" s="3" t="s">
        <v>31</v>
      </c>
      <c r="E37" s="7">
        <v>41115</v>
      </c>
      <c r="F37" s="3" t="str">
        <f>VLOOKUP(D37,'county-naming'!A$2:C$103,3,FALSE)</f>
        <v>渭源县</v>
      </c>
    </row>
    <row r="38" spans="1:6" ht="15.75" thickBot="1" x14ac:dyDescent="0.3">
      <c r="A38" t="s">
        <v>446</v>
      </c>
      <c r="B38" s="3" t="s">
        <v>447</v>
      </c>
      <c r="C38" s="3" t="s">
        <v>213</v>
      </c>
      <c r="D38" s="3" t="s">
        <v>21</v>
      </c>
      <c r="E38" s="7">
        <v>19500</v>
      </c>
      <c r="F38" s="3" t="str">
        <f>VLOOKUP(D38,'county-naming'!A$2:C$103,3,FALSE)</f>
        <v>安定区</v>
      </c>
    </row>
    <row r="39" spans="1:6" ht="15.75" thickBot="1" x14ac:dyDescent="0.3">
      <c r="A39" t="s">
        <v>448</v>
      </c>
      <c r="B39" s="3" t="s">
        <v>449</v>
      </c>
      <c r="C39" s="3" t="s">
        <v>216</v>
      </c>
      <c r="D39" s="3" t="s">
        <v>29</v>
      </c>
      <c r="E39" s="7">
        <v>11628</v>
      </c>
      <c r="F39" s="3" t="str">
        <f>VLOOKUP(D39,'county-naming'!A$2:C$103,3,FALSE)</f>
        <v>通渭县</v>
      </c>
    </row>
    <row r="40" spans="1:6" ht="15.75" thickBot="1" x14ac:dyDescent="0.3">
      <c r="A40" t="s">
        <v>450</v>
      </c>
      <c r="B40" s="3" t="s">
        <v>451</v>
      </c>
      <c r="C40" s="3" t="s">
        <v>213</v>
      </c>
      <c r="D40" s="3" t="s">
        <v>29</v>
      </c>
      <c r="E40" s="7">
        <v>11479</v>
      </c>
      <c r="F40" s="3" t="str">
        <f>VLOOKUP(D40,'county-naming'!A$2:C$103,3,FALSE)</f>
        <v>通渭县</v>
      </c>
    </row>
    <row r="41" spans="1:6" ht="15.75" thickBot="1" x14ac:dyDescent="0.3">
      <c r="A41" t="s">
        <v>452</v>
      </c>
      <c r="B41" s="3" t="s">
        <v>453</v>
      </c>
      <c r="C41" s="3" t="s">
        <v>213</v>
      </c>
      <c r="D41" s="3" t="s">
        <v>23</v>
      </c>
      <c r="E41" s="7">
        <v>22869</v>
      </c>
      <c r="F41" s="3" t="str">
        <f>VLOOKUP(D41,'county-naming'!A$2:C$103,3,FALSE)</f>
        <v>临洮县</v>
      </c>
    </row>
    <row r="42" spans="1:6" ht="15.75" thickBot="1" x14ac:dyDescent="0.3">
      <c r="A42" t="s">
        <v>454</v>
      </c>
      <c r="B42" s="3" t="s">
        <v>455</v>
      </c>
      <c r="C42" s="3" t="s">
        <v>213</v>
      </c>
      <c r="D42" s="3" t="s">
        <v>29</v>
      </c>
      <c r="E42" s="7">
        <v>14991</v>
      </c>
      <c r="F42" s="3" t="str">
        <f>VLOOKUP(D42,'county-naming'!A$2:C$103,3,FALSE)</f>
        <v>通渭县</v>
      </c>
    </row>
    <row r="43" spans="1:6" ht="15.75" thickBot="1" x14ac:dyDescent="0.3">
      <c r="A43" t="s">
        <v>456</v>
      </c>
      <c r="B43" s="3" t="s">
        <v>457</v>
      </c>
      <c r="C43" s="3" t="s">
        <v>213</v>
      </c>
      <c r="D43" s="3" t="s">
        <v>29</v>
      </c>
      <c r="E43" s="7">
        <v>11797</v>
      </c>
      <c r="F43" s="3" t="str">
        <f>VLOOKUP(D43,'county-naming'!A$2:C$103,3,FALSE)</f>
        <v>通渭县</v>
      </c>
    </row>
    <row r="44" spans="1:6" ht="15.75" thickBot="1" x14ac:dyDescent="0.3">
      <c r="A44" t="s">
        <v>458</v>
      </c>
      <c r="B44" s="3" t="s">
        <v>459</v>
      </c>
      <c r="C44" s="3" t="s">
        <v>213</v>
      </c>
      <c r="D44" s="3" t="s">
        <v>21</v>
      </c>
      <c r="E44" s="7">
        <v>11614</v>
      </c>
      <c r="F44" s="3" t="str">
        <f>VLOOKUP(D44,'county-naming'!A$2:C$103,3,FALSE)</f>
        <v>安定区</v>
      </c>
    </row>
    <row r="45" spans="1:6" ht="15.75" thickBot="1" x14ac:dyDescent="0.3">
      <c r="A45" t="s">
        <v>460</v>
      </c>
      <c r="B45" s="3" t="s">
        <v>461</v>
      </c>
      <c r="C45" s="3" t="s">
        <v>213</v>
      </c>
      <c r="D45" s="3" t="s">
        <v>27</v>
      </c>
      <c r="E45" s="7">
        <v>32980</v>
      </c>
      <c r="F45" s="3" t="str">
        <f>VLOOKUP(D45,'county-naming'!A$2:C$103,3,FALSE)</f>
        <v>岷县</v>
      </c>
    </row>
    <row r="46" spans="1:6" ht="15.75" thickBot="1" x14ac:dyDescent="0.3">
      <c r="A46" t="s">
        <v>462</v>
      </c>
      <c r="B46" s="3" t="s">
        <v>463</v>
      </c>
      <c r="C46" s="3" t="s">
        <v>213</v>
      </c>
      <c r="D46" s="3" t="s">
        <v>31</v>
      </c>
      <c r="E46" s="7">
        <v>19027</v>
      </c>
      <c r="F46" s="3" t="str">
        <f>VLOOKUP(D46,'county-naming'!A$2:C$103,3,FALSE)</f>
        <v>渭源县</v>
      </c>
    </row>
    <row r="47" spans="1:6" ht="15.75" thickBot="1" x14ac:dyDescent="0.3">
      <c r="A47" t="s">
        <v>464</v>
      </c>
      <c r="B47" s="3" t="s">
        <v>465</v>
      </c>
      <c r="C47" s="3" t="s">
        <v>213</v>
      </c>
      <c r="D47" s="3" t="s">
        <v>25</v>
      </c>
      <c r="E47" s="7">
        <v>11313</v>
      </c>
      <c r="F47" s="3" t="str">
        <f>VLOOKUP(D47,'county-naming'!A$2:C$103,3,FALSE)</f>
        <v>陇西县</v>
      </c>
    </row>
    <row r="48" spans="1:6" ht="15.75" thickBot="1" x14ac:dyDescent="0.3">
      <c r="A48" t="s">
        <v>466</v>
      </c>
      <c r="B48" s="3" t="s">
        <v>467</v>
      </c>
      <c r="C48" s="3" t="s">
        <v>213</v>
      </c>
      <c r="D48" s="3" t="s">
        <v>31</v>
      </c>
      <c r="E48" s="7">
        <v>15952</v>
      </c>
      <c r="F48" s="3" t="str">
        <f>VLOOKUP(D48,'county-naming'!A$2:C$103,3,FALSE)</f>
        <v>渭源县</v>
      </c>
    </row>
    <row r="49" spans="1:6" ht="15.75" thickBot="1" x14ac:dyDescent="0.3">
      <c r="A49" t="s">
        <v>468</v>
      </c>
      <c r="B49" s="3" t="s">
        <v>469</v>
      </c>
      <c r="C49" s="3" t="s">
        <v>216</v>
      </c>
      <c r="D49" s="3" t="s">
        <v>23</v>
      </c>
      <c r="E49" s="7">
        <v>10091</v>
      </c>
      <c r="F49" s="3" t="str">
        <f>VLOOKUP(D49,'county-naming'!A$2:C$103,3,FALSE)</f>
        <v>临洮县</v>
      </c>
    </row>
    <row r="50" spans="1:6" ht="15.75" thickBot="1" x14ac:dyDescent="0.3">
      <c r="A50" t="s">
        <v>470</v>
      </c>
      <c r="B50" s="3" t="s">
        <v>471</v>
      </c>
      <c r="C50" s="3" t="s">
        <v>216</v>
      </c>
      <c r="D50" s="3" t="s">
        <v>33</v>
      </c>
      <c r="E50" s="7">
        <v>9445</v>
      </c>
      <c r="F50" s="3" t="str">
        <f>VLOOKUP(D50,'county-naming'!A$2:C$103,3,FALSE)</f>
        <v>漳县</v>
      </c>
    </row>
    <row r="51" spans="1:6" ht="15.75" thickBot="1" x14ac:dyDescent="0.3">
      <c r="A51" t="s">
        <v>472</v>
      </c>
      <c r="B51" s="3" t="s">
        <v>473</v>
      </c>
      <c r="C51" s="3" t="s">
        <v>213</v>
      </c>
      <c r="D51" s="3" t="s">
        <v>27</v>
      </c>
      <c r="E51" s="7">
        <v>11015</v>
      </c>
      <c r="F51" s="3" t="str">
        <f>VLOOKUP(D51,'county-naming'!A$2:C$103,3,FALSE)</f>
        <v>岷县</v>
      </c>
    </row>
    <row r="52" spans="1:6" ht="15.75" thickBot="1" x14ac:dyDescent="0.3">
      <c r="A52" t="s">
        <v>474</v>
      </c>
      <c r="B52" s="3" t="s">
        <v>475</v>
      </c>
      <c r="C52" s="3" t="s">
        <v>213</v>
      </c>
      <c r="D52" s="3" t="s">
        <v>29</v>
      </c>
      <c r="E52" s="7">
        <v>33553</v>
      </c>
      <c r="F52" s="3" t="str">
        <f>VLOOKUP(D52,'county-naming'!A$2:C$103,3,FALSE)</f>
        <v>通渭县</v>
      </c>
    </row>
    <row r="53" spans="1:6" ht="15.75" thickBot="1" x14ac:dyDescent="0.3">
      <c r="A53" t="s">
        <v>476</v>
      </c>
      <c r="B53" s="3" t="s">
        <v>477</v>
      </c>
      <c r="C53" s="3" t="s">
        <v>213</v>
      </c>
      <c r="D53" s="3" t="s">
        <v>27</v>
      </c>
      <c r="E53" s="7">
        <v>11772</v>
      </c>
      <c r="F53" s="3" t="str">
        <f>VLOOKUP(D53,'county-naming'!A$2:C$103,3,FALSE)</f>
        <v>岷县</v>
      </c>
    </row>
    <row r="54" spans="1:6" ht="15.75" thickBot="1" x14ac:dyDescent="0.3">
      <c r="A54" t="s">
        <v>478</v>
      </c>
      <c r="B54" s="3" t="s">
        <v>479</v>
      </c>
      <c r="C54" s="3" t="s">
        <v>213</v>
      </c>
      <c r="D54" s="3" t="s">
        <v>27</v>
      </c>
      <c r="E54" s="7">
        <v>43744</v>
      </c>
      <c r="F54" s="3" t="str">
        <f>VLOOKUP(D54,'county-naming'!A$2:C$103,3,FALSE)</f>
        <v>岷县</v>
      </c>
    </row>
    <row r="55" spans="1:6" ht="15.75" thickBot="1" x14ac:dyDescent="0.3">
      <c r="A55" t="s">
        <v>480</v>
      </c>
      <c r="B55" s="3" t="s">
        <v>481</v>
      </c>
      <c r="C55" s="3" t="s">
        <v>213</v>
      </c>
      <c r="D55" s="3" t="s">
        <v>27</v>
      </c>
      <c r="E55" s="7">
        <v>54229</v>
      </c>
      <c r="F55" s="3" t="str">
        <f>VLOOKUP(D55,'county-naming'!A$2:C$103,3,FALSE)</f>
        <v>岷县</v>
      </c>
    </row>
    <row r="56" spans="1:6" ht="15.75" thickBot="1" x14ac:dyDescent="0.3">
      <c r="A56" t="s">
        <v>482</v>
      </c>
      <c r="B56" s="3" t="s">
        <v>483</v>
      </c>
      <c r="C56" s="3" t="s">
        <v>213</v>
      </c>
      <c r="D56" s="3" t="s">
        <v>23</v>
      </c>
      <c r="E56" s="7">
        <v>27598</v>
      </c>
      <c r="F56" s="3" t="str">
        <f>VLOOKUP(D56,'county-naming'!A$2:C$103,3,FALSE)</f>
        <v>临洮县</v>
      </c>
    </row>
    <row r="57" spans="1:6" ht="15.75" thickBot="1" x14ac:dyDescent="0.3">
      <c r="A57" t="s">
        <v>484</v>
      </c>
      <c r="B57" s="3" t="s">
        <v>485</v>
      </c>
      <c r="C57" s="3" t="s">
        <v>213</v>
      </c>
      <c r="D57" s="3" t="s">
        <v>21</v>
      </c>
      <c r="E57" s="7">
        <v>50989</v>
      </c>
      <c r="F57" s="3" t="str">
        <f>VLOOKUP(D57,'county-naming'!A$2:C$103,3,FALSE)</f>
        <v>安定区</v>
      </c>
    </row>
    <row r="58" spans="1:6" ht="15.75" thickBot="1" x14ac:dyDescent="0.3">
      <c r="A58" t="s">
        <v>486</v>
      </c>
      <c r="B58" s="3" t="s">
        <v>487</v>
      </c>
      <c r="C58" s="3" t="s">
        <v>213</v>
      </c>
      <c r="D58" s="3" t="s">
        <v>21</v>
      </c>
      <c r="E58" s="7">
        <v>15801</v>
      </c>
      <c r="F58" s="3" t="str">
        <f>VLOOKUP(D58,'county-naming'!A$2:C$103,3,FALSE)</f>
        <v>安定区</v>
      </c>
    </row>
    <row r="59" spans="1:6" ht="15.75" thickBot="1" x14ac:dyDescent="0.3">
      <c r="A59" t="s">
        <v>488</v>
      </c>
      <c r="B59" s="3" t="s">
        <v>489</v>
      </c>
      <c r="C59" s="3" t="s">
        <v>213</v>
      </c>
      <c r="D59" s="3" t="s">
        <v>29</v>
      </c>
      <c r="E59" s="7">
        <v>54694</v>
      </c>
      <c r="F59" s="3" t="str">
        <f>VLOOKUP(D59,'county-naming'!A$2:C$103,3,FALSE)</f>
        <v>通渭县</v>
      </c>
    </row>
    <row r="60" spans="1:6" ht="15.75" thickBot="1" x14ac:dyDescent="0.3">
      <c r="A60" t="s">
        <v>490</v>
      </c>
      <c r="B60" s="3" t="s">
        <v>491</v>
      </c>
      <c r="C60" s="3" t="s">
        <v>213</v>
      </c>
      <c r="D60" s="3" t="s">
        <v>27</v>
      </c>
      <c r="E60" s="7">
        <v>22481</v>
      </c>
      <c r="F60" s="3" t="str">
        <f>VLOOKUP(D60,'county-naming'!A$2:C$103,3,FALSE)</f>
        <v>岷县</v>
      </c>
    </row>
    <row r="61" spans="1:6" ht="15.75" thickBot="1" x14ac:dyDescent="0.3">
      <c r="A61" t="s">
        <v>492</v>
      </c>
      <c r="B61" s="3" t="s">
        <v>493</v>
      </c>
      <c r="C61" s="3" t="s">
        <v>213</v>
      </c>
      <c r="D61" s="3" t="s">
        <v>31</v>
      </c>
      <c r="E61" s="7">
        <v>14851</v>
      </c>
      <c r="F61" s="3" t="str">
        <f>VLOOKUP(D61,'county-naming'!A$2:C$103,3,FALSE)</f>
        <v>渭源县</v>
      </c>
    </row>
    <row r="62" spans="1:6" ht="15.75" thickBot="1" x14ac:dyDescent="0.3">
      <c r="A62" t="s">
        <v>494</v>
      </c>
      <c r="B62" s="3" t="s">
        <v>495</v>
      </c>
      <c r="C62" s="3" t="s">
        <v>213</v>
      </c>
      <c r="D62" s="3" t="s">
        <v>31</v>
      </c>
      <c r="E62" s="7">
        <v>16566</v>
      </c>
      <c r="F62" s="3" t="str">
        <f>VLOOKUP(D62,'county-naming'!A$2:C$103,3,FALSE)</f>
        <v>渭源县</v>
      </c>
    </row>
    <row r="63" spans="1:6" ht="15.75" thickBot="1" x14ac:dyDescent="0.3">
      <c r="A63" t="s">
        <v>496</v>
      </c>
      <c r="B63" s="3" t="s">
        <v>497</v>
      </c>
      <c r="C63" s="3" t="s">
        <v>216</v>
      </c>
      <c r="D63" s="3" t="s">
        <v>21</v>
      </c>
      <c r="E63" s="7">
        <v>14849</v>
      </c>
      <c r="F63" s="3" t="str">
        <f>VLOOKUP(D63,'county-naming'!A$2:C$103,3,FALSE)</f>
        <v>安定区</v>
      </c>
    </row>
    <row r="64" spans="1:6" ht="15.75" thickBot="1" x14ac:dyDescent="0.3">
      <c r="A64" t="s">
        <v>498</v>
      </c>
      <c r="B64" s="3" t="s">
        <v>499</v>
      </c>
      <c r="C64" s="3" t="s">
        <v>213</v>
      </c>
      <c r="D64" s="3" t="s">
        <v>31</v>
      </c>
      <c r="E64" s="7">
        <v>14188</v>
      </c>
      <c r="F64" s="3" t="str">
        <f>VLOOKUP(D64,'county-naming'!A$2:C$103,3,FALSE)</f>
        <v>渭源县</v>
      </c>
    </row>
    <row r="65" spans="1:6" ht="15.75" thickBot="1" x14ac:dyDescent="0.3">
      <c r="A65" t="s">
        <v>500</v>
      </c>
      <c r="B65" s="3" t="s">
        <v>501</v>
      </c>
      <c r="C65" s="3" t="s">
        <v>213</v>
      </c>
      <c r="D65" s="3" t="s">
        <v>27</v>
      </c>
      <c r="E65" s="7">
        <v>28093</v>
      </c>
      <c r="F65" s="3" t="str">
        <f>VLOOKUP(D65,'county-naming'!A$2:C$103,3,FALSE)</f>
        <v>岷县</v>
      </c>
    </row>
    <row r="66" spans="1:6" ht="15.75" thickBot="1" x14ac:dyDescent="0.3">
      <c r="A66" t="s">
        <v>502</v>
      </c>
      <c r="B66" s="3" t="s">
        <v>503</v>
      </c>
      <c r="C66" s="3" t="s">
        <v>213</v>
      </c>
      <c r="D66" s="3" t="s">
        <v>31</v>
      </c>
      <c r="E66" s="7">
        <v>50371</v>
      </c>
      <c r="F66" s="3" t="str">
        <f>VLOOKUP(D66,'county-naming'!A$2:C$103,3,FALSE)</f>
        <v>渭源县</v>
      </c>
    </row>
    <row r="67" spans="1:6" ht="15.75" thickBot="1" x14ac:dyDescent="0.3">
      <c r="A67" t="s">
        <v>504</v>
      </c>
      <c r="B67" s="3" t="s">
        <v>505</v>
      </c>
      <c r="C67" s="3" t="s">
        <v>216</v>
      </c>
      <c r="D67" s="3" t="s">
        <v>31</v>
      </c>
      <c r="E67" s="7">
        <v>8784</v>
      </c>
      <c r="F67" s="3" t="str">
        <f>VLOOKUP(D67,'county-naming'!A$2:C$103,3,FALSE)</f>
        <v>渭源县</v>
      </c>
    </row>
    <row r="68" spans="1:6" ht="15.75" thickBot="1" x14ac:dyDescent="0.3">
      <c r="A68" t="s">
        <v>506</v>
      </c>
      <c r="B68" s="3" t="s">
        <v>507</v>
      </c>
      <c r="C68" s="3" t="s">
        <v>216</v>
      </c>
      <c r="D68" s="3" t="s">
        <v>27</v>
      </c>
      <c r="E68" s="7">
        <v>21833</v>
      </c>
      <c r="F68" s="3" t="str">
        <f>VLOOKUP(D68,'county-naming'!A$2:C$103,3,FALSE)</f>
        <v>岷县</v>
      </c>
    </row>
    <row r="69" spans="1:6" ht="15.75" thickBot="1" x14ac:dyDescent="0.3">
      <c r="A69" t="s">
        <v>508</v>
      </c>
      <c r="B69" s="3" t="s">
        <v>509</v>
      </c>
      <c r="C69" s="3" t="s">
        <v>213</v>
      </c>
      <c r="D69" s="3" t="s">
        <v>25</v>
      </c>
      <c r="E69" s="7">
        <v>7638</v>
      </c>
      <c r="F69" s="3" t="str">
        <f>VLOOKUP(D69,'county-naming'!A$2:C$103,3,FALSE)</f>
        <v>陇西县</v>
      </c>
    </row>
    <row r="70" spans="1:6" ht="15.75" thickBot="1" x14ac:dyDescent="0.3">
      <c r="A70" t="s">
        <v>510</v>
      </c>
      <c r="B70" s="3" t="s">
        <v>511</v>
      </c>
      <c r="C70" s="3" t="s">
        <v>213</v>
      </c>
      <c r="D70" s="3" t="s">
        <v>33</v>
      </c>
      <c r="E70" s="7">
        <v>20891</v>
      </c>
      <c r="F70" s="3" t="str">
        <f>VLOOKUP(D70,'county-naming'!A$2:C$103,3,FALSE)</f>
        <v>漳县</v>
      </c>
    </row>
    <row r="71" spans="1:6" ht="15.75" thickBot="1" x14ac:dyDescent="0.3">
      <c r="A71" t="s">
        <v>512</v>
      </c>
      <c r="B71" s="3" t="s">
        <v>513</v>
      </c>
      <c r="C71" s="3" t="s">
        <v>213</v>
      </c>
      <c r="D71" s="3" t="s">
        <v>31</v>
      </c>
      <c r="E71" s="7">
        <v>20266</v>
      </c>
      <c r="F71" s="3" t="str">
        <f>VLOOKUP(D71,'county-naming'!A$2:C$103,3,FALSE)</f>
        <v>渭源县</v>
      </c>
    </row>
    <row r="72" spans="1:6" ht="15.75" thickBot="1" x14ac:dyDescent="0.3">
      <c r="A72" t="s">
        <v>514</v>
      </c>
      <c r="B72" s="3" t="s">
        <v>515</v>
      </c>
      <c r="C72" s="3" t="s">
        <v>216</v>
      </c>
      <c r="D72" s="3" t="s">
        <v>23</v>
      </c>
      <c r="E72" s="7">
        <v>16055</v>
      </c>
      <c r="F72" s="3" t="str">
        <f>VLOOKUP(D72,'county-naming'!A$2:C$103,3,FALSE)</f>
        <v>临洮县</v>
      </c>
    </row>
    <row r="73" spans="1:6" ht="15.75" thickBot="1" x14ac:dyDescent="0.3">
      <c r="A73" t="s">
        <v>516</v>
      </c>
      <c r="B73" s="3" t="s">
        <v>517</v>
      </c>
      <c r="C73" s="3" t="s">
        <v>216</v>
      </c>
      <c r="D73" s="3" t="s">
        <v>27</v>
      </c>
      <c r="E73" s="7">
        <v>8870</v>
      </c>
      <c r="F73" s="3" t="str">
        <f>VLOOKUP(D73,'county-naming'!A$2:C$103,3,FALSE)</f>
        <v>岷县</v>
      </c>
    </row>
    <row r="74" spans="1:6" ht="15.75" thickBot="1" x14ac:dyDescent="0.3">
      <c r="A74" t="s">
        <v>518</v>
      </c>
      <c r="B74" s="3" t="s">
        <v>519</v>
      </c>
      <c r="C74" s="3" t="s">
        <v>213</v>
      </c>
      <c r="D74" s="3" t="s">
        <v>29</v>
      </c>
      <c r="E74" s="7">
        <v>16026</v>
      </c>
      <c r="F74" s="3" t="str">
        <f>VLOOKUP(D74,'county-naming'!A$2:C$103,3,FALSE)</f>
        <v>通渭县</v>
      </c>
    </row>
    <row r="75" spans="1:6" ht="15.75" thickBot="1" x14ac:dyDescent="0.3">
      <c r="A75" t="s">
        <v>518</v>
      </c>
      <c r="B75" s="3" t="s">
        <v>520</v>
      </c>
      <c r="C75" s="3" t="s">
        <v>213</v>
      </c>
      <c r="D75" s="3" t="s">
        <v>33</v>
      </c>
      <c r="E75" s="7">
        <v>12436</v>
      </c>
      <c r="F75" s="3" t="str">
        <f>VLOOKUP(D75,'county-naming'!A$2:C$103,3,FALSE)</f>
        <v>漳县</v>
      </c>
    </row>
    <row r="76" spans="1:6" ht="15.75" thickBot="1" x14ac:dyDescent="0.3">
      <c r="A76" t="s">
        <v>521</v>
      </c>
      <c r="B76" s="3" t="s">
        <v>522</v>
      </c>
      <c r="C76" s="3" t="s">
        <v>213</v>
      </c>
      <c r="D76" s="3" t="s">
        <v>27</v>
      </c>
      <c r="E76" s="7">
        <v>38623</v>
      </c>
      <c r="F76" s="3" t="str">
        <f>VLOOKUP(D76,'county-naming'!A$2:C$103,3,FALSE)</f>
        <v>岷县</v>
      </c>
    </row>
    <row r="77" spans="1:6" ht="15.75" thickBot="1" x14ac:dyDescent="0.3">
      <c r="A77" t="s">
        <v>523</v>
      </c>
      <c r="B77" s="3" t="s">
        <v>524</v>
      </c>
      <c r="C77" s="3" t="s">
        <v>216</v>
      </c>
      <c r="D77" s="3" t="s">
        <v>21</v>
      </c>
      <c r="E77" s="7">
        <v>13164</v>
      </c>
      <c r="F77" s="3" t="str">
        <f>VLOOKUP(D77,'county-naming'!A$2:C$103,3,FALSE)</f>
        <v>安定区</v>
      </c>
    </row>
    <row r="78" spans="1:6" ht="15.75" thickBot="1" x14ac:dyDescent="0.3">
      <c r="A78" t="s">
        <v>525</v>
      </c>
      <c r="B78" s="3" t="s">
        <v>526</v>
      </c>
      <c r="C78" s="3" t="s">
        <v>216</v>
      </c>
      <c r="D78" s="3" t="s">
        <v>21</v>
      </c>
      <c r="E78" s="7">
        <v>7418</v>
      </c>
      <c r="F78" s="3" t="str">
        <f>VLOOKUP(D78,'county-naming'!A$2:C$103,3,FALSE)</f>
        <v>安定区</v>
      </c>
    </row>
    <row r="79" spans="1:6" ht="15.75" thickBot="1" x14ac:dyDescent="0.3">
      <c r="A79" t="s">
        <v>527</v>
      </c>
      <c r="B79" s="3" t="s">
        <v>528</v>
      </c>
      <c r="C79" s="3" t="s">
        <v>213</v>
      </c>
      <c r="D79" s="3" t="s">
        <v>25</v>
      </c>
      <c r="E79" s="7">
        <v>43006</v>
      </c>
      <c r="F79" s="3" t="str">
        <f>VLOOKUP(D79,'county-naming'!A$2:C$103,3,FALSE)</f>
        <v>陇西县</v>
      </c>
    </row>
    <row r="80" spans="1:6" ht="15.75" thickBot="1" x14ac:dyDescent="0.3">
      <c r="A80" t="s">
        <v>529</v>
      </c>
      <c r="B80" s="3" t="s">
        <v>530</v>
      </c>
      <c r="C80" s="3" t="s">
        <v>213</v>
      </c>
      <c r="D80" s="3" t="s">
        <v>25</v>
      </c>
      <c r="E80" s="7">
        <v>11345</v>
      </c>
      <c r="F80" s="3" t="str">
        <f>VLOOKUP(D80,'county-naming'!A$2:C$103,3,FALSE)</f>
        <v>陇西县</v>
      </c>
    </row>
    <row r="81" spans="1:6" ht="15.75" thickBot="1" x14ac:dyDescent="0.3">
      <c r="A81" t="s">
        <v>531</v>
      </c>
      <c r="B81" s="3" t="s">
        <v>532</v>
      </c>
      <c r="C81" s="3" t="s">
        <v>213</v>
      </c>
      <c r="D81" s="3" t="s">
        <v>27</v>
      </c>
      <c r="E81" s="7">
        <v>21829</v>
      </c>
      <c r="F81" s="3" t="str">
        <f>VLOOKUP(D81,'county-naming'!A$2:C$103,3,FALSE)</f>
        <v>岷县</v>
      </c>
    </row>
    <row r="82" spans="1:6" ht="15.75" thickBot="1" x14ac:dyDescent="0.3">
      <c r="A82" t="s">
        <v>533</v>
      </c>
      <c r="B82" s="3" t="s">
        <v>534</v>
      </c>
      <c r="C82" s="3" t="s">
        <v>216</v>
      </c>
      <c r="D82" s="3" t="s">
        <v>29</v>
      </c>
      <c r="E82" s="7">
        <v>12490</v>
      </c>
      <c r="F82" s="3" t="str">
        <f>VLOOKUP(D82,'county-naming'!A$2:C$103,3,FALSE)</f>
        <v>通渭县</v>
      </c>
    </row>
    <row r="83" spans="1:6" ht="15.75" thickBot="1" x14ac:dyDescent="0.3">
      <c r="A83" t="s">
        <v>535</v>
      </c>
      <c r="B83" s="3" t="s">
        <v>536</v>
      </c>
      <c r="C83" s="3" t="s">
        <v>213</v>
      </c>
      <c r="D83" s="3" t="s">
        <v>33</v>
      </c>
      <c r="E83" s="7">
        <v>11117</v>
      </c>
      <c r="F83" s="3" t="str">
        <f>VLOOKUP(D83,'county-naming'!A$2:C$103,3,FALSE)</f>
        <v>漳县</v>
      </c>
    </row>
    <row r="84" spans="1:6" ht="15.75" thickBot="1" x14ac:dyDescent="0.3">
      <c r="A84" t="s">
        <v>537</v>
      </c>
      <c r="B84" s="3" t="s">
        <v>538</v>
      </c>
      <c r="C84" s="3" t="s">
        <v>216</v>
      </c>
      <c r="D84" s="3" t="s">
        <v>27</v>
      </c>
      <c r="E84" s="7">
        <v>10766</v>
      </c>
      <c r="F84" s="3" t="str">
        <f>VLOOKUP(D84,'county-naming'!A$2:C$103,3,FALSE)</f>
        <v>岷县</v>
      </c>
    </row>
    <row r="85" spans="1:6" ht="15.75" thickBot="1" x14ac:dyDescent="0.3">
      <c r="A85" t="s">
        <v>539</v>
      </c>
      <c r="B85" s="3" t="s">
        <v>540</v>
      </c>
      <c r="C85" s="3" t="s">
        <v>213</v>
      </c>
      <c r="D85" s="3" t="s">
        <v>23</v>
      </c>
      <c r="E85" s="7">
        <v>30389</v>
      </c>
      <c r="F85" s="3" t="str">
        <f>VLOOKUP(D85,'county-naming'!A$2:C$103,3,FALSE)</f>
        <v>临洮县</v>
      </c>
    </row>
    <row r="86" spans="1:6" ht="15.75" thickBot="1" x14ac:dyDescent="0.3">
      <c r="A86" t="s">
        <v>541</v>
      </c>
      <c r="B86" s="3" t="s">
        <v>542</v>
      </c>
      <c r="C86" s="3" t="s">
        <v>213</v>
      </c>
      <c r="D86" s="3" t="s">
        <v>23</v>
      </c>
      <c r="E86" s="7">
        <v>109300</v>
      </c>
      <c r="F86" s="3" t="str">
        <f>VLOOKUP(D86,'county-naming'!A$2:C$103,3,FALSE)</f>
        <v>临洮县</v>
      </c>
    </row>
    <row r="87" spans="1:6" ht="15.75" thickBot="1" x14ac:dyDescent="0.3">
      <c r="A87" t="s">
        <v>543</v>
      </c>
      <c r="B87" s="3" t="s">
        <v>544</v>
      </c>
      <c r="C87" s="3" t="s">
        <v>216</v>
      </c>
      <c r="D87" s="3" t="s">
        <v>31</v>
      </c>
      <c r="E87" s="7">
        <v>10827</v>
      </c>
      <c r="F87" s="3" t="str">
        <f>VLOOKUP(D87,'county-naming'!A$2:C$103,3,FALSE)</f>
        <v>渭源县</v>
      </c>
    </row>
    <row r="88" spans="1:6" ht="15.75" thickBot="1" x14ac:dyDescent="0.3">
      <c r="A88" t="s">
        <v>545</v>
      </c>
      <c r="B88" s="3" t="s">
        <v>546</v>
      </c>
      <c r="C88" s="3" t="s">
        <v>213</v>
      </c>
      <c r="D88" s="3" t="s">
        <v>25</v>
      </c>
      <c r="E88" s="7">
        <v>21448</v>
      </c>
      <c r="F88" s="3" t="str">
        <f>VLOOKUP(D88,'county-naming'!A$2:C$103,3,FALSE)</f>
        <v>陇西县</v>
      </c>
    </row>
    <row r="89" spans="1:6" ht="15.75" thickBot="1" x14ac:dyDescent="0.3">
      <c r="A89" t="s">
        <v>547</v>
      </c>
      <c r="B89" s="3" t="s">
        <v>548</v>
      </c>
      <c r="C89" s="3" t="s">
        <v>213</v>
      </c>
      <c r="D89" s="3" t="s">
        <v>21</v>
      </c>
      <c r="E89" s="7">
        <v>11624</v>
      </c>
      <c r="F89" s="3" t="str">
        <f>VLOOKUP(D89,'county-naming'!A$2:C$103,3,FALSE)</f>
        <v>安定区</v>
      </c>
    </row>
    <row r="90" spans="1:6" ht="15.75" thickBot="1" x14ac:dyDescent="0.3">
      <c r="A90" t="s">
        <v>549</v>
      </c>
      <c r="B90" s="3" t="s">
        <v>550</v>
      </c>
      <c r="C90" s="3" t="s">
        <v>213</v>
      </c>
      <c r="D90" s="3" t="s">
        <v>27</v>
      </c>
      <c r="E90" s="7">
        <v>21744</v>
      </c>
      <c r="F90" s="3" t="str">
        <f>VLOOKUP(D90,'county-naming'!A$2:C$103,3,FALSE)</f>
        <v>岷县</v>
      </c>
    </row>
    <row r="91" spans="1:6" ht="15.75" thickBot="1" x14ac:dyDescent="0.3">
      <c r="A91" t="s">
        <v>551</v>
      </c>
      <c r="B91" s="3" t="s">
        <v>552</v>
      </c>
      <c r="C91" s="3" t="s">
        <v>216</v>
      </c>
      <c r="D91" s="3" t="s">
        <v>25</v>
      </c>
      <c r="E91" s="7">
        <v>11956</v>
      </c>
      <c r="F91" s="3" t="str">
        <f>VLOOKUP(D91,'county-naming'!A$2:C$103,3,FALSE)</f>
        <v>陇西县</v>
      </c>
    </row>
    <row r="92" spans="1:6" ht="15.75" thickBot="1" x14ac:dyDescent="0.3">
      <c r="A92" t="s">
        <v>553</v>
      </c>
      <c r="B92" s="3" t="s">
        <v>554</v>
      </c>
      <c r="C92" s="3" t="s">
        <v>213</v>
      </c>
      <c r="D92" s="3" t="s">
        <v>25</v>
      </c>
      <c r="E92" s="7">
        <v>76844</v>
      </c>
      <c r="F92" s="3" t="str">
        <f>VLOOKUP(D92,'county-naming'!A$2:C$103,3,FALSE)</f>
        <v>陇西县</v>
      </c>
    </row>
    <row r="93" spans="1:6" ht="15.75" thickBot="1" x14ac:dyDescent="0.3">
      <c r="A93" t="s">
        <v>555</v>
      </c>
      <c r="B93" s="3" t="s">
        <v>556</v>
      </c>
      <c r="C93" s="3" t="s">
        <v>216</v>
      </c>
      <c r="D93" s="3" t="s">
        <v>33</v>
      </c>
      <c r="E93" s="7">
        <v>9753</v>
      </c>
      <c r="F93" s="3" t="str">
        <f>VLOOKUP(D93,'county-naming'!A$2:C$103,3,FALSE)</f>
        <v>漳县</v>
      </c>
    </row>
    <row r="94" spans="1:6" ht="15.75" thickBot="1" x14ac:dyDescent="0.3">
      <c r="A94" t="s">
        <v>557</v>
      </c>
      <c r="B94" s="3" t="s">
        <v>558</v>
      </c>
      <c r="C94" s="3" t="s">
        <v>213</v>
      </c>
      <c r="D94" s="3" t="s">
        <v>33</v>
      </c>
      <c r="E94" s="7">
        <v>29960</v>
      </c>
      <c r="F94" s="3" t="str">
        <f>VLOOKUP(D94,'county-naming'!A$2:C$103,3,FALSE)</f>
        <v>漳县</v>
      </c>
    </row>
    <row r="95" spans="1:6" ht="15.75" thickBot="1" x14ac:dyDescent="0.3">
      <c r="A95" t="s">
        <v>559</v>
      </c>
      <c r="B95" s="3" t="s">
        <v>560</v>
      </c>
      <c r="C95" s="3" t="s">
        <v>213</v>
      </c>
      <c r="D95" s="3" t="s">
        <v>31</v>
      </c>
      <c r="E95" s="7">
        <v>13715</v>
      </c>
      <c r="F95" s="3" t="str">
        <f>VLOOKUP(D95,'county-naming'!A$2:C$103,3,FALSE)</f>
        <v>渭源县</v>
      </c>
    </row>
    <row r="96" spans="1:6" ht="15.75" thickBot="1" x14ac:dyDescent="0.3">
      <c r="A96" t="s">
        <v>561</v>
      </c>
      <c r="B96" s="3" t="s">
        <v>562</v>
      </c>
      <c r="C96" s="3" t="s">
        <v>216</v>
      </c>
      <c r="D96" s="3" t="s">
        <v>31</v>
      </c>
      <c r="E96" s="7">
        <v>8242</v>
      </c>
      <c r="F96" s="3" t="str">
        <f>VLOOKUP(D96,'county-naming'!A$2:C$103,3,FALSE)</f>
        <v>渭源县</v>
      </c>
    </row>
    <row r="97" spans="1:6" ht="15.75" thickBot="1" x14ac:dyDescent="0.3">
      <c r="A97" t="s">
        <v>563</v>
      </c>
      <c r="B97" s="3" t="s">
        <v>564</v>
      </c>
      <c r="C97" s="3" t="s">
        <v>213</v>
      </c>
      <c r="D97" s="3" t="s">
        <v>23</v>
      </c>
      <c r="E97" s="7">
        <v>13434</v>
      </c>
      <c r="F97" s="3" t="str">
        <f>VLOOKUP(D97,'county-naming'!A$2:C$103,3,FALSE)</f>
        <v>临洮县</v>
      </c>
    </row>
    <row r="98" spans="1:6" ht="15.75" thickBot="1" x14ac:dyDescent="0.3">
      <c r="A98" t="s">
        <v>565</v>
      </c>
      <c r="B98" s="3" t="s">
        <v>566</v>
      </c>
      <c r="C98" s="3" t="s">
        <v>213</v>
      </c>
      <c r="D98" s="3" t="s">
        <v>29</v>
      </c>
      <c r="E98" s="7">
        <v>18066</v>
      </c>
      <c r="F98" s="3" t="str">
        <f>VLOOKUP(D98,'county-naming'!A$2:C$103,3,FALSE)</f>
        <v>通渭县</v>
      </c>
    </row>
    <row r="99" spans="1:6" ht="15.75" thickBot="1" x14ac:dyDescent="0.3">
      <c r="A99" t="s">
        <v>567</v>
      </c>
      <c r="B99" s="3" t="s">
        <v>568</v>
      </c>
      <c r="C99" s="3" t="s">
        <v>213</v>
      </c>
      <c r="D99" s="3" t="s">
        <v>21</v>
      </c>
      <c r="E99" s="7">
        <v>17060</v>
      </c>
      <c r="F99" s="3" t="str">
        <f>VLOOKUP(D99,'county-naming'!A$2:C$103,3,FALSE)</f>
        <v>安定区</v>
      </c>
    </row>
    <row r="100" spans="1:6" ht="15.75" thickBot="1" x14ac:dyDescent="0.3">
      <c r="A100" t="s">
        <v>569</v>
      </c>
      <c r="B100" s="3" t="s">
        <v>570</v>
      </c>
      <c r="C100" s="3" t="s">
        <v>213</v>
      </c>
      <c r="D100" s="3" t="s">
        <v>21</v>
      </c>
      <c r="E100" s="7">
        <v>17872</v>
      </c>
      <c r="F100" s="3" t="str">
        <f>VLOOKUP(D100,'county-naming'!A$2:C$103,3,FALSE)</f>
        <v>安定区</v>
      </c>
    </row>
    <row r="101" spans="1:6" ht="15.75" thickBot="1" x14ac:dyDescent="0.3">
      <c r="A101" t="s">
        <v>571</v>
      </c>
      <c r="B101" s="3" t="s">
        <v>572</v>
      </c>
      <c r="C101" s="3" t="s">
        <v>213</v>
      </c>
      <c r="D101" s="3" t="s">
        <v>27</v>
      </c>
      <c r="E101" s="7">
        <v>26862</v>
      </c>
      <c r="F101" s="3" t="str">
        <f>VLOOKUP(D101,'county-naming'!A$2:C$103,3,FALSE)</f>
        <v>岷县</v>
      </c>
    </row>
    <row r="102" spans="1:6" ht="15.75" thickBot="1" x14ac:dyDescent="0.3">
      <c r="A102" t="s">
        <v>573</v>
      </c>
      <c r="B102" s="3" t="s">
        <v>574</v>
      </c>
      <c r="C102" s="3" t="s">
        <v>213</v>
      </c>
      <c r="D102" s="3" t="s">
        <v>23</v>
      </c>
      <c r="E102" s="7">
        <v>34268</v>
      </c>
      <c r="F102" s="3" t="str">
        <f>VLOOKUP(D102,'county-naming'!A$2:C$103,3,FALSE)</f>
        <v>临洮县</v>
      </c>
    </row>
    <row r="103" spans="1:6" ht="15.75" thickBot="1" x14ac:dyDescent="0.3">
      <c r="A103" t="s">
        <v>575</v>
      </c>
      <c r="B103" s="3" t="s">
        <v>576</v>
      </c>
      <c r="C103" s="3" t="s">
        <v>216</v>
      </c>
      <c r="D103" s="3" t="s">
        <v>21</v>
      </c>
      <c r="E103" s="7">
        <v>6659</v>
      </c>
      <c r="F103" s="3" t="str">
        <f>VLOOKUP(D103,'county-naming'!A$2:C$103,3,FALSE)</f>
        <v>安定区</v>
      </c>
    </row>
    <row r="104" spans="1:6" ht="15.75" thickBot="1" x14ac:dyDescent="0.3">
      <c r="A104" t="s">
        <v>577</v>
      </c>
      <c r="B104" s="3" t="s">
        <v>578</v>
      </c>
      <c r="C104" s="3" t="s">
        <v>216</v>
      </c>
      <c r="D104" s="3" t="s">
        <v>29</v>
      </c>
      <c r="E104" s="7">
        <v>9973</v>
      </c>
      <c r="F104" s="3" t="str">
        <f>VLOOKUP(D104,'county-naming'!A$2:C$103,3,FALSE)</f>
        <v>通渭县</v>
      </c>
    </row>
    <row r="105" spans="1:6" ht="15.75" thickBot="1" x14ac:dyDescent="0.3">
      <c r="A105" t="s">
        <v>579</v>
      </c>
      <c r="B105" s="3" t="s">
        <v>580</v>
      </c>
      <c r="C105" s="3" t="s">
        <v>216</v>
      </c>
      <c r="D105" s="3" t="s">
        <v>21</v>
      </c>
      <c r="E105" s="7">
        <v>11314</v>
      </c>
      <c r="F105" s="3" t="str">
        <f>VLOOKUP(D105,'county-naming'!A$2:C$103,3,FALSE)</f>
        <v>安定区</v>
      </c>
    </row>
    <row r="106" spans="1:6" ht="15.75" thickBot="1" x14ac:dyDescent="0.3">
      <c r="A106" t="s">
        <v>581</v>
      </c>
      <c r="B106" s="3" t="s">
        <v>582</v>
      </c>
      <c r="C106" s="3" t="s">
        <v>213</v>
      </c>
      <c r="D106" s="3" t="s">
        <v>33</v>
      </c>
      <c r="E106" s="7">
        <v>22829</v>
      </c>
      <c r="F106" s="3" t="str">
        <f>VLOOKUP(D106,'county-naming'!A$2:C$103,3,FALSE)</f>
        <v>漳县</v>
      </c>
    </row>
    <row r="107" spans="1:6" ht="15.75" thickBot="1" x14ac:dyDescent="0.3">
      <c r="A107" t="s">
        <v>583</v>
      </c>
      <c r="B107" s="3" t="s">
        <v>584</v>
      </c>
      <c r="C107" s="3" t="s">
        <v>213</v>
      </c>
      <c r="D107" s="3" t="s">
        <v>23</v>
      </c>
      <c r="E107" s="7">
        <v>40324</v>
      </c>
      <c r="F107" s="3" t="str">
        <f>VLOOKUP(D107,'county-naming'!A$2:C$103,3,FALSE)</f>
        <v>临洮县</v>
      </c>
    </row>
    <row r="108" spans="1:6" ht="15.75" thickBot="1" x14ac:dyDescent="0.3">
      <c r="A108" t="s">
        <v>585</v>
      </c>
      <c r="B108" s="3" t="s">
        <v>586</v>
      </c>
      <c r="C108" s="3" t="s">
        <v>213</v>
      </c>
      <c r="D108" s="3" t="s">
        <v>31</v>
      </c>
      <c r="E108" s="7">
        <v>20377</v>
      </c>
      <c r="F108" s="3" t="str">
        <f>VLOOKUP(D108,'county-naming'!A$2:C$103,3,FALSE)</f>
        <v>渭源县</v>
      </c>
    </row>
    <row r="109" spans="1:6" ht="15.75" thickBot="1" x14ac:dyDescent="0.3">
      <c r="A109" t="s">
        <v>587</v>
      </c>
      <c r="B109" s="3" t="s">
        <v>588</v>
      </c>
      <c r="C109" s="3" t="s">
        <v>213</v>
      </c>
      <c r="D109" s="3" t="s">
        <v>27</v>
      </c>
      <c r="E109" s="7">
        <v>18400</v>
      </c>
      <c r="F109" s="3" t="str">
        <f>VLOOKUP(D109,'county-naming'!A$2:C$103,3,FALSE)</f>
        <v>岷县</v>
      </c>
    </row>
    <row r="110" spans="1:6" ht="15.75" thickBot="1" x14ac:dyDescent="0.3">
      <c r="A110" t="s">
        <v>589</v>
      </c>
      <c r="B110" s="3" t="s">
        <v>590</v>
      </c>
      <c r="C110" s="3" t="s">
        <v>213</v>
      </c>
      <c r="D110" s="3" t="s">
        <v>33</v>
      </c>
      <c r="E110" s="7">
        <v>13371</v>
      </c>
      <c r="F110" s="3" t="str">
        <f>VLOOKUP(D110,'county-naming'!A$2:C$103,3,FALSE)</f>
        <v>漳县</v>
      </c>
    </row>
    <row r="111" spans="1:6" ht="15.75" thickBot="1" x14ac:dyDescent="0.3">
      <c r="A111" t="s">
        <v>591</v>
      </c>
      <c r="B111" s="3" t="s">
        <v>592</v>
      </c>
      <c r="C111" s="3" t="s">
        <v>213</v>
      </c>
      <c r="D111" s="3" t="s">
        <v>23</v>
      </c>
      <c r="E111" s="7">
        <v>22288</v>
      </c>
      <c r="F111" s="3" t="str">
        <f>VLOOKUP(D111,'county-naming'!A$2:C$103,3,FALSE)</f>
        <v>临洮县</v>
      </c>
    </row>
    <row r="112" spans="1:6" ht="15.75" thickBot="1" x14ac:dyDescent="0.3">
      <c r="A112" t="s">
        <v>593</v>
      </c>
      <c r="B112" s="3" t="s">
        <v>594</v>
      </c>
      <c r="C112" s="3" t="s">
        <v>213</v>
      </c>
      <c r="D112" s="3" t="s">
        <v>23</v>
      </c>
      <c r="E112" s="7">
        <v>41454</v>
      </c>
      <c r="F112" s="3" t="str">
        <f>VLOOKUP(D112,'county-naming'!A$2:C$103,3,FALSE)</f>
        <v>临洮县</v>
      </c>
    </row>
    <row r="113" spans="1:6" ht="15.75" thickBot="1" x14ac:dyDescent="0.3">
      <c r="A113" t="s">
        <v>595</v>
      </c>
      <c r="B113" s="3" t="s">
        <v>596</v>
      </c>
      <c r="C113" s="3" t="s">
        <v>213</v>
      </c>
      <c r="D113" s="3" t="s">
        <v>29</v>
      </c>
      <c r="E113" s="7">
        <v>17641</v>
      </c>
      <c r="F113" s="3" t="str">
        <f>VLOOKUP(D113,'county-naming'!A$2:C$103,3,FALSE)</f>
        <v>通渭县</v>
      </c>
    </row>
    <row r="114" spans="1:6" ht="15.75" thickBot="1" x14ac:dyDescent="0.3">
      <c r="A114" t="s">
        <v>597</v>
      </c>
      <c r="B114" s="3" t="s">
        <v>598</v>
      </c>
      <c r="C114" s="3" t="s">
        <v>213</v>
      </c>
      <c r="D114" s="3" t="s">
        <v>33</v>
      </c>
      <c r="E114" s="7">
        <v>14811</v>
      </c>
      <c r="F114" s="3" t="str">
        <f>VLOOKUP(D114,'county-naming'!A$2:C$103,3,FALSE)</f>
        <v>漳县</v>
      </c>
    </row>
    <row r="115" spans="1:6" ht="15.75" thickBot="1" x14ac:dyDescent="0.3">
      <c r="A115" t="s">
        <v>599</v>
      </c>
      <c r="B115" s="3" t="s">
        <v>600</v>
      </c>
      <c r="C115" s="3" t="s">
        <v>231</v>
      </c>
      <c r="D115" s="3" t="s">
        <v>21</v>
      </c>
      <c r="E115" s="7">
        <v>67890</v>
      </c>
      <c r="F115" s="3" t="str">
        <f>VLOOKUP(D115,'county-naming'!A$2:C$103,3,FALSE)</f>
        <v>安定区</v>
      </c>
    </row>
    <row r="116" spans="1:6" ht="15.75" thickBot="1" x14ac:dyDescent="0.3">
      <c r="A116" t="s">
        <v>601</v>
      </c>
      <c r="B116" s="3" t="s">
        <v>602</v>
      </c>
      <c r="C116" s="3" t="s">
        <v>216</v>
      </c>
      <c r="D116" s="3" t="s">
        <v>25</v>
      </c>
      <c r="E116" s="7">
        <v>9002</v>
      </c>
      <c r="F116" s="3" t="str">
        <f>VLOOKUP(D116,'county-naming'!A$2:C$103,3,FALSE)</f>
        <v>陇西县</v>
      </c>
    </row>
    <row r="117" spans="1:6" ht="15.75" thickBot="1" x14ac:dyDescent="0.3">
      <c r="A117" t="s">
        <v>603</v>
      </c>
      <c r="B117" s="3" t="s">
        <v>604</v>
      </c>
      <c r="C117" s="3" t="s">
        <v>213</v>
      </c>
      <c r="D117" s="3" t="s">
        <v>23</v>
      </c>
      <c r="E117" s="7">
        <v>35043</v>
      </c>
      <c r="F117" s="3" t="str">
        <f>VLOOKUP(D117,'county-naming'!A$2:C$103,3,FALSE)</f>
        <v>临洮县</v>
      </c>
    </row>
    <row r="118" spans="1:6" ht="15.75" thickBot="1" x14ac:dyDescent="0.3">
      <c r="A118" t="s">
        <v>605</v>
      </c>
      <c r="B118" s="3" t="s">
        <v>606</v>
      </c>
      <c r="C118" s="3" t="s">
        <v>213</v>
      </c>
      <c r="D118" s="3" t="s">
        <v>25</v>
      </c>
      <c r="E118" s="7">
        <v>19169</v>
      </c>
      <c r="F118" s="3" t="str">
        <f>VLOOKUP(D118,'county-naming'!A$2:C$103,3,FALSE)</f>
        <v>陇西县</v>
      </c>
    </row>
    <row r="119" spans="1:6" ht="15.75" thickBot="1" x14ac:dyDescent="0.3">
      <c r="A119" t="s">
        <v>607</v>
      </c>
      <c r="B119" s="3" t="s">
        <v>608</v>
      </c>
      <c r="C119" s="3" t="s">
        <v>216</v>
      </c>
      <c r="D119" s="3" t="s">
        <v>23</v>
      </c>
      <c r="E119" s="7">
        <v>13356</v>
      </c>
      <c r="F119" s="3" t="str">
        <f>VLOOKUP(D119,'county-naming'!A$2:C$103,3,FALSE)</f>
        <v>临洮县</v>
      </c>
    </row>
    <row r="120" spans="1:6" ht="15.75" thickBot="1" x14ac:dyDescent="0.3">
      <c r="A120" t="s">
        <v>609</v>
      </c>
      <c r="B120" s="3" t="s">
        <v>610</v>
      </c>
      <c r="C120" s="3" t="s">
        <v>231</v>
      </c>
      <c r="D120" s="3" t="s">
        <v>21</v>
      </c>
      <c r="E120" s="7">
        <v>54857</v>
      </c>
      <c r="F120" s="3" t="str">
        <f>VLOOKUP(D120,'county-naming'!A$2:C$103,3,FALSE)</f>
        <v>安定区</v>
      </c>
    </row>
    <row r="121" spans="1:6" ht="15.75" thickBot="1" x14ac:dyDescent="0.3">
      <c r="A121" t="s">
        <v>611</v>
      </c>
      <c r="B121" s="3" t="s">
        <v>612</v>
      </c>
      <c r="C121" s="3" t="s">
        <v>213</v>
      </c>
      <c r="D121" s="3" t="s">
        <v>23</v>
      </c>
      <c r="E121" s="7">
        <v>18183</v>
      </c>
      <c r="F121" s="3" t="str">
        <f>VLOOKUP(D121,'county-naming'!A$2:C$103,3,FALSE)</f>
        <v>临洮县</v>
      </c>
    </row>
    <row r="122" spans="1:6" ht="15.75" thickBot="1" x14ac:dyDescent="0.3">
      <c r="A122" t="s">
        <v>613</v>
      </c>
      <c r="B122" s="3" t="s">
        <v>614</v>
      </c>
      <c r="C122" s="3" t="s">
        <v>213</v>
      </c>
      <c r="D122" s="3" t="s">
        <v>27</v>
      </c>
      <c r="E122" s="7">
        <v>35441</v>
      </c>
      <c r="F122" s="6" t="str">
        <f>VLOOKUP(D122,'county-naming'!A$2:C$103,3,FALSE)</f>
        <v>岷县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FBAE-C569-4649-9AF8-3C93B0587CBE}">
  <dimension ref="A1:F100"/>
  <sheetViews>
    <sheetView workbookViewId="0">
      <selection activeCell="F3" sqref="F2:F10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623</v>
      </c>
      <c r="B2" s="3" t="s">
        <v>624</v>
      </c>
      <c r="C2" s="3" t="s">
        <v>216</v>
      </c>
      <c r="D2" s="3" t="s">
        <v>44</v>
      </c>
      <c r="E2" s="7">
        <v>3136</v>
      </c>
      <c r="F2" s="5" t="str">
        <f>VLOOKUP(D2,'county-naming'!A$2:C$103,3,FALSE)</f>
        <v>碌曲县</v>
      </c>
    </row>
    <row r="3" spans="1:6" ht="15.75" thickBot="1" x14ac:dyDescent="0.3">
      <c r="A3" t="s">
        <v>625</v>
      </c>
      <c r="B3" s="3" t="s">
        <v>626</v>
      </c>
      <c r="C3" s="3" t="s">
        <v>213</v>
      </c>
      <c r="D3" s="3" t="s">
        <v>48</v>
      </c>
      <c r="E3" s="7">
        <v>12623</v>
      </c>
      <c r="F3" s="3" t="str">
        <f>VLOOKUP(D3,'county-naming'!A$2:C$103,3,FALSE)</f>
        <v>夏河县</v>
      </c>
    </row>
    <row r="4" spans="1:6" ht="15.75" thickBot="1" x14ac:dyDescent="0.3">
      <c r="A4" t="s">
        <v>627</v>
      </c>
      <c r="B4" s="3" t="s">
        <v>628</v>
      </c>
      <c r="C4" s="3" t="s">
        <v>213</v>
      </c>
      <c r="D4" s="3" t="s">
        <v>46</v>
      </c>
      <c r="E4" s="7">
        <v>6619</v>
      </c>
      <c r="F4" s="3" t="str">
        <f>VLOOKUP(D4,'county-naming'!A$2:C$103,3,FALSE)</f>
        <v>玛曲县</v>
      </c>
    </row>
    <row r="5" spans="1:6" ht="15.75" thickBot="1" x14ac:dyDescent="0.3">
      <c r="A5" t="s">
        <v>629</v>
      </c>
      <c r="B5" s="3" t="s">
        <v>630</v>
      </c>
      <c r="C5" s="3" t="s">
        <v>216</v>
      </c>
      <c r="D5" s="3" t="s">
        <v>615</v>
      </c>
      <c r="E5" s="7">
        <v>1277</v>
      </c>
      <c r="F5" s="3" t="str">
        <f>VLOOKUP(D5,'county-naming'!A$2:C$103,3,FALSE)</f>
        <v>迭部县</v>
      </c>
    </row>
    <row r="6" spans="1:6" ht="15.75" thickBot="1" x14ac:dyDescent="0.3">
      <c r="A6" t="s">
        <v>631</v>
      </c>
      <c r="B6" s="3" t="s">
        <v>632</v>
      </c>
      <c r="C6" s="3" t="s">
        <v>213</v>
      </c>
      <c r="D6" s="3" t="s">
        <v>617</v>
      </c>
      <c r="E6" s="7">
        <v>6881</v>
      </c>
      <c r="F6" s="3" t="str">
        <f>VLOOKUP(D6,'county-naming'!A$2:C$103,3,FALSE)</f>
        <v>卓尼县</v>
      </c>
    </row>
    <row r="7" spans="1:6" ht="15.75" thickBot="1" x14ac:dyDescent="0.3">
      <c r="A7" t="s">
        <v>633</v>
      </c>
      <c r="B7" s="3" t="s">
        <v>634</v>
      </c>
      <c r="C7" s="3" t="s">
        <v>213</v>
      </c>
      <c r="D7" s="3" t="s">
        <v>42</v>
      </c>
      <c r="E7" s="7">
        <v>5095</v>
      </c>
      <c r="F7" s="3" t="str">
        <f>VLOOKUP(D7,'county-naming'!A$2:C$103,3,FALSE)</f>
        <v>临潭县</v>
      </c>
    </row>
    <row r="8" spans="1:6" ht="15.75" thickBot="1" x14ac:dyDescent="0.3">
      <c r="A8" t="s">
        <v>635</v>
      </c>
      <c r="B8" s="3" t="s">
        <v>636</v>
      </c>
      <c r="C8" s="3" t="s">
        <v>216</v>
      </c>
      <c r="D8" s="3" t="s">
        <v>616</v>
      </c>
      <c r="E8" s="7">
        <v>4141</v>
      </c>
      <c r="F8" s="3" t="str">
        <f>VLOOKUP(D8,'county-naming'!A$2:C$103,3,FALSE)</f>
        <v>舟曲县</v>
      </c>
    </row>
    <row r="9" spans="1:6" ht="15.75" thickBot="1" x14ac:dyDescent="0.3">
      <c r="A9" t="s">
        <v>637</v>
      </c>
      <c r="B9" s="3" t="s">
        <v>638</v>
      </c>
      <c r="C9" s="3" t="s">
        <v>213</v>
      </c>
      <c r="D9" s="3" t="s">
        <v>616</v>
      </c>
      <c r="E9" s="7">
        <v>5040</v>
      </c>
      <c r="F9" s="3" t="str">
        <f>VLOOKUP(D9,'county-naming'!A$2:C$103,3,FALSE)</f>
        <v>舟曲县</v>
      </c>
    </row>
    <row r="10" spans="1:6" ht="15.75" thickBot="1" x14ac:dyDescent="0.3">
      <c r="A10" t="s">
        <v>639</v>
      </c>
      <c r="B10" s="3" t="s">
        <v>640</v>
      </c>
      <c r="C10" s="3" t="s">
        <v>216</v>
      </c>
      <c r="D10" s="3" t="s">
        <v>617</v>
      </c>
      <c r="E10" s="7">
        <v>1808</v>
      </c>
      <c r="F10" s="3" t="str">
        <f>VLOOKUP(D10,'county-naming'!A$2:C$103,3,FALSE)</f>
        <v>卓尼县</v>
      </c>
    </row>
    <row r="11" spans="1:6" ht="15.75" thickBot="1" x14ac:dyDescent="0.3">
      <c r="A11" t="s">
        <v>641</v>
      </c>
      <c r="B11" s="3" t="s">
        <v>642</v>
      </c>
      <c r="C11" s="3" t="s">
        <v>213</v>
      </c>
      <c r="D11" s="3" t="s">
        <v>48</v>
      </c>
      <c r="E11" s="7">
        <v>5746</v>
      </c>
      <c r="F11" s="3" t="str">
        <f>VLOOKUP(D11,'county-naming'!A$2:C$103,3,FALSE)</f>
        <v>夏河县</v>
      </c>
    </row>
    <row r="12" spans="1:6" ht="15.75" thickBot="1" x14ac:dyDescent="0.3">
      <c r="A12" t="s">
        <v>643</v>
      </c>
      <c r="B12" s="3" t="s">
        <v>644</v>
      </c>
      <c r="C12" s="3" t="s">
        <v>213</v>
      </c>
      <c r="D12" s="3" t="s">
        <v>616</v>
      </c>
      <c r="E12" s="7">
        <v>4623</v>
      </c>
      <c r="F12" s="3" t="str">
        <f>VLOOKUP(D12,'county-naming'!A$2:C$103,3,FALSE)</f>
        <v>舟曲县</v>
      </c>
    </row>
    <row r="13" spans="1:6" ht="15.75" thickBot="1" x14ac:dyDescent="0.3">
      <c r="A13" t="s">
        <v>645</v>
      </c>
      <c r="B13" s="3" t="s">
        <v>646</v>
      </c>
      <c r="C13" s="3" t="s">
        <v>213</v>
      </c>
      <c r="D13" s="3" t="s">
        <v>46</v>
      </c>
      <c r="E13" s="7">
        <v>5463</v>
      </c>
      <c r="F13" s="3" t="str">
        <f>VLOOKUP(D13,'county-naming'!A$2:C$103,3,FALSE)</f>
        <v>玛曲县</v>
      </c>
    </row>
    <row r="14" spans="1:6" ht="15.75" thickBot="1" x14ac:dyDescent="0.3">
      <c r="A14" t="s">
        <v>647</v>
      </c>
      <c r="B14" s="3" t="s">
        <v>648</v>
      </c>
      <c r="C14" s="3" t="s">
        <v>216</v>
      </c>
      <c r="D14" s="3" t="s">
        <v>616</v>
      </c>
      <c r="E14" s="7">
        <v>3162</v>
      </c>
      <c r="F14" s="3" t="str">
        <f>VLOOKUP(D14,'county-naming'!A$2:C$103,3,FALSE)</f>
        <v>舟曲县</v>
      </c>
    </row>
    <row r="15" spans="1:6" ht="15.75" thickBot="1" x14ac:dyDescent="0.3">
      <c r="A15" t="s">
        <v>649</v>
      </c>
      <c r="B15" s="3" t="s">
        <v>650</v>
      </c>
      <c r="C15" s="3" t="s">
        <v>216</v>
      </c>
      <c r="D15" s="3" t="s">
        <v>42</v>
      </c>
      <c r="E15" s="7">
        <v>10037</v>
      </c>
      <c r="F15" s="3" t="str">
        <f>VLOOKUP(D15,'county-naming'!A$2:C$103,3,FALSE)</f>
        <v>临潭县</v>
      </c>
    </row>
    <row r="16" spans="1:6" ht="15.75" thickBot="1" x14ac:dyDescent="0.3">
      <c r="A16" t="s">
        <v>651</v>
      </c>
      <c r="B16" s="3" t="s">
        <v>652</v>
      </c>
      <c r="C16" s="3" t="s">
        <v>213</v>
      </c>
      <c r="D16" s="3" t="s">
        <v>42</v>
      </c>
      <c r="E16" s="7">
        <v>23035</v>
      </c>
      <c r="F16" s="3" t="str">
        <f>VLOOKUP(D16,'county-naming'!A$2:C$103,3,FALSE)</f>
        <v>临潭县</v>
      </c>
    </row>
    <row r="17" spans="1:6" ht="15.75" thickBot="1" x14ac:dyDescent="0.3">
      <c r="A17" t="s">
        <v>651</v>
      </c>
      <c r="B17" s="3" t="s">
        <v>652</v>
      </c>
      <c r="C17" s="3" t="s">
        <v>213</v>
      </c>
      <c r="D17" s="3" t="s">
        <v>616</v>
      </c>
      <c r="E17" s="7">
        <v>21967</v>
      </c>
      <c r="F17" s="3" t="str">
        <f>VLOOKUP(D17,'county-naming'!A$2:C$103,3,FALSE)</f>
        <v>舟曲县</v>
      </c>
    </row>
    <row r="18" spans="1:6" ht="15.75" thickBot="1" x14ac:dyDescent="0.3">
      <c r="A18" t="s">
        <v>653</v>
      </c>
      <c r="B18" s="3" t="s">
        <v>654</v>
      </c>
      <c r="C18" s="3" t="s">
        <v>213</v>
      </c>
      <c r="D18" s="3" t="s">
        <v>616</v>
      </c>
      <c r="E18" s="7">
        <v>5723</v>
      </c>
      <c r="F18" s="3" t="str">
        <f>VLOOKUP(D18,'county-naming'!A$2:C$103,3,FALSE)</f>
        <v>舟曲县</v>
      </c>
    </row>
    <row r="19" spans="1:6" ht="15.75" thickBot="1" x14ac:dyDescent="0.3">
      <c r="A19" t="s">
        <v>655</v>
      </c>
      <c r="B19" s="3" t="s">
        <v>656</v>
      </c>
      <c r="C19" s="3" t="s">
        <v>216</v>
      </c>
      <c r="D19" s="3" t="s">
        <v>615</v>
      </c>
      <c r="E19" s="7">
        <v>2142</v>
      </c>
      <c r="F19" s="3" t="str">
        <f>VLOOKUP(D19,'county-naming'!A$2:C$103,3,FALSE)</f>
        <v>迭部县</v>
      </c>
    </row>
    <row r="20" spans="1:6" ht="15.75" thickBot="1" x14ac:dyDescent="0.3">
      <c r="A20" t="s">
        <v>657</v>
      </c>
      <c r="B20" s="3" t="s">
        <v>658</v>
      </c>
      <c r="C20" s="3" t="s">
        <v>216</v>
      </c>
      <c r="D20" s="3" t="s">
        <v>48</v>
      </c>
      <c r="E20" s="7">
        <v>3633</v>
      </c>
      <c r="F20" s="3" t="str">
        <f>VLOOKUP(D20,'county-naming'!A$2:C$103,3,FALSE)</f>
        <v>夏河县</v>
      </c>
    </row>
    <row r="21" spans="1:6" ht="15.75" thickBot="1" x14ac:dyDescent="0.3">
      <c r="A21" t="s">
        <v>659</v>
      </c>
      <c r="B21" s="3" t="s">
        <v>660</v>
      </c>
      <c r="C21" s="3" t="s">
        <v>231</v>
      </c>
      <c r="D21" s="3" t="s">
        <v>39</v>
      </c>
      <c r="E21" s="7">
        <v>15629</v>
      </c>
      <c r="F21" s="3" t="str">
        <f>VLOOKUP(D21,'county-naming'!A$2:C$103,3,FALSE)</f>
        <v>合作市</v>
      </c>
    </row>
    <row r="22" spans="1:6" ht="15.75" thickBot="1" x14ac:dyDescent="0.3">
      <c r="A22" t="s">
        <v>661</v>
      </c>
      <c r="B22" s="3" t="s">
        <v>662</v>
      </c>
      <c r="C22" s="3" t="s">
        <v>216</v>
      </c>
      <c r="D22" s="3" t="s">
        <v>617</v>
      </c>
      <c r="E22" s="7">
        <v>4813</v>
      </c>
      <c r="F22" s="3" t="str">
        <f>VLOOKUP(D22,'county-naming'!A$2:C$103,3,FALSE)</f>
        <v>卓尼县</v>
      </c>
    </row>
    <row r="23" spans="1:6" ht="15.75" thickBot="1" x14ac:dyDescent="0.3">
      <c r="A23" t="s">
        <v>663</v>
      </c>
      <c r="B23" s="3" t="s">
        <v>664</v>
      </c>
      <c r="C23" s="3" t="s">
        <v>213</v>
      </c>
      <c r="D23" s="3" t="s">
        <v>616</v>
      </c>
      <c r="E23" s="7">
        <v>5114</v>
      </c>
      <c r="F23" s="3" t="str">
        <f>VLOOKUP(D23,'county-naming'!A$2:C$103,3,FALSE)</f>
        <v>舟曲县</v>
      </c>
    </row>
    <row r="24" spans="1:6" ht="15.75" thickBot="1" x14ac:dyDescent="0.3">
      <c r="A24" t="s">
        <v>665</v>
      </c>
      <c r="B24" s="3" t="s">
        <v>666</v>
      </c>
      <c r="C24" s="3" t="s">
        <v>213</v>
      </c>
      <c r="D24" s="3" t="s">
        <v>615</v>
      </c>
      <c r="E24" s="7">
        <v>15993</v>
      </c>
      <c r="F24" s="3" t="str">
        <f>VLOOKUP(D24,'county-naming'!A$2:C$103,3,FALSE)</f>
        <v>迭部县</v>
      </c>
    </row>
    <row r="25" spans="1:6" ht="15.75" thickBot="1" x14ac:dyDescent="0.3">
      <c r="A25" t="s">
        <v>667</v>
      </c>
      <c r="B25" s="3" t="s">
        <v>668</v>
      </c>
      <c r="C25" s="3" t="s">
        <v>213</v>
      </c>
      <c r="D25" s="3" t="s">
        <v>42</v>
      </c>
      <c r="E25" s="7">
        <v>4722</v>
      </c>
      <c r="F25" s="3" t="str">
        <f>VLOOKUP(D25,'county-naming'!A$2:C$103,3,FALSE)</f>
        <v>临潭县</v>
      </c>
    </row>
    <row r="26" spans="1:6" ht="15.75" thickBot="1" x14ac:dyDescent="0.3">
      <c r="A26" t="s">
        <v>669</v>
      </c>
      <c r="B26" s="3" t="s">
        <v>670</v>
      </c>
      <c r="C26" s="3" t="s">
        <v>213</v>
      </c>
      <c r="D26" s="3" t="s">
        <v>616</v>
      </c>
      <c r="E26" s="7">
        <v>10639</v>
      </c>
      <c r="F26" s="3" t="str">
        <f>VLOOKUP(D26,'county-naming'!A$2:C$103,3,FALSE)</f>
        <v>舟曲县</v>
      </c>
    </row>
    <row r="27" spans="1:6" ht="15.75" thickBot="1" x14ac:dyDescent="0.3">
      <c r="A27" t="s">
        <v>671</v>
      </c>
      <c r="B27" s="3" t="s">
        <v>672</v>
      </c>
      <c r="C27" s="3" t="s">
        <v>216</v>
      </c>
      <c r="D27" s="3" t="s">
        <v>615</v>
      </c>
      <c r="E27" s="7">
        <v>3751</v>
      </c>
      <c r="F27" s="3" t="str">
        <f>VLOOKUP(D27,'county-naming'!A$2:C$103,3,FALSE)</f>
        <v>迭部县</v>
      </c>
    </row>
    <row r="28" spans="1:6" ht="15.75" thickBot="1" x14ac:dyDescent="0.3">
      <c r="A28" t="s">
        <v>673</v>
      </c>
      <c r="B28" s="3" t="s">
        <v>674</v>
      </c>
      <c r="C28" s="3" t="s">
        <v>213</v>
      </c>
      <c r="D28" s="3" t="s">
        <v>616</v>
      </c>
      <c r="E28" s="7">
        <v>10945</v>
      </c>
      <c r="F28" s="3" t="str">
        <f>VLOOKUP(D28,'county-naming'!A$2:C$103,3,FALSE)</f>
        <v>舟曲县</v>
      </c>
    </row>
    <row r="29" spans="1:6" ht="15.75" thickBot="1" x14ac:dyDescent="0.3">
      <c r="A29" t="s">
        <v>675</v>
      </c>
      <c r="B29" s="3" t="s">
        <v>676</v>
      </c>
      <c r="C29" s="3" t="s">
        <v>213</v>
      </c>
      <c r="D29" s="3" t="s">
        <v>44</v>
      </c>
      <c r="E29" s="7">
        <v>5257</v>
      </c>
      <c r="F29" s="3" t="str">
        <f>VLOOKUP(D29,'county-naming'!A$2:C$103,3,FALSE)</f>
        <v>碌曲县</v>
      </c>
    </row>
    <row r="30" spans="1:6" ht="15.75" thickBot="1" x14ac:dyDescent="0.3">
      <c r="A30" t="s">
        <v>677</v>
      </c>
      <c r="B30" s="3" t="s">
        <v>678</v>
      </c>
      <c r="C30" s="3" t="s">
        <v>213</v>
      </c>
      <c r="D30" s="3" t="s">
        <v>48</v>
      </c>
      <c r="E30" s="7">
        <v>7334</v>
      </c>
      <c r="F30" s="3" t="str">
        <f>VLOOKUP(D30,'county-naming'!A$2:C$103,3,FALSE)</f>
        <v>夏河县</v>
      </c>
    </row>
    <row r="31" spans="1:6" ht="15.75" thickBot="1" x14ac:dyDescent="0.3">
      <c r="A31" t="s">
        <v>679</v>
      </c>
      <c r="B31" s="3" t="s">
        <v>680</v>
      </c>
      <c r="C31" s="3" t="s">
        <v>213</v>
      </c>
      <c r="D31" s="3" t="s">
        <v>616</v>
      </c>
      <c r="E31" s="7">
        <v>5563</v>
      </c>
      <c r="F31" s="3" t="str">
        <f>VLOOKUP(D31,'county-naming'!A$2:C$103,3,FALSE)</f>
        <v>舟曲县</v>
      </c>
    </row>
    <row r="32" spans="1:6" ht="15.75" thickBot="1" x14ac:dyDescent="0.3">
      <c r="A32" t="s">
        <v>681</v>
      </c>
      <c r="B32" s="3" t="s">
        <v>682</v>
      </c>
      <c r="C32" s="3" t="s">
        <v>213</v>
      </c>
      <c r="D32" s="3" t="s">
        <v>616</v>
      </c>
      <c r="E32" s="7">
        <v>9063</v>
      </c>
      <c r="F32" s="3" t="str">
        <f>VLOOKUP(D32,'county-naming'!A$2:C$103,3,FALSE)</f>
        <v>舟曲县</v>
      </c>
    </row>
    <row r="33" spans="1:6" ht="15.75" thickBot="1" x14ac:dyDescent="0.3">
      <c r="A33" t="s">
        <v>683</v>
      </c>
      <c r="B33" s="3" t="s">
        <v>684</v>
      </c>
      <c r="C33" s="3" t="s">
        <v>213</v>
      </c>
      <c r="D33" s="3" t="s">
        <v>42</v>
      </c>
      <c r="E33" s="7">
        <v>4717</v>
      </c>
      <c r="F33" s="3" t="str">
        <f>VLOOKUP(D33,'county-naming'!A$2:C$103,3,FALSE)</f>
        <v>临潭县</v>
      </c>
    </row>
    <row r="34" spans="1:6" ht="15.75" thickBot="1" x14ac:dyDescent="0.3">
      <c r="A34" t="s">
        <v>685</v>
      </c>
      <c r="B34" s="3" t="s">
        <v>686</v>
      </c>
      <c r="C34" s="3" t="s">
        <v>213</v>
      </c>
      <c r="D34" s="3" t="s">
        <v>616</v>
      </c>
      <c r="E34" s="7">
        <v>4907</v>
      </c>
      <c r="F34" s="3" t="str">
        <f>VLOOKUP(D34,'county-naming'!A$2:C$103,3,FALSE)</f>
        <v>舟曲县</v>
      </c>
    </row>
    <row r="35" spans="1:6" ht="15.75" thickBot="1" x14ac:dyDescent="0.3">
      <c r="A35" t="s">
        <v>687</v>
      </c>
      <c r="B35" s="3" t="s">
        <v>688</v>
      </c>
      <c r="C35" s="3" t="s">
        <v>213</v>
      </c>
      <c r="D35" s="3" t="s">
        <v>616</v>
      </c>
      <c r="E35" s="7">
        <v>5149</v>
      </c>
      <c r="F35" s="3" t="str">
        <f>VLOOKUP(D35,'county-naming'!A$2:C$103,3,FALSE)</f>
        <v>舟曲县</v>
      </c>
    </row>
    <row r="36" spans="1:6" ht="15.75" thickBot="1" x14ac:dyDescent="0.3">
      <c r="A36" t="s">
        <v>689</v>
      </c>
      <c r="B36" s="3" t="s">
        <v>690</v>
      </c>
      <c r="C36" s="3" t="s">
        <v>231</v>
      </c>
      <c r="D36" s="3" t="s">
        <v>39</v>
      </c>
      <c r="E36" s="7">
        <v>13441</v>
      </c>
      <c r="F36" s="3" t="str">
        <f>VLOOKUP(D36,'county-naming'!A$2:C$103,3,FALSE)</f>
        <v>合作市</v>
      </c>
    </row>
    <row r="37" spans="1:6" ht="15.75" thickBot="1" x14ac:dyDescent="0.3">
      <c r="A37" t="s">
        <v>691</v>
      </c>
      <c r="B37" s="3" t="s">
        <v>692</v>
      </c>
      <c r="C37" s="3" t="s">
        <v>216</v>
      </c>
      <c r="D37" s="3" t="s">
        <v>48</v>
      </c>
      <c r="E37" s="7">
        <v>4650</v>
      </c>
      <c r="F37" s="3" t="str">
        <f>VLOOKUP(D37,'county-naming'!A$2:C$103,3,FALSE)</f>
        <v>夏河县</v>
      </c>
    </row>
    <row r="38" spans="1:6" ht="15.75" thickBot="1" x14ac:dyDescent="0.3">
      <c r="A38" t="s">
        <v>693</v>
      </c>
      <c r="B38" s="3" t="s">
        <v>694</v>
      </c>
      <c r="C38" s="3" t="s">
        <v>216</v>
      </c>
      <c r="D38" s="3" t="s">
        <v>615</v>
      </c>
      <c r="E38" s="7">
        <v>2302</v>
      </c>
      <c r="F38" s="3" t="str">
        <f>VLOOKUP(D38,'county-naming'!A$2:C$103,3,FALSE)</f>
        <v>迭部县</v>
      </c>
    </row>
    <row r="39" spans="1:6" ht="15.75" thickBot="1" x14ac:dyDescent="0.3">
      <c r="A39" t="s">
        <v>695</v>
      </c>
      <c r="B39" s="3" t="s">
        <v>696</v>
      </c>
      <c r="C39" s="3" t="s">
        <v>213</v>
      </c>
      <c r="D39" s="3" t="s">
        <v>617</v>
      </c>
      <c r="E39" s="7">
        <v>10297</v>
      </c>
      <c r="F39" s="3" t="str">
        <f>VLOOKUP(D39,'county-naming'!A$2:C$103,3,FALSE)</f>
        <v>卓尼县</v>
      </c>
    </row>
    <row r="40" spans="1:6" ht="15.75" thickBot="1" x14ac:dyDescent="0.3">
      <c r="A40" t="s">
        <v>697</v>
      </c>
      <c r="B40" s="3" t="s">
        <v>698</v>
      </c>
      <c r="C40" s="3" t="s">
        <v>216</v>
      </c>
      <c r="D40" s="3" t="s">
        <v>39</v>
      </c>
      <c r="E40" s="7">
        <v>2427</v>
      </c>
      <c r="F40" s="3" t="str">
        <f>VLOOKUP(D40,'county-naming'!A$2:C$103,3,FALSE)</f>
        <v>合作市</v>
      </c>
    </row>
    <row r="41" spans="1:6" ht="15.75" thickBot="1" x14ac:dyDescent="0.3">
      <c r="A41" t="s">
        <v>699</v>
      </c>
      <c r="B41" s="3" t="s">
        <v>700</v>
      </c>
      <c r="C41" s="3" t="s">
        <v>216</v>
      </c>
      <c r="D41" s="3" t="s">
        <v>39</v>
      </c>
      <c r="E41" s="7">
        <v>2986</v>
      </c>
      <c r="F41" s="3" t="str">
        <f>VLOOKUP(D41,'county-naming'!A$2:C$103,3,FALSE)</f>
        <v>合作市</v>
      </c>
    </row>
    <row r="42" spans="1:6" ht="15.75" thickBot="1" x14ac:dyDescent="0.3">
      <c r="A42" t="s">
        <v>701</v>
      </c>
      <c r="B42" s="3" t="s">
        <v>702</v>
      </c>
      <c r="C42" s="3" t="s">
        <v>216</v>
      </c>
      <c r="D42" s="3" t="s">
        <v>617</v>
      </c>
      <c r="E42" s="7">
        <v>2348</v>
      </c>
      <c r="F42" s="3" t="str">
        <f>VLOOKUP(D42,'county-naming'!A$2:C$103,3,FALSE)</f>
        <v>卓尼县</v>
      </c>
    </row>
    <row r="43" spans="1:6" ht="15.75" thickBot="1" x14ac:dyDescent="0.3">
      <c r="A43" t="s">
        <v>703</v>
      </c>
      <c r="B43" s="3" t="s">
        <v>704</v>
      </c>
      <c r="C43" s="3" t="s">
        <v>213</v>
      </c>
      <c r="D43" s="3" t="s">
        <v>48</v>
      </c>
      <c r="E43" s="7">
        <v>3729</v>
      </c>
      <c r="F43" s="3" t="str">
        <f>VLOOKUP(D43,'county-naming'!A$2:C$103,3,FALSE)</f>
        <v>夏河县</v>
      </c>
    </row>
    <row r="44" spans="1:6" ht="15.75" thickBot="1" x14ac:dyDescent="0.3">
      <c r="A44" t="s">
        <v>705</v>
      </c>
      <c r="B44" s="3" t="s">
        <v>706</v>
      </c>
      <c r="C44" s="3" t="s">
        <v>213</v>
      </c>
      <c r="D44" s="3" t="s">
        <v>48</v>
      </c>
      <c r="E44" s="7">
        <v>22970</v>
      </c>
      <c r="F44" s="3" t="str">
        <f>VLOOKUP(D44,'county-naming'!A$2:C$103,3,FALSE)</f>
        <v>夏河县</v>
      </c>
    </row>
    <row r="45" spans="1:6" ht="15.75" thickBot="1" x14ac:dyDescent="0.3">
      <c r="A45" t="s">
        <v>707</v>
      </c>
      <c r="B45" s="3" t="s">
        <v>708</v>
      </c>
      <c r="C45" s="3" t="s">
        <v>213</v>
      </c>
      <c r="D45" s="3" t="s">
        <v>44</v>
      </c>
      <c r="E45" s="7">
        <v>5054</v>
      </c>
      <c r="F45" s="3" t="str">
        <f>VLOOKUP(D45,'county-naming'!A$2:C$103,3,FALSE)</f>
        <v>碌曲县</v>
      </c>
    </row>
    <row r="46" spans="1:6" ht="15.75" thickBot="1" x14ac:dyDescent="0.3">
      <c r="A46" t="s">
        <v>709</v>
      </c>
      <c r="B46" s="3" t="s">
        <v>710</v>
      </c>
      <c r="C46" s="3" t="s">
        <v>216</v>
      </c>
      <c r="D46" s="3" t="s">
        <v>44</v>
      </c>
      <c r="E46" s="7">
        <v>2870</v>
      </c>
      <c r="F46" s="3" t="str">
        <f>VLOOKUP(D46,'county-naming'!A$2:C$103,3,FALSE)</f>
        <v>碌曲县</v>
      </c>
    </row>
    <row r="47" spans="1:6" ht="15.75" thickBot="1" x14ac:dyDescent="0.3">
      <c r="A47" t="s">
        <v>711</v>
      </c>
      <c r="B47" s="3" t="s">
        <v>712</v>
      </c>
      <c r="C47" s="3" t="s">
        <v>213</v>
      </c>
      <c r="D47" s="3" t="s">
        <v>615</v>
      </c>
      <c r="E47" s="7">
        <v>3331</v>
      </c>
      <c r="F47" s="3" t="str">
        <f>VLOOKUP(D47,'county-naming'!A$2:C$103,3,FALSE)</f>
        <v>迭部县</v>
      </c>
    </row>
    <row r="48" spans="1:6" ht="15.75" thickBot="1" x14ac:dyDescent="0.3">
      <c r="A48" t="s">
        <v>713</v>
      </c>
      <c r="B48" s="3" t="s">
        <v>714</v>
      </c>
      <c r="C48" s="3" t="s">
        <v>213</v>
      </c>
      <c r="D48" s="3" t="s">
        <v>39</v>
      </c>
      <c r="E48" s="7">
        <v>9057</v>
      </c>
      <c r="F48" s="3" t="str">
        <f>VLOOKUP(D48,'county-naming'!A$2:C$103,3,FALSE)</f>
        <v>合作市</v>
      </c>
    </row>
    <row r="49" spans="1:6" ht="15.75" thickBot="1" x14ac:dyDescent="0.3">
      <c r="A49" t="s">
        <v>715</v>
      </c>
      <c r="B49" s="3" t="s">
        <v>716</v>
      </c>
      <c r="C49" s="3" t="s">
        <v>213</v>
      </c>
      <c r="D49" s="3" t="s">
        <v>616</v>
      </c>
      <c r="E49" s="7">
        <v>5282</v>
      </c>
      <c r="F49" s="3" t="str">
        <f>VLOOKUP(D49,'county-naming'!A$2:C$103,3,FALSE)</f>
        <v>舟曲县</v>
      </c>
    </row>
    <row r="50" spans="1:6" ht="15.75" thickBot="1" x14ac:dyDescent="0.3">
      <c r="A50" t="s">
        <v>717</v>
      </c>
      <c r="B50" s="3" t="s">
        <v>718</v>
      </c>
      <c r="C50" s="3" t="s">
        <v>213</v>
      </c>
      <c r="D50" s="3" t="s">
        <v>617</v>
      </c>
      <c r="E50" s="7">
        <v>17731</v>
      </c>
      <c r="F50" s="3" t="str">
        <f>VLOOKUP(D50,'county-naming'!A$2:C$103,3,FALSE)</f>
        <v>卓尼县</v>
      </c>
    </row>
    <row r="51" spans="1:6" ht="15.75" thickBot="1" x14ac:dyDescent="0.3">
      <c r="A51" t="s">
        <v>719</v>
      </c>
      <c r="B51" s="3" t="s">
        <v>720</v>
      </c>
      <c r="C51" s="3" t="s">
        <v>213</v>
      </c>
      <c r="D51" s="3" t="s">
        <v>42</v>
      </c>
      <c r="E51" s="7">
        <v>8876</v>
      </c>
      <c r="F51" s="3" t="str">
        <f>VLOOKUP(D51,'county-naming'!A$2:C$103,3,FALSE)</f>
        <v>临潭县</v>
      </c>
    </row>
    <row r="52" spans="1:6" ht="15.75" thickBot="1" x14ac:dyDescent="0.3">
      <c r="A52" t="s">
        <v>721</v>
      </c>
      <c r="B52" s="3" t="s">
        <v>722</v>
      </c>
      <c r="C52" s="3" t="s">
        <v>213</v>
      </c>
      <c r="D52" s="3" t="s">
        <v>615</v>
      </c>
      <c r="E52" s="7">
        <v>6078</v>
      </c>
      <c r="F52" s="3" t="str">
        <f>VLOOKUP(D52,'county-naming'!A$2:C$103,3,FALSE)</f>
        <v>迭部县</v>
      </c>
    </row>
    <row r="53" spans="1:6" ht="15.75" thickBot="1" x14ac:dyDescent="0.3">
      <c r="A53" t="s">
        <v>723</v>
      </c>
      <c r="B53" s="3" t="s">
        <v>724</v>
      </c>
      <c r="C53" s="3" t="s">
        <v>213</v>
      </c>
      <c r="D53" s="3" t="s">
        <v>44</v>
      </c>
      <c r="E53" s="7">
        <v>10988</v>
      </c>
      <c r="F53" s="3" t="str">
        <f>VLOOKUP(D53,'county-naming'!A$2:C$103,3,FALSE)</f>
        <v>碌曲县</v>
      </c>
    </row>
    <row r="54" spans="1:6" ht="15.75" thickBot="1" x14ac:dyDescent="0.3">
      <c r="A54" t="s">
        <v>725</v>
      </c>
      <c r="B54" s="3" t="s">
        <v>726</v>
      </c>
      <c r="C54" s="3" t="s">
        <v>213</v>
      </c>
      <c r="D54" s="3" t="s">
        <v>48</v>
      </c>
      <c r="E54" s="7">
        <v>5662</v>
      </c>
      <c r="F54" s="3" t="str">
        <f>VLOOKUP(D54,'county-naming'!A$2:C$103,3,FALSE)</f>
        <v>夏河县</v>
      </c>
    </row>
    <row r="55" spans="1:6" ht="15.75" thickBot="1" x14ac:dyDescent="0.3">
      <c r="A55" t="s">
        <v>727</v>
      </c>
      <c r="B55" s="3" t="s">
        <v>728</v>
      </c>
      <c r="C55" s="3" t="s">
        <v>213</v>
      </c>
      <c r="D55" s="3" t="s">
        <v>46</v>
      </c>
      <c r="E55" s="7">
        <v>7282</v>
      </c>
      <c r="F55" s="3" t="str">
        <f>VLOOKUP(D55,'county-naming'!A$2:C$103,3,FALSE)</f>
        <v>玛曲县</v>
      </c>
    </row>
    <row r="56" spans="1:6" ht="15.75" thickBot="1" x14ac:dyDescent="0.3">
      <c r="A56" t="s">
        <v>729</v>
      </c>
      <c r="B56" s="3" t="s">
        <v>730</v>
      </c>
      <c r="C56" s="3" t="s">
        <v>213</v>
      </c>
      <c r="D56" s="3" t="s">
        <v>617</v>
      </c>
      <c r="E56" s="7">
        <v>9430</v>
      </c>
      <c r="F56" s="3" t="str">
        <f>VLOOKUP(D56,'county-naming'!A$2:C$103,3,FALSE)</f>
        <v>卓尼县</v>
      </c>
    </row>
    <row r="57" spans="1:6" ht="15.75" thickBot="1" x14ac:dyDescent="0.3">
      <c r="A57" t="s">
        <v>731</v>
      </c>
      <c r="B57" s="3" t="s">
        <v>732</v>
      </c>
      <c r="C57" s="3" t="s">
        <v>216</v>
      </c>
      <c r="D57" s="3" t="s">
        <v>46</v>
      </c>
      <c r="E57" s="7">
        <v>3578</v>
      </c>
      <c r="F57" s="3" t="str">
        <f>VLOOKUP(D57,'county-naming'!A$2:C$103,3,FALSE)</f>
        <v>玛曲县</v>
      </c>
    </row>
    <row r="58" spans="1:6" ht="15.75" thickBot="1" x14ac:dyDescent="0.3">
      <c r="A58" t="s">
        <v>733</v>
      </c>
      <c r="B58" s="3" t="s">
        <v>734</v>
      </c>
      <c r="C58" s="3" t="s">
        <v>213</v>
      </c>
      <c r="D58" s="3" t="s">
        <v>617</v>
      </c>
      <c r="E58" s="7">
        <v>7275</v>
      </c>
      <c r="F58" s="3" t="str">
        <f>VLOOKUP(D58,'county-naming'!A$2:C$103,3,FALSE)</f>
        <v>卓尼县</v>
      </c>
    </row>
    <row r="59" spans="1:6" ht="15.75" thickBot="1" x14ac:dyDescent="0.3">
      <c r="A59" t="s">
        <v>735</v>
      </c>
      <c r="B59" s="3" t="s">
        <v>736</v>
      </c>
      <c r="C59" s="3" t="s">
        <v>216</v>
      </c>
      <c r="D59" s="3" t="s">
        <v>616</v>
      </c>
      <c r="E59" s="7">
        <v>4092</v>
      </c>
      <c r="F59" s="3" t="str">
        <f>VLOOKUP(D59,'county-naming'!A$2:C$103,3,FALSE)</f>
        <v>舟曲县</v>
      </c>
    </row>
    <row r="60" spans="1:6" ht="15.75" thickBot="1" x14ac:dyDescent="0.3">
      <c r="A60" t="s">
        <v>737</v>
      </c>
      <c r="B60" s="3" t="s">
        <v>738</v>
      </c>
      <c r="C60" s="3" t="s">
        <v>213</v>
      </c>
      <c r="D60" s="3" t="s">
        <v>39</v>
      </c>
      <c r="E60" s="7">
        <v>6853</v>
      </c>
      <c r="F60" s="3" t="str">
        <f>VLOOKUP(D60,'county-naming'!A$2:C$103,3,FALSE)</f>
        <v>合作市</v>
      </c>
    </row>
    <row r="61" spans="1:6" ht="15.75" thickBot="1" x14ac:dyDescent="0.3">
      <c r="A61" t="s">
        <v>739</v>
      </c>
      <c r="B61" s="3" t="s">
        <v>740</v>
      </c>
      <c r="C61" s="3" t="s">
        <v>216</v>
      </c>
      <c r="D61" s="3" t="s">
        <v>615</v>
      </c>
      <c r="E61" s="7">
        <v>2197</v>
      </c>
      <c r="F61" s="3" t="str">
        <f>VLOOKUP(D61,'county-naming'!A$2:C$103,3,FALSE)</f>
        <v>迭部县</v>
      </c>
    </row>
    <row r="62" spans="1:6" ht="15.75" thickBot="1" x14ac:dyDescent="0.3">
      <c r="A62" t="s">
        <v>741</v>
      </c>
      <c r="B62" s="3" t="s">
        <v>742</v>
      </c>
      <c r="C62" s="3" t="s">
        <v>213</v>
      </c>
      <c r="D62" s="3" t="s">
        <v>617</v>
      </c>
      <c r="E62" s="7">
        <v>5251</v>
      </c>
      <c r="F62" s="3" t="str">
        <f>VLOOKUP(D62,'county-naming'!A$2:C$103,3,FALSE)</f>
        <v>卓尼县</v>
      </c>
    </row>
    <row r="63" spans="1:6" ht="15.75" thickBot="1" x14ac:dyDescent="0.3">
      <c r="A63" t="s">
        <v>743</v>
      </c>
      <c r="B63" s="3" t="s">
        <v>744</v>
      </c>
      <c r="C63" s="3" t="s">
        <v>213</v>
      </c>
      <c r="D63" s="3" t="s">
        <v>46</v>
      </c>
      <c r="E63" s="7">
        <v>17820</v>
      </c>
      <c r="F63" s="3" t="str">
        <f>VLOOKUP(D63,'county-naming'!A$2:C$103,3,FALSE)</f>
        <v>玛曲县</v>
      </c>
    </row>
    <row r="64" spans="1:6" ht="15.75" thickBot="1" x14ac:dyDescent="0.3">
      <c r="A64" t="s">
        <v>745</v>
      </c>
      <c r="B64" s="3" t="s">
        <v>746</v>
      </c>
      <c r="C64" s="3" t="s">
        <v>216</v>
      </c>
      <c r="D64" s="3" t="s">
        <v>46</v>
      </c>
      <c r="E64" s="7">
        <v>3183</v>
      </c>
      <c r="F64" s="3" t="str">
        <f>VLOOKUP(D64,'county-naming'!A$2:C$103,3,FALSE)</f>
        <v>玛曲县</v>
      </c>
    </row>
    <row r="65" spans="1:6" ht="15.75" thickBot="1" x14ac:dyDescent="0.3">
      <c r="A65" t="s">
        <v>747</v>
      </c>
      <c r="B65" s="3" t="s">
        <v>748</v>
      </c>
      <c r="C65" s="3" t="s">
        <v>213</v>
      </c>
      <c r="D65" s="3" t="s">
        <v>46</v>
      </c>
      <c r="E65" s="7">
        <v>5142</v>
      </c>
      <c r="F65" s="3" t="str">
        <f>VLOOKUP(D65,'county-naming'!A$2:C$103,3,FALSE)</f>
        <v>玛曲县</v>
      </c>
    </row>
    <row r="66" spans="1:6" ht="15.75" thickBot="1" x14ac:dyDescent="0.3">
      <c r="A66" t="s">
        <v>749</v>
      </c>
      <c r="B66" s="3" t="s">
        <v>750</v>
      </c>
      <c r="C66" s="3" t="s">
        <v>213</v>
      </c>
      <c r="D66" s="3" t="s">
        <v>616</v>
      </c>
      <c r="E66" s="7">
        <v>5091</v>
      </c>
      <c r="F66" s="3" t="str">
        <f>VLOOKUP(D66,'county-naming'!A$2:C$103,3,FALSE)</f>
        <v>舟曲县</v>
      </c>
    </row>
    <row r="67" spans="1:6" ht="15.75" thickBot="1" x14ac:dyDescent="0.3">
      <c r="A67" t="s">
        <v>751</v>
      </c>
      <c r="B67" s="3" t="s">
        <v>752</v>
      </c>
      <c r="C67" s="3" t="s">
        <v>216</v>
      </c>
      <c r="D67" s="3" t="s">
        <v>617</v>
      </c>
      <c r="E67" s="7">
        <v>3353</v>
      </c>
      <c r="F67" s="3" t="str">
        <f>VLOOKUP(D67,'county-naming'!A$2:C$103,3,FALSE)</f>
        <v>卓尼县</v>
      </c>
    </row>
    <row r="68" spans="1:6" ht="15.75" thickBot="1" x14ac:dyDescent="0.3">
      <c r="A68" t="s">
        <v>753</v>
      </c>
      <c r="B68" s="3" t="s">
        <v>754</v>
      </c>
      <c r="C68" s="3" t="s">
        <v>213</v>
      </c>
      <c r="D68" s="3" t="s">
        <v>46</v>
      </c>
      <c r="E68" s="7">
        <v>5658</v>
      </c>
      <c r="F68" s="3" t="str">
        <f>VLOOKUP(D68,'county-naming'!A$2:C$103,3,FALSE)</f>
        <v>玛曲县</v>
      </c>
    </row>
    <row r="69" spans="1:6" ht="15.75" thickBot="1" x14ac:dyDescent="0.3">
      <c r="A69" t="s">
        <v>755</v>
      </c>
      <c r="B69" s="3" t="s">
        <v>756</v>
      </c>
      <c r="C69" s="3" t="s">
        <v>216</v>
      </c>
      <c r="D69" s="3" t="s">
        <v>48</v>
      </c>
      <c r="E69" s="7">
        <v>2868</v>
      </c>
      <c r="F69" s="3" t="str">
        <f>VLOOKUP(D69,'county-naming'!A$2:C$103,3,FALSE)</f>
        <v>夏河县</v>
      </c>
    </row>
    <row r="70" spans="1:6" ht="15.75" thickBot="1" x14ac:dyDescent="0.3">
      <c r="A70" t="s">
        <v>757</v>
      </c>
      <c r="B70" s="3" t="s">
        <v>758</v>
      </c>
      <c r="C70" s="3" t="s">
        <v>213</v>
      </c>
      <c r="D70" s="3" t="s">
        <v>616</v>
      </c>
      <c r="E70" s="7">
        <v>11581</v>
      </c>
      <c r="F70" s="3" t="str">
        <f>VLOOKUP(D70,'county-naming'!A$2:C$103,3,FALSE)</f>
        <v>舟曲县</v>
      </c>
    </row>
    <row r="71" spans="1:6" ht="15.75" thickBot="1" x14ac:dyDescent="0.3">
      <c r="A71" t="s">
        <v>759</v>
      </c>
      <c r="B71" s="3" t="s">
        <v>760</v>
      </c>
      <c r="C71" s="3" t="s">
        <v>216</v>
      </c>
      <c r="D71" s="3" t="s">
        <v>616</v>
      </c>
      <c r="E71" s="7">
        <v>4370</v>
      </c>
      <c r="F71" s="3" t="str">
        <f>VLOOKUP(D71,'county-naming'!A$2:C$103,3,FALSE)</f>
        <v>舟曲县</v>
      </c>
    </row>
    <row r="72" spans="1:6" ht="15.75" thickBot="1" x14ac:dyDescent="0.3">
      <c r="A72" t="s">
        <v>761</v>
      </c>
      <c r="B72" s="3" t="s">
        <v>762</v>
      </c>
      <c r="C72" s="3" t="s">
        <v>216</v>
      </c>
      <c r="D72" s="3" t="s">
        <v>42</v>
      </c>
      <c r="E72" s="7">
        <v>2393</v>
      </c>
      <c r="F72" s="3" t="str">
        <f>VLOOKUP(D72,'county-naming'!A$2:C$103,3,FALSE)</f>
        <v>临潭县</v>
      </c>
    </row>
    <row r="73" spans="1:6" ht="15.75" thickBot="1" x14ac:dyDescent="0.3">
      <c r="A73" t="s">
        <v>763</v>
      </c>
      <c r="B73" s="3" t="s">
        <v>764</v>
      </c>
      <c r="C73" s="3" t="s">
        <v>216</v>
      </c>
      <c r="D73" s="3" t="s">
        <v>615</v>
      </c>
      <c r="E73" s="7">
        <v>3525</v>
      </c>
      <c r="F73" s="3" t="str">
        <f>VLOOKUP(D73,'county-naming'!A$2:C$103,3,FALSE)</f>
        <v>迭部县</v>
      </c>
    </row>
    <row r="74" spans="1:6" ht="15.75" thickBot="1" x14ac:dyDescent="0.3">
      <c r="A74" t="s">
        <v>765</v>
      </c>
      <c r="B74" s="3" t="s">
        <v>766</v>
      </c>
      <c r="C74" s="3" t="s">
        <v>213</v>
      </c>
      <c r="D74" s="3" t="s">
        <v>48</v>
      </c>
      <c r="E74" s="7">
        <v>7236</v>
      </c>
      <c r="F74" s="3" t="str">
        <f>VLOOKUP(D74,'county-naming'!A$2:C$103,3,FALSE)</f>
        <v>夏河县</v>
      </c>
    </row>
    <row r="75" spans="1:6" ht="15.75" thickBot="1" x14ac:dyDescent="0.3">
      <c r="A75" t="s">
        <v>767</v>
      </c>
      <c r="B75" s="3" t="s">
        <v>768</v>
      </c>
      <c r="C75" s="3" t="s">
        <v>213</v>
      </c>
      <c r="D75" s="3" t="s">
        <v>617</v>
      </c>
      <c r="E75" s="7">
        <v>7770</v>
      </c>
      <c r="F75" s="3" t="str">
        <f>VLOOKUP(D75,'county-naming'!A$2:C$103,3,FALSE)</f>
        <v>卓尼县</v>
      </c>
    </row>
    <row r="76" spans="1:6" ht="15.75" thickBot="1" x14ac:dyDescent="0.3">
      <c r="A76" t="s">
        <v>306</v>
      </c>
      <c r="B76" s="3" t="s">
        <v>307</v>
      </c>
      <c r="C76" s="3" t="s">
        <v>216</v>
      </c>
      <c r="D76" s="3" t="s">
        <v>42</v>
      </c>
      <c r="E76" s="7">
        <v>7156</v>
      </c>
      <c r="F76" s="3" t="str">
        <f>VLOOKUP(D76,'county-naming'!A$2:C$103,3,FALSE)</f>
        <v>临潭县</v>
      </c>
    </row>
    <row r="77" spans="1:6" ht="15.75" thickBot="1" x14ac:dyDescent="0.3">
      <c r="A77" t="s">
        <v>769</v>
      </c>
      <c r="B77" s="3" t="s">
        <v>770</v>
      </c>
      <c r="C77" s="3" t="s">
        <v>213</v>
      </c>
      <c r="D77" s="3" t="s">
        <v>44</v>
      </c>
      <c r="E77" s="7">
        <v>5398</v>
      </c>
      <c r="F77" s="3" t="str">
        <f>VLOOKUP(D77,'county-naming'!A$2:C$103,3,FALSE)</f>
        <v>碌曲县</v>
      </c>
    </row>
    <row r="78" spans="1:6" ht="15.75" thickBot="1" x14ac:dyDescent="0.3">
      <c r="A78" t="s">
        <v>771</v>
      </c>
      <c r="B78" s="3" t="s">
        <v>772</v>
      </c>
      <c r="C78" s="3" t="s">
        <v>216</v>
      </c>
      <c r="D78" s="3" t="s">
        <v>42</v>
      </c>
      <c r="E78" s="7">
        <v>3377</v>
      </c>
      <c r="F78" s="3" t="str">
        <f>VLOOKUP(D78,'county-naming'!A$2:C$103,3,FALSE)</f>
        <v>临潭县</v>
      </c>
    </row>
    <row r="79" spans="1:6" ht="15.75" thickBot="1" x14ac:dyDescent="0.3">
      <c r="A79" t="s">
        <v>773</v>
      </c>
      <c r="B79" s="3" t="s">
        <v>774</v>
      </c>
      <c r="C79" s="3" t="s">
        <v>216</v>
      </c>
      <c r="D79" s="3" t="s">
        <v>48</v>
      </c>
      <c r="E79" s="7">
        <v>2774</v>
      </c>
      <c r="F79" s="3" t="str">
        <f>VLOOKUP(D79,'county-naming'!A$2:C$103,3,FALSE)</f>
        <v>夏河县</v>
      </c>
    </row>
    <row r="80" spans="1:6" ht="15.75" thickBot="1" x14ac:dyDescent="0.3">
      <c r="A80" t="s">
        <v>775</v>
      </c>
      <c r="B80" s="3" t="s">
        <v>776</v>
      </c>
      <c r="C80" s="3" t="s">
        <v>213</v>
      </c>
      <c r="D80" s="3" t="s">
        <v>42</v>
      </c>
      <c r="E80" s="7">
        <v>9060</v>
      </c>
      <c r="F80" s="3" t="str">
        <f>VLOOKUP(D80,'county-naming'!A$2:C$103,3,FALSE)</f>
        <v>临潭县</v>
      </c>
    </row>
    <row r="81" spans="1:6" ht="15.75" thickBot="1" x14ac:dyDescent="0.3">
      <c r="A81" t="s">
        <v>777</v>
      </c>
      <c r="B81" s="3" t="s">
        <v>778</v>
      </c>
      <c r="C81" s="3" t="s">
        <v>213</v>
      </c>
      <c r="D81" s="3" t="s">
        <v>617</v>
      </c>
      <c r="E81" s="7">
        <v>5329</v>
      </c>
      <c r="F81" s="3" t="str">
        <f>VLOOKUP(D81,'county-naming'!A$2:C$103,3,FALSE)</f>
        <v>卓尼县</v>
      </c>
    </row>
    <row r="82" spans="1:6" ht="15.75" thickBot="1" x14ac:dyDescent="0.3">
      <c r="A82" t="s">
        <v>779</v>
      </c>
      <c r="B82" s="3" t="s">
        <v>780</v>
      </c>
      <c r="C82" s="3" t="s">
        <v>231</v>
      </c>
      <c r="D82" s="3" t="s">
        <v>39</v>
      </c>
      <c r="E82" s="7">
        <v>17910</v>
      </c>
      <c r="F82" s="3" t="str">
        <f>VLOOKUP(D82,'county-naming'!A$2:C$103,3,FALSE)</f>
        <v>合作市</v>
      </c>
    </row>
    <row r="83" spans="1:6" ht="15.75" thickBot="1" x14ac:dyDescent="0.3">
      <c r="A83" t="s">
        <v>781</v>
      </c>
      <c r="B83" s="3" t="s">
        <v>782</v>
      </c>
      <c r="C83" s="3" t="s">
        <v>213</v>
      </c>
      <c r="D83" s="3" t="s">
        <v>48</v>
      </c>
      <c r="E83" s="7">
        <v>3750</v>
      </c>
      <c r="F83" s="3" t="str">
        <f>VLOOKUP(D83,'county-naming'!A$2:C$103,3,FALSE)</f>
        <v>夏河县</v>
      </c>
    </row>
    <row r="84" spans="1:6" ht="15.75" thickBot="1" x14ac:dyDescent="0.3">
      <c r="A84" t="s">
        <v>783</v>
      </c>
      <c r="B84" s="3" t="s">
        <v>784</v>
      </c>
      <c r="C84" s="3" t="s">
        <v>213</v>
      </c>
      <c r="D84" s="3" t="s">
        <v>42</v>
      </c>
      <c r="E84" s="7">
        <v>11941</v>
      </c>
      <c r="F84" s="3" t="str">
        <f>VLOOKUP(D84,'county-naming'!A$2:C$103,3,FALSE)</f>
        <v>临潭县</v>
      </c>
    </row>
    <row r="85" spans="1:6" ht="15.75" thickBot="1" x14ac:dyDescent="0.3">
      <c r="A85" t="s">
        <v>785</v>
      </c>
      <c r="B85" s="3" t="s">
        <v>786</v>
      </c>
      <c r="C85" s="3" t="s">
        <v>213</v>
      </c>
      <c r="D85" s="3" t="s">
        <v>615</v>
      </c>
      <c r="E85" s="7">
        <v>6851</v>
      </c>
      <c r="F85" s="3" t="str">
        <f>VLOOKUP(D85,'county-naming'!A$2:C$103,3,FALSE)</f>
        <v>迭部县</v>
      </c>
    </row>
    <row r="86" spans="1:6" ht="15.75" thickBot="1" x14ac:dyDescent="0.3">
      <c r="A86" t="s">
        <v>787</v>
      </c>
      <c r="B86" s="3" t="s">
        <v>788</v>
      </c>
      <c r="C86" s="3" t="s">
        <v>213</v>
      </c>
      <c r="D86" s="3" t="s">
        <v>617</v>
      </c>
      <c r="E86" s="7">
        <v>3804</v>
      </c>
      <c r="F86" s="3" t="str">
        <f>VLOOKUP(D86,'county-naming'!A$2:C$103,3,FALSE)</f>
        <v>卓尼县</v>
      </c>
    </row>
    <row r="87" spans="1:6" ht="15.75" thickBot="1" x14ac:dyDescent="0.3">
      <c r="A87" t="s">
        <v>789</v>
      </c>
      <c r="B87" s="3" t="s">
        <v>790</v>
      </c>
      <c r="C87" s="3" t="s">
        <v>213</v>
      </c>
      <c r="D87" s="3" t="s">
        <v>616</v>
      </c>
      <c r="E87" s="7">
        <v>5656</v>
      </c>
      <c r="F87" s="3" t="str">
        <f>VLOOKUP(D87,'county-naming'!A$2:C$103,3,FALSE)</f>
        <v>舟曲县</v>
      </c>
    </row>
    <row r="88" spans="1:6" ht="15.75" thickBot="1" x14ac:dyDescent="0.3">
      <c r="A88" t="s">
        <v>791</v>
      </c>
      <c r="B88" s="3" t="s">
        <v>792</v>
      </c>
      <c r="C88" s="3" t="s">
        <v>213</v>
      </c>
      <c r="D88" s="3" t="s">
        <v>44</v>
      </c>
      <c r="E88" s="7">
        <v>2927</v>
      </c>
      <c r="F88" s="3" t="str">
        <f>VLOOKUP(D88,'county-naming'!A$2:C$103,3,FALSE)</f>
        <v>碌曲县</v>
      </c>
    </row>
    <row r="89" spans="1:6" ht="15.75" thickBot="1" x14ac:dyDescent="0.3">
      <c r="A89" t="s">
        <v>793</v>
      </c>
      <c r="B89" s="3" t="s">
        <v>794</v>
      </c>
      <c r="C89" s="3" t="s">
        <v>213</v>
      </c>
      <c r="D89" s="3" t="s">
        <v>42</v>
      </c>
      <c r="E89" s="7">
        <v>20535</v>
      </c>
      <c r="F89" s="3" t="str">
        <f>VLOOKUP(D89,'county-naming'!A$2:C$103,3,FALSE)</f>
        <v>临潭县</v>
      </c>
    </row>
    <row r="90" spans="1:6" ht="15.75" thickBot="1" x14ac:dyDescent="0.3">
      <c r="A90" t="s">
        <v>795</v>
      </c>
      <c r="B90" s="3" t="s">
        <v>796</v>
      </c>
      <c r="C90" s="3" t="s">
        <v>213</v>
      </c>
      <c r="D90" s="3" t="s">
        <v>42</v>
      </c>
      <c r="E90" s="7">
        <v>6042</v>
      </c>
      <c r="F90" s="3" t="str">
        <f>VLOOKUP(D90,'county-naming'!A$2:C$103,3,FALSE)</f>
        <v>临潭县</v>
      </c>
    </row>
    <row r="91" spans="1:6" ht="15.75" thickBot="1" x14ac:dyDescent="0.3">
      <c r="A91" t="s">
        <v>797</v>
      </c>
      <c r="B91" s="3" t="s">
        <v>798</v>
      </c>
      <c r="C91" s="3" t="s">
        <v>213</v>
      </c>
      <c r="D91" s="3" t="s">
        <v>42</v>
      </c>
      <c r="E91" s="7">
        <v>7849</v>
      </c>
      <c r="F91" s="3" t="str">
        <f>VLOOKUP(D91,'county-naming'!A$2:C$103,3,FALSE)</f>
        <v>临潭县</v>
      </c>
    </row>
    <row r="92" spans="1:6" ht="15.75" thickBot="1" x14ac:dyDescent="0.3">
      <c r="A92" t="s">
        <v>799</v>
      </c>
      <c r="B92" s="3" t="s">
        <v>800</v>
      </c>
      <c r="C92" s="3" t="s">
        <v>213</v>
      </c>
      <c r="D92" s="3" t="s">
        <v>42</v>
      </c>
      <c r="E92" s="7">
        <v>10066</v>
      </c>
      <c r="F92" s="3" t="str">
        <f>VLOOKUP(D92,'county-naming'!A$2:C$103,3,FALSE)</f>
        <v>临潭县</v>
      </c>
    </row>
    <row r="93" spans="1:6" ht="15.75" thickBot="1" x14ac:dyDescent="0.3">
      <c r="A93" t="s">
        <v>801</v>
      </c>
      <c r="B93" s="3" t="s">
        <v>802</v>
      </c>
      <c r="C93" s="3" t="s">
        <v>231</v>
      </c>
      <c r="D93" s="3" t="s">
        <v>39</v>
      </c>
      <c r="E93" s="7">
        <v>12168</v>
      </c>
      <c r="F93" s="3" t="str">
        <f>VLOOKUP(D93,'county-naming'!A$2:C$103,3,FALSE)</f>
        <v>合作市</v>
      </c>
    </row>
    <row r="94" spans="1:6" ht="15.75" thickBot="1" x14ac:dyDescent="0.3">
      <c r="A94" t="s">
        <v>803</v>
      </c>
      <c r="B94" s="3" t="s">
        <v>804</v>
      </c>
      <c r="C94" s="3" t="s">
        <v>213</v>
      </c>
      <c r="D94" s="3" t="s">
        <v>615</v>
      </c>
      <c r="E94" s="7">
        <v>4719</v>
      </c>
      <c r="F94" s="3" t="str">
        <f>VLOOKUP(D94,'county-naming'!A$2:C$103,3,FALSE)</f>
        <v>迭部县</v>
      </c>
    </row>
    <row r="95" spans="1:6" ht="15.75" thickBot="1" x14ac:dyDescent="0.3">
      <c r="A95" t="s">
        <v>805</v>
      </c>
      <c r="B95" s="3" t="s">
        <v>806</v>
      </c>
      <c r="C95" s="3" t="s">
        <v>213</v>
      </c>
      <c r="D95" s="3" t="s">
        <v>617</v>
      </c>
      <c r="E95" s="7">
        <v>8063</v>
      </c>
      <c r="F95" s="3" t="str">
        <f>VLOOKUP(D95,'county-naming'!A$2:C$103,3,FALSE)</f>
        <v>卓尼县</v>
      </c>
    </row>
    <row r="96" spans="1:6" ht="15.75" thickBot="1" x14ac:dyDescent="0.3">
      <c r="A96" t="s">
        <v>807</v>
      </c>
      <c r="B96" s="3" t="s">
        <v>808</v>
      </c>
      <c r="C96" s="3" t="s">
        <v>213</v>
      </c>
      <c r="D96" s="3" t="s">
        <v>617</v>
      </c>
      <c r="E96" s="7">
        <v>6369</v>
      </c>
      <c r="F96" s="3" t="str">
        <f>VLOOKUP(D96,'county-naming'!A$2:C$103,3,FALSE)</f>
        <v>卓尼县</v>
      </c>
    </row>
    <row r="97" spans="1:6" ht="15.75" thickBot="1" x14ac:dyDescent="0.3">
      <c r="A97" t="s">
        <v>809</v>
      </c>
      <c r="B97" s="3" t="s">
        <v>810</v>
      </c>
      <c r="C97" s="3" t="s">
        <v>216</v>
      </c>
      <c r="D97" s="3" t="s">
        <v>48</v>
      </c>
      <c r="E97" s="7">
        <v>3695</v>
      </c>
      <c r="F97" s="3" t="str">
        <f>VLOOKUP(D97,'county-naming'!A$2:C$103,3,FALSE)</f>
        <v>夏河县</v>
      </c>
    </row>
    <row r="98" spans="1:6" ht="15.75" thickBot="1" x14ac:dyDescent="0.3">
      <c r="A98" t="s">
        <v>811</v>
      </c>
      <c r="B98" s="3" t="s">
        <v>812</v>
      </c>
      <c r="C98" s="3" t="s">
        <v>216</v>
      </c>
      <c r="D98" s="3" t="s">
        <v>42</v>
      </c>
      <c r="E98" s="7">
        <v>2100</v>
      </c>
      <c r="F98" s="3" t="str">
        <f>VLOOKUP(D98,'county-naming'!A$2:C$103,3,FALSE)</f>
        <v>临潭县</v>
      </c>
    </row>
    <row r="99" spans="1:6" ht="15.75" thickBot="1" x14ac:dyDescent="0.3">
      <c r="A99" t="s">
        <v>813</v>
      </c>
      <c r="B99" s="3" t="s">
        <v>814</v>
      </c>
      <c r="C99" s="3" t="s">
        <v>216</v>
      </c>
      <c r="D99" s="3" t="s">
        <v>39</v>
      </c>
      <c r="E99" s="7">
        <v>3940</v>
      </c>
      <c r="F99" s="3" t="str">
        <f>VLOOKUP(D99,'county-naming'!A$2:C$103,3,FALSE)</f>
        <v>合作市</v>
      </c>
    </row>
    <row r="100" spans="1:6" ht="15.75" thickBot="1" x14ac:dyDescent="0.3">
      <c r="A100" t="s">
        <v>815</v>
      </c>
      <c r="B100" s="3" t="s">
        <v>816</v>
      </c>
      <c r="C100" s="3" t="s">
        <v>213</v>
      </c>
      <c r="D100" s="3" t="s">
        <v>39</v>
      </c>
      <c r="E100" s="7">
        <v>5879</v>
      </c>
      <c r="F100" s="6" t="str">
        <f>VLOOKUP(D100,'county-naming'!A$2:C$103,3,FALSE)</f>
        <v>合作市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F729-0ED8-459E-A495-CBCE1A07E15A}">
  <dimension ref="A1:F11"/>
  <sheetViews>
    <sheetView workbookViewId="0">
      <selection activeCell="F2" sqref="F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817</v>
      </c>
      <c r="B2" s="3" t="s">
        <v>818</v>
      </c>
      <c r="C2" s="3" t="s">
        <v>231</v>
      </c>
      <c r="D2" s="3" t="s">
        <v>54</v>
      </c>
      <c r="E2" s="7">
        <v>21644</v>
      </c>
      <c r="F2" s="5" t="str">
        <f>VLOOKUP(D2,'county-naming'!A$2:C$103,3,FALSE)</f>
        <v>嘉峪关 市辖区</v>
      </c>
    </row>
    <row r="3" spans="1:6" ht="15.75" thickBot="1" x14ac:dyDescent="0.3">
      <c r="A3" t="s">
        <v>819</v>
      </c>
      <c r="B3" s="3" t="s">
        <v>820</v>
      </c>
      <c r="C3" s="3" t="s">
        <v>231</v>
      </c>
      <c r="D3" s="3" t="s">
        <v>54</v>
      </c>
      <c r="E3" s="7">
        <v>58415</v>
      </c>
      <c r="F3" s="3" t="str">
        <f>VLOOKUP(D3,'county-naming'!A$2:C$103,3,FALSE)</f>
        <v>嘉峪关 市辖区</v>
      </c>
    </row>
    <row r="4" spans="1:6" ht="15.75" thickBot="1" x14ac:dyDescent="0.3">
      <c r="A4" t="s">
        <v>821</v>
      </c>
      <c r="B4" s="3" t="s">
        <v>822</v>
      </c>
      <c r="C4" s="3" t="s">
        <v>231</v>
      </c>
      <c r="D4" s="3" t="s">
        <v>54</v>
      </c>
      <c r="E4" s="7">
        <v>20581</v>
      </c>
      <c r="F4" s="3" t="str">
        <f>VLOOKUP(D4,'county-naming'!A$2:C$103,3,FALSE)</f>
        <v>嘉峪关 市辖区</v>
      </c>
    </row>
    <row r="5" spans="1:6" ht="15.75" thickBot="1" x14ac:dyDescent="0.3">
      <c r="A5" t="s">
        <v>823</v>
      </c>
      <c r="B5" s="3" t="s">
        <v>824</v>
      </c>
      <c r="C5" s="3" t="s">
        <v>231</v>
      </c>
      <c r="D5" s="3" t="s">
        <v>54</v>
      </c>
      <c r="E5" s="7">
        <v>30819</v>
      </c>
      <c r="F5" s="3" t="str">
        <f>VLOOKUP(D5,'county-naming'!A$2:C$103,3,FALSE)</f>
        <v>嘉峪关 市辖区</v>
      </c>
    </row>
    <row r="6" spans="1:6" ht="15.75" thickBot="1" x14ac:dyDescent="0.3">
      <c r="A6" t="s">
        <v>825</v>
      </c>
      <c r="B6" s="3" t="s">
        <v>826</v>
      </c>
      <c r="C6" s="3" t="s">
        <v>213</v>
      </c>
      <c r="D6" s="3" t="s">
        <v>54</v>
      </c>
      <c r="E6" s="7">
        <v>6969</v>
      </c>
      <c r="F6" s="3" t="str">
        <f>VLOOKUP(D6,'county-naming'!A$2:C$103,3,FALSE)</f>
        <v>嘉峪关 市辖区</v>
      </c>
    </row>
    <row r="7" spans="1:6" ht="15.75" thickBot="1" x14ac:dyDescent="0.3">
      <c r="A7" t="s">
        <v>827</v>
      </c>
      <c r="B7" s="3" t="s">
        <v>828</v>
      </c>
      <c r="C7" s="3" t="s">
        <v>231</v>
      </c>
      <c r="D7" s="3" t="s">
        <v>54</v>
      </c>
      <c r="E7" s="7">
        <v>35694</v>
      </c>
      <c r="F7" s="3" t="str">
        <f>VLOOKUP(D7,'county-naming'!A$2:C$103,3,FALSE)</f>
        <v>嘉峪关 市辖区</v>
      </c>
    </row>
    <row r="8" spans="1:6" ht="15.75" thickBot="1" x14ac:dyDescent="0.3">
      <c r="A8" t="s">
        <v>793</v>
      </c>
      <c r="B8" s="3" t="s">
        <v>794</v>
      </c>
      <c r="C8" s="3" t="s">
        <v>213</v>
      </c>
      <c r="D8" s="3" t="s">
        <v>54</v>
      </c>
      <c r="E8" s="7">
        <v>7628</v>
      </c>
      <c r="F8" s="3" t="str">
        <f>VLOOKUP(D8,'county-naming'!A$2:C$103,3,FALSE)</f>
        <v>嘉峪关 市辖区</v>
      </c>
    </row>
    <row r="9" spans="1:6" ht="15.75" thickBot="1" x14ac:dyDescent="0.3">
      <c r="A9" t="s">
        <v>829</v>
      </c>
      <c r="B9" s="3" t="s">
        <v>830</v>
      </c>
      <c r="C9" s="3" t="s">
        <v>231</v>
      </c>
      <c r="D9" s="3" t="s">
        <v>54</v>
      </c>
      <c r="E9" s="7">
        <v>19229</v>
      </c>
      <c r="F9" s="3" t="str">
        <f>VLOOKUP(D9,'county-naming'!A$2:C$103,3,FALSE)</f>
        <v>嘉峪关 市辖区</v>
      </c>
    </row>
    <row r="10" spans="1:6" ht="15.75" thickBot="1" x14ac:dyDescent="0.3">
      <c r="A10" t="s">
        <v>831</v>
      </c>
      <c r="B10" s="3" t="s">
        <v>832</v>
      </c>
      <c r="C10" s="3" t="s">
        <v>213</v>
      </c>
      <c r="D10" s="3" t="s">
        <v>54</v>
      </c>
      <c r="E10" s="7">
        <v>5717</v>
      </c>
      <c r="F10" s="3" t="str">
        <f>VLOOKUP(D10,'county-naming'!A$2:C$103,3,FALSE)</f>
        <v>嘉峪关 市辖区</v>
      </c>
    </row>
    <row r="11" spans="1:6" ht="15.75" thickBot="1" x14ac:dyDescent="0.3">
      <c r="A11" t="s">
        <v>833</v>
      </c>
      <c r="B11" s="3" t="s">
        <v>834</v>
      </c>
      <c r="C11" s="3" t="s">
        <v>231</v>
      </c>
      <c r="D11" s="3" t="s">
        <v>54</v>
      </c>
      <c r="E11" s="7">
        <v>25157</v>
      </c>
      <c r="F11" s="6" t="str">
        <f>VLOOKUP(D11,'county-naming'!A$2:C$103,3,FALSE)</f>
        <v>嘉峪关 市辖区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A418-70B4-47C7-B961-913F023EFBAB}">
  <dimension ref="A1:F19"/>
  <sheetViews>
    <sheetView workbookViewId="0">
      <selection activeCell="F3" sqref="F2:F1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835</v>
      </c>
      <c r="B2" s="3" t="s">
        <v>836</v>
      </c>
      <c r="C2" s="3" t="s">
        <v>231</v>
      </c>
      <c r="D2" s="3" t="s">
        <v>58</v>
      </c>
      <c r="E2" s="7">
        <v>18653</v>
      </c>
      <c r="F2" s="5" t="str">
        <f>VLOOKUP(D2,'county-naming'!A$2:C$103,3,FALSE)</f>
        <v>金川区</v>
      </c>
    </row>
    <row r="3" spans="1:6" ht="15.75" thickBot="1" x14ac:dyDescent="0.3">
      <c r="A3" t="s">
        <v>837</v>
      </c>
      <c r="B3" s="3" t="s">
        <v>838</v>
      </c>
      <c r="C3" s="3" t="s">
        <v>231</v>
      </c>
      <c r="D3" s="3" t="s">
        <v>58</v>
      </c>
      <c r="E3" s="7">
        <v>31431</v>
      </c>
      <c r="F3" s="3" t="str">
        <f>VLOOKUP(D3,'county-naming'!A$2:C$103,3,FALSE)</f>
        <v>金川区</v>
      </c>
    </row>
    <row r="4" spans="1:6" ht="15.75" thickBot="1" x14ac:dyDescent="0.3">
      <c r="A4" t="s">
        <v>651</v>
      </c>
      <c r="B4" s="3" t="s">
        <v>652</v>
      </c>
      <c r="C4" s="3" t="s">
        <v>213</v>
      </c>
      <c r="D4" s="3" t="s">
        <v>60</v>
      </c>
      <c r="E4" s="7">
        <v>55437</v>
      </c>
      <c r="F4" s="3" t="str">
        <f>VLOOKUP(D4,'county-naming'!A$2:C$103,3,FALSE)</f>
        <v>永昌县</v>
      </c>
    </row>
    <row r="5" spans="1:6" ht="15.75" thickBot="1" x14ac:dyDescent="0.3">
      <c r="A5" t="s">
        <v>839</v>
      </c>
      <c r="B5" s="3" t="s">
        <v>840</v>
      </c>
      <c r="C5" s="3" t="s">
        <v>213</v>
      </c>
      <c r="D5" s="3" t="s">
        <v>60</v>
      </c>
      <c r="E5" s="7">
        <v>11848</v>
      </c>
      <c r="F5" s="3" t="str">
        <f>VLOOKUP(D5,'county-naming'!A$2:C$103,3,FALSE)</f>
        <v>永昌县</v>
      </c>
    </row>
    <row r="6" spans="1:6" ht="15.75" thickBot="1" x14ac:dyDescent="0.3">
      <c r="A6" t="s">
        <v>841</v>
      </c>
      <c r="B6" s="3" t="s">
        <v>842</v>
      </c>
      <c r="C6" s="3" t="s">
        <v>231</v>
      </c>
      <c r="D6" s="3" t="s">
        <v>58</v>
      </c>
      <c r="E6" s="7">
        <v>21623</v>
      </c>
      <c r="F6" s="3" t="str">
        <f>VLOOKUP(D6,'county-naming'!A$2:C$103,3,FALSE)</f>
        <v>金川区</v>
      </c>
    </row>
    <row r="7" spans="1:6" ht="15.75" thickBot="1" x14ac:dyDescent="0.3">
      <c r="A7" t="s">
        <v>843</v>
      </c>
      <c r="B7" s="3" t="s">
        <v>844</v>
      </c>
      <c r="C7" s="3" t="s">
        <v>231</v>
      </c>
      <c r="D7" s="3" t="s">
        <v>58</v>
      </c>
      <c r="E7" s="7">
        <v>33525</v>
      </c>
      <c r="F7" s="3" t="str">
        <f>VLOOKUP(D7,'county-naming'!A$2:C$103,3,FALSE)</f>
        <v>金川区</v>
      </c>
    </row>
    <row r="8" spans="1:6" ht="15.75" thickBot="1" x14ac:dyDescent="0.3">
      <c r="A8" t="s">
        <v>845</v>
      </c>
      <c r="B8" s="3" t="s">
        <v>846</v>
      </c>
      <c r="C8" s="3" t="s">
        <v>213</v>
      </c>
      <c r="D8" s="3" t="s">
        <v>60</v>
      </c>
      <c r="E8" s="7">
        <v>47395</v>
      </c>
      <c r="F8" s="3" t="str">
        <f>VLOOKUP(D8,'county-naming'!A$2:C$103,3,FALSE)</f>
        <v>永昌县</v>
      </c>
    </row>
    <row r="9" spans="1:6" ht="15.75" thickBot="1" x14ac:dyDescent="0.3">
      <c r="A9" t="s">
        <v>847</v>
      </c>
      <c r="B9" s="3" t="s">
        <v>848</v>
      </c>
      <c r="C9" s="3" t="s">
        <v>213</v>
      </c>
      <c r="D9" s="3" t="s">
        <v>60</v>
      </c>
      <c r="E9" s="7">
        <v>25416</v>
      </c>
      <c r="F9" s="3" t="str">
        <f>VLOOKUP(D9,'county-naming'!A$2:C$103,3,FALSE)</f>
        <v>永昌县</v>
      </c>
    </row>
    <row r="10" spans="1:6" ht="15.75" thickBot="1" x14ac:dyDescent="0.3">
      <c r="A10" t="s">
        <v>849</v>
      </c>
      <c r="B10" s="3" t="s">
        <v>850</v>
      </c>
      <c r="C10" s="3" t="s">
        <v>213</v>
      </c>
      <c r="D10" s="3" t="s">
        <v>60</v>
      </c>
      <c r="E10" s="7">
        <v>15635</v>
      </c>
      <c r="F10" s="3" t="str">
        <f>VLOOKUP(D10,'county-naming'!A$2:C$103,3,FALSE)</f>
        <v>永昌县</v>
      </c>
    </row>
    <row r="11" spans="1:6" ht="15.75" thickBot="1" x14ac:dyDescent="0.3">
      <c r="A11" t="s">
        <v>851</v>
      </c>
      <c r="B11" s="3" t="s">
        <v>852</v>
      </c>
      <c r="C11" s="3" t="s">
        <v>231</v>
      </c>
      <c r="D11" s="3" t="s">
        <v>58</v>
      </c>
      <c r="E11" s="7">
        <v>47749</v>
      </c>
      <c r="F11" s="3" t="str">
        <f>VLOOKUP(D11,'county-naming'!A$2:C$103,3,FALSE)</f>
        <v>金川区</v>
      </c>
    </row>
    <row r="12" spans="1:6" ht="15.75" thickBot="1" x14ac:dyDescent="0.3">
      <c r="A12" t="s">
        <v>853</v>
      </c>
      <c r="B12" s="3" t="s">
        <v>854</v>
      </c>
      <c r="C12" s="3" t="s">
        <v>213</v>
      </c>
      <c r="D12" s="3" t="s">
        <v>60</v>
      </c>
      <c r="E12" s="7">
        <v>12069</v>
      </c>
      <c r="F12" s="3" t="str">
        <f>VLOOKUP(D12,'county-naming'!A$2:C$103,3,FALSE)</f>
        <v>永昌县</v>
      </c>
    </row>
    <row r="13" spans="1:6" ht="15.75" thickBot="1" x14ac:dyDescent="0.3">
      <c r="A13" t="s">
        <v>855</v>
      </c>
      <c r="B13" s="3" t="s">
        <v>856</v>
      </c>
      <c r="C13" s="3" t="s">
        <v>216</v>
      </c>
      <c r="D13" s="3" t="s">
        <v>60</v>
      </c>
      <c r="E13" s="7">
        <v>3821</v>
      </c>
      <c r="F13" s="3" t="str">
        <f>VLOOKUP(D13,'county-naming'!A$2:C$103,3,FALSE)</f>
        <v>永昌县</v>
      </c>
    </row>
    <row r="14" spans="1:6" ht="15.75" thickBot="1" x14ac:dyDescent="0.3">
      <c r="A14" t="s">
        <v>857</v>
      </c>
      <c r="B14" s="3" t="s">
        <v>858</v>
      </c>
      <c r="C14" s="3" t="s">
        <v>213</v>
      </c>
      <c r="D14" s="3" t="s">
        <v>58</v>
      </c>
      <c r="E14" s="7">
        <v>34304</v>
      </c>
      <c r="F14" s="3" t="str">
        <f>VLOOKUP(D14,'county-naming'!A$2:C$103,3,FALSE)</f>
        <v>金川区</v>
      </c>
    </row>
    <row r="15" spans="1:6" ht="15.75" thickBot="1" x14ac:dyDescent="0.3">
      <c r="A15" t="s">
        <v>859</v>
      </c>
      <c r="B15" s="3" t="s">
        <v>860</v>
      </c>
      <c r="C15" s="3" t="s">
        <v>213</v>
      </c>
      <c r="D15" s="3" t="s">
        <v>58</v>
      </c>
      <c r="E15" s="7">
        <v>19588</v>
      </c>
      <c r="F15" s="3" t="str">
        <f>VLOOKUP(D15,'county-naming'!A$2:C$103,3,FALSE)</f>
        <v>金川区</v>
      </c>
    </row>
    <row r="16" spans="1:6" ht="15.75" thickBot="1" x14ac:dyDescent="0.3">
      <c r="A16" t="s">
        <v>861</v>
      </c>
      <c r="B16" s="3" t="s">
        <v>862</v>
      </c>
      <c r="C16" s="3" t="s">
        <v>213</v>
      </c>
      <c r="D16" s="3" t="s">
        <v>60</v>
      </c>
      <c r="E16" s="7">
        <v>16825</v>
      </c>
      <c r="F16" s="3" t="str">
        <f>VLOOKUP(D16,'county-naming'!A$2:C$103,3,FALSE)</f>
        <v>永昌县</v>
      </c>
    </row>
    <row r="17" spans="1:6" ht="15.75" thickBot="1" x14ac:dyDescent="0.3">
      <c r="A17" t="s">
        <v>863</v>
      </c>
      <c r="B17" s="3" t="s">
        <v>864</v>
      </c>
      <c r="C17" s="3" t="s">
        <v>213</v>
      </c>
      <c r="D17" s="3" t="s">
        <v>60</v>
      </c>
      <c r="E17" s="7">
        <v>20624</v>
      </c>
      <c r="F17" s="3" t="str">
        <f>VLOOKUP(D17,'county-naming'!A$2:C$103,3,FALSE)</f>
        <v>永昌县</v>
      </c>
    </row>
    <row r="18" spans="1:6" ht="15.75" thickBot="1" x14ac:dyDescent="0.3">
      <c r="A18" t="s">
        <v>865</v>
      </c>
      <c r="B18" s="3" t="s">
        <v>866</v>
      </c>
      <c r="C18" s="3" t="s">
        <v>231</v>
      </c>
      <c r="D18" s="3" t="s">
        <v>58</v>
      </c>
      <c r="E18" s="7">
        <v>21688</v>
      </c>
      <c r="F18" s="3" t="str">
        <f>VLOOKUP(D18,'county-naming'!A$2:C$103,3,FALSE)</f>
        <v>金川区</v>
      </c>
    </row>
    <row r="19" spans="1:6" ht="15.75" thickBot="1" x14ac:dyDescent="0.3">
      <c r="A19" t="s">
        <v>867</v>
      </c>
      <c r="B19" s="3" t="s">
        <v>868</v>
      </c>
      <c r="C19" s="3" t="s">
        <v>213</v>
      </c>
      <c r="D19" s="3" t="s">
        <v>60</v>
      </c>
      <c r="E19" s="7">
        <v>26419</v>
      </c>
      <c r="F19" s="6" t="str">
        <f>VLOOKUP(D19,'county-naming'!A$2:C$103,3,FALSE)</f>
        <v>永昌县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A2B9-71AB-4A7F-9299-883BC8626D5B}">
  <dimension ref="A1:F90"/>
  <sheetViews>
    <sheetView workbookViewId="0">
      <selection activeCell="F3" sqref="F2:F9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869</v>
      </c>
      <c r="B2" s="3" t="s">
        <v>870</v>
      </c>
      <c r="C2" s="3" t="s">
        <v>216</v>
      </c>
      <c r="D2" s="3" t="s">
        <v>618</v>
      </c>
      <c r="E2" s="7">
        <v>347</v>
      </c>
      <c r="F2" s="5" t="str">
        <f>VLOOKUP(D2,'county-naming'!A$2:C$103,3,FALSE)</f>
        <v>阿克塞哈萨克族自治县</v>
      </c>
    </row>
    <row r="3" spans="1:6" ht="15.75" thickBot="1" x14ac:dyDescent="0.3">
      <c r="A3" t="s">
        <v>871</v>
      </c>
      <c r="B3" s="3" t="s">
        <v>872</v>
      </c>
      <c r="C3" s="3" t="s">
        <v>216</v>
      </c>
      <c r="D3" s="3" t="s">
        <v>618</v>
      </c>
      <c r="E3" s="7">
        <v>119</v>
      </c>
      <c r="F3" s="3" t="str">
        <f>VLOOKUP(D3,'county-naming'!A$2:C$103,3,FALSE)</f>
        <v>阿克塞哈萨克族自治县</v>
      </c>
    </row>
    <row r="4" spans="1:6" ht="15.75" thickBot="1" x14ac:dyDescent="0.3">
      <c r="A4" t="s">
        <v>873</v>
      </c>
      <c r="B4" s="3" t="s">
        <v>874</v>
      </c>
      <c r="C4" s="3" t="s">
        <v>216</v>
      </c>
      <c r="D4" s="3" t="s">
        <v>619</v>
      </c>
      <c r="E4" s="7">
        <v>4975</v>
      </c>
      <c r="F4" s="3" t="str">
        <f>VLOOKUP(D4,'county-naming'!A$2:C$103,3,FALSE)</f>
        <v>瓜州县</v>
      </c>
    </row>
    <row r="5" spans="1:6" ht="15.75" thickBot="1" x14ac:dyDescent="0.3">
      <c r="A5" t="s">
        <v>875</v>
      </c>
      <c r="B5" s="3" t="s">
        <v>876</v>
      </c>
      <c r="C5" s="3" t="s">
        <v>213</v>
      </c>
      <c r="D5" s="3" t="s">
        <v>75</v>
      </c>
      <c r="E5" s="7">
        <v>3970</v>
      </c>
      <c r="F5" s="3" t="str">
        <f>VLOOKUP(D5,'county-naming'!A$2:C$103,3,FALSE)</f>
        <v>玉门市</v>
      </c>
    </row>
    <row r="6" spans="1:6" ht="15.75" thickBot="1" x14ac:dyDescent="0.3">
      <c r="A6" t="s">
        <v>877</v>
      </c>
      <c r="B6" s="3" t="s">
        <v>878</v>
      </c>
      <c r="C6" s="3" t="s">
        <v>231</v>
      </c>
      <c r="D6" s="3" t="s">
        <v>69</v>
      </c>
      <c r="E6" s="7">
        <v>30850</v>
      </c>
      <c r="F6" s="3" t="str">
        <f>VLOOKUP(D6,'county-naming'!A$2:C$103,3,FALSE)</f>
        <v>金塔县</v>
      </c>
    </row>
    <row r="7" spans="1:6" ht="15.75" thickBot="1" x14ac:dyDescent="0.3">
      <c r="A7" t="s">
        <v>879</v>
      </c>
      <c r="B7" s="3" t="s">
        <v>880</v>
      </c>
      <c r="C7" s="3" t="s">
        <v>213</v>
      </c>
      <c r="D7" s="3" t="s">
        <v>75</v>
      </c>
      <c r="E7" s="7">
        <v>11963</v>
      </c>
      <c r="F7" s="3" t="str">
        <f>VLOOKUP(D7,'county-naming'!A$2:C$103,3,FALSE)</f>
        <v>玉门市</v>
      </c>
    </row>
    <row r="8" spans="1:6" ht="15.75" thickBot="1" x14ac:dyDescent="0.3">
      <c r="A8" t="s">
        <v>881</v>
      </c>
      <c r="B8" s="3" t="s">
        <v>882</v>
      </c>
      <c r="C8" s="3" t="s">
        <v>213</v>
      </c>
      <c r="D8" s="3" t="s">
        <v>71</v>
      </c>
      <c r="E8" s="7">
        <v>9792</v>
      </c>
      <c r="F8" s="3" t="str">
        <f>VLOOKUP(D8,'county-naming'!A$2:C$103,3,FALSE)</f>
        <v>肃北蒙古族自治县</v>
      </c>
    </row>
    <row r="9" spans="1:6" ht="15.75" thickBot="1" x14ac:dyDescent="0.3">
      <c r="A9" t="s">
        <v>883</v>
      </c>
      <c r="B9" s="3" t="s">
        <v>884</v>
      </c>
      <c r="C9" s="3" t="s">
        <v>213</v>
      </c>
      <c r="D9" s="3" t="s">
        <v>69</v>
      </c>
      <c r="E9" s="7">
        <v>9130</v>
      </c>
      <c r="F9" s="3" t="str">
        <f>VLOOKUP(D9,'county-naming'!A$2:C$103,3,FALSE)</f>
        <v>金塔县</v>
      </c>
    </row>
    <row r="10" spans="1:6" ht="15.75" thickBot="1" x14ac:dyDescent="0.3">
      <c r="A10" t="s">
        <v>885</v>
      </c>
      <c r="B10" s="3" t="s">
        <v>886</v>
      </c>
      <c r="C10" s="3" t="s">
        <v>213</v>
      </c>
      <c r="D10" s="3" t="s">
        <v>69</v>
      </c>
      <c r="E10" s="7">
        <v>11054</v>
      </c>
      <c r="F10" s="3" t="str">
        <f>VLOOKUP(D10,'county-naming'!A$2:C$103,3,FALSE)</f>
        <v>金塔县</v>
      </c>
    </row>
    <row r="11" spans="1:6" ht="15.75" thickBot="1" x14ac:dyDescent="0.3">
      <c r="A11" t="s">
        <v>887</v>
      </c>
      <c r="B11" s="3" t="s">
        <v>888</v>
      </c>
      <c r="C11" s="3" t="s">
        <v>213</v>
      </c>
      <c r="D11" s="3" t="s">
        <v>69</v>
      </c>
      <c r="E11" s="7">
        <v>12081</v>
      </c>
      <c r="F11" s="3" t="str">
        <f>VLOOKUP(D11,'county-naming'!A$2:C$103,3,FALSE)</f>
        <v>金塔县</v>
      </c>
    </row>
    <row r="12" spans="1:6" ht="15.75" thickBot="1" x14ac:dyDescent="0.3">
      <c r="A12" t="s">
        <v>889</v>
      </c>
      <c r="B12" s="3" t="s">
        <v>890</v>
      </c>
      <c r="C12" s="3" t="s">
        <v>231</v>
      </c>
      <c r="D12" s="3" t="s">
        <v>73</v>
      </c>
      <c r="E12" s="7">
        <v>26041</v>
      </c>
      <c r="F12" s="3" t="str">
        <f>VLOOKUP(D12,'county-naming'!A$2:C$103,3,FALSE)</f>
        <v>肃州区</v>
      </c>
    </row>
    <row r="13" spans="1:6" ht="15.75" thickBot="1" x14ac:dyDescent="0.3">
      <c r="A13" t="s">
        <v>891</v>
      </c>
      <c r="B13" s="3" t="s">
        <v>892</v>
      </c>
      <c r="C13" s="3" t="s">
        <v>213</v>
      </c>
      <c r="D13" s="3" t="s">
        <v>73</v>
      </c>
      <c r="E13" s="7">
        <v>7437</v>
      </c>
      <c r="F13" s="3" t="str">
        <f>VLOOKUP(D13,'county-naming'!A$2:C$103,3,FALSE)</f>
        <v>肃州区</v>
      </c>
    </row>
    <row r="14" spans="1:6" ht="15.75" thickBot="1" x14ac:dyDescent="0.3">
      <c r="A14" s="3" t="s">
        <v>893</v>
      </c>
      <c r="B14" s="3" t="s">
        <v>894</v>
      </c>
      <c r="C14" s="3" t="s">
        <v>326</v>
      </c>
      <c r="D14" s="3" t="s">
        <v>73</v>
      </c>
      <c r="E14" s="7">
        <v>7655</v>
      </c>
      <c r="F14" s="3" t="str">
        <f>VLOOKUP(D14,'county-naming'!A$2:C$103,3,FALSE)</f>
        <v>肃州区</v>
      </c>
    </row>
    <row r="15" spans="1:6" ht="15.75" thickBot="1" x14ac:dyDescent="0.3">
      <c r="A15" t="s">
        <v>895</v>
      </c>
      <c r="B15" s="3" t="s">
        <v>896</v>
      </c>
      <c r="C15" s="3" t="s">
        <v>231</v>
      </c>
      <c r="D15" s="3" t="s">
        <v>73</v>
      </c>
      <c r="E15" s="7">
        <v>61826</v>
      </c>
      <c r="F15" s="3" t="str">
        <f>VLOOKUP(D15,'county-naming'!A$2:C$103,3,FALSE)</f>
        <v>肃州区</v>
      </c>
    </row>
    <row r="16" spans="1:6" ht="15.75" thickBot="1" x14ac:dyDescent="0.3">
      <c r="A16" t="s">
        <v>897</v>
      </c>
      <c r="B16" s="3" t="s">
        <v>898</v>
      </c>
      <c r="C16" s="3" t="s">
        <v>216</v>
      </c>
      <c r="D16" s="3" t="s">
        <v>75</v>
      </c>
      <c r="E16" s="7">
        <v>7159</v>
      </c>
      <c r="F16" s="3" t="str">
        <f>VLOOKUP(D16,'county-naming'!A$2:C$103,3,FALSE)</f>
        <v>玉门市</v>
      </c>
    </row>
    <row r="17" spans="1:6" ht="15.75" thickBot="1" x14ac:dyDescent="0.3">
      <c r="A17" t="s">
        <v>899</v>
      </c>
      <c r="B17" s="3" t="s">
        <v>900</v>
      </c>
      <c r="C17" s="3" t="s">
        <v>213</v>
      </c>
      <c r="D17" s="3" t="s">
        <v>73</v>
      </c>
      <c r="E17" s="7">
        <v>5918</v>
      </c>
      <c r="F17" s="3" t="str">
        <f>VLOOKUP(D17,'county-naming'!A$2:C$103,3,FALSE)</f>
        <v>肃州区</v>
      </c>
    </row>
    <row r="18" spans="1:6" ht="15.75" thickBot="1" x14ac:dyDescent="0.3">
      <c r="A18" s="3" t="s">
        <v>901</v>
      </c>
      <c r="B18" s="3" t="s">
        <v>902</v>
      </c>
      <c r="C18" s="3" t="s">
        <v>326</v>
      </c>
      <c r="D18" s="3" t="s">
        <v>75</v>
      </c>
      <c r="E18" s="7">
        <v>1548</v>
      </c>
      <c r="F18" s="3" t="str">
        <f>VLOOKUP(D18,'county-naming'!A$2:C$103,3,FALSE)</f>
        <v>玉门市</v>
      </c>
    </row>
    <row r="19" spans="1:6" ht="15.75" thickBot="1" x14ac:dyDescent="0.3">
      <c r="A19" t="s">
        <v>903</v>
      </c>
      <c r="B19" s="3" t="s">
        <v>904</v>
      </c>
      <c r="C19" s="3" t="s">
        <v>326</v>
      </c>
      <c r="D19" s="3" t="s">
        <v>75</v>
      </c>
      <c r="E19" s="7">
        <v>2833</v>
      </c>
      <c r="F19" s="3" t="str">
        <f>VLOOKUP(D19,'county-naming'!A$2:C$103,3,FALSE)</f>
        <v>玉门市</v>
      </c>
    </row>
    <row r="20" spans="1:6" ht="15.75" thickBot="1" x14ac:dyDescent="0.3">
      <c r="A20" t="s">
        <v>905</v>
      </c>
      <c r="B20" s="3" t="s">
        <v>906</v>
      </c>
      <c r="C20" s="3" t="s">
        <v>326</v>
      </c>
      <c r="D20" s="3" t="s">
        <v>75</v>
      </c>
      <c r="E20" s="7">
        <v>2130</v>
      </c>
      <c r="F20" s="3" t="str">
        <f>VLOOKUP(D20,'county-naming'!A$2:C$103,3,FALSE)</f>
        <v>玉门市</v>
      </c>
    </row>
    <row r="21" spans="1:6" ht="15.75" thickBot="1" x14ac:dyDescent="0.3">
      <c r="A21" t="s">
        <v>907</v>
      </c>
      <c r="B21" s="3" t="s">
        <v>908</v>
      </c>
      <c r="C21" s="3" t="s">
        <v>326</v>
      </c>
      <c r="D21" s="3" t="s">
        <v>69</v>
      </c>
      <c r="E21" s="7">
        <v>2972</v>
      </c>
      <c r="F21" s="3" t="str">
        <f>VLOOKUP(D21,'county-naming'!A$2:C$103,3,FALSE)</f>
        <v>金塔县</v>
      </c>
    </row>
    <row r="22" spans="1:6" ht="15.75" thickBot="1" x14ac:dyDescent="0.3">
      <c r="A22" t="s">
        <v>909</v>
      </c>
      <c r="B22" s="3" t="s">
        <v>910</v>
      </c>
      <c r="C22" s="3" t="s">
        <v>231</v>
      </c>
      <c r="D22" s="3" t="s">
        <v>73</v>
      </c>
      <c r="E22" s="7">
        <v>11281</v>
      </c>
      <c r="F22" s="3" t="str">
        <f>VLOOKUP(D22,'county-naming'!A$2:C$103,3,FALSE)</f>
        <v>肃州区</v>
      </c>
    </row>
    <row r="23" spans="1:6" ht="15.75" thickBot="1" x14ac:dyDescent="0.3">
      <c r="A23" t="s">
        <v>911</v>
      </c>
      <c r="B23" s="3" t="s">
        <v>912</v>
      </c>
      <c r="C23" s="3" t="s">
        <v>326</v>
      </c>
      <c r="D23" s="3" t="s">
        <v>69</v>
      </c>
      <c r="E23" s="7">
        <v>1812</v>
      </c>
      <c r="F23" s="3" t="str">
        <f>VLOOKUP(D23,'county-naming'!A$2:C$103,3,FALSE)</f>
        <v>金塔县</v>
      </c>
    </row>
    <row r="24" spans="1:6" ht="15.75" thickBot="1" x14ac:dyDescent="0.3">
      <c r="A24" t="s">
        <v>913</v>
      </c>
      <c r="B24" s="3" t="s">
        <v>914</v>
      </c>
      <c r="C24" s="3" t="s">
        <v>216</v>
      </c>
      <c r="D24" s="3" t="s">
        <v>619</v>
      </c>
      <c r="E24" s="7">
        <v>8349</v>
      </c>
      <c r="F24" s="3" t="str">
        <f>VLOOKUP(D24,'county-naming'!A$2:C$103,3,FALSE)</f>
        <v>瓜州县</v>
      </c>
    </row>
    <row r="25" spans="1:6" ht="15.75" thickBot="1" x14ac:dyDescent="0.3">
      <c r="A25" t="s">
        <v>915</v>
      </c>
      <c r="B25" s="3" t="s">
        <v>916</v>
      </c>
      <c r="C25" s="3" t="s">
        <v>213</v>
      </c>
      <c r="D25" s="3" t="s">
        <v>619</v>
      </c>
      <c r="E25" s="7">
        <v>8022</v>
      </c>
      <c r="F25" s="3" t="str">
        <f>VLOOKUP(D25,'county-naming'!A$2:C$103,3,FALSE)</f>
        <v>瓜州县</v>
      </c>
    </row>
    <row r="26" spans="1:6" ht="15.75" thickBot="1" x14ac:dyDescent="0.3">
      <c r="A26" t="s">
        <v>917</v>
      </c>
      <c r="B26" s="3" t="s">
        <v>918</v>
      </c>
      <c r="C26" s="3" t="s">
        <v>216</v>
      </c>
      <c r="D26" s="3" t="s">
        <v>69</v>
      </c>
      <c r="E26" s="7">
        <v>11375</v>
      </c>
      <c r="F26" s="3" t="str">
        <f>VLOOKUP(D26,'county-naming'!A$2:C$103,3,FALSE)</f>
        <v>金塔县</v>
      </c>
    </row>
    <row r="27" spans="1:6" ht="15.75" thickBot="1" x14ac:dyDescent="0.3">
      <c r="A27" t="s">
        <v>919</v>
      </c>
      <c r="B27" s="3" t="s">
        <v>920</v>
      </c>
      <c r="C27" s="3" t="s">
        <v>213</v>
      </c>
      <c r="D27" s="3" t="s">
        <v>66</v>
      </c>
      <c r="E27" s="7">
        <v>6936</v>
      </c>
      <c r="F27" s="3" t="str">
        <f>VLOOKUP(D27,'county-naming'!A$2:C$103,3,FALSE)</f>
        <v>敦煌市</v>
      </c>
    </row>
    <row r="28" spans="1:6" ht="15.75" thickBot="1" x14ac:dyDescent="0.3">
      <c r="A28" t="s">
        <v>921</v>
      </c>
      <c r="B28" s="3" t="s">
        <v>922</v>
      </c>
      <c r="C28" s="3" t="s">
        <v>326</v>
      </c>
      <c r="D28" s="3" t="s">
        <v>66</v>
      </c>
      <c r="E28" s="7">
        <v>2776</v>
      </c>
      <c r="F28" s="3" t="str">
        <f>VLOOKUP(D28,'county-naming'!A$2:C$103,3,FALSE)</f>
        <v>敦煌市</v>
      </c>
    </row>
    <row r="29" spans="1:6" ht="15.75" thickBot="1" x14ac:dyDescent="0.3">
      <c r="A29" t="s">
        <v>923</v>
      </c>
      <c r="B29" s="3" t="s">
        <v>924</v>
      </c>
      <c r="C29" s="3" t="s">
        <v>326</v>
      </c>
      <c r="D29" s="3" t="s">
        <v>75</v>
      </c>
      <c r="E29" s="7">
        <v>6274</v>
      </c>
      <c r="F29" s="3" t="str">
        <f>VLOOKUP(D29,'county-naming'!A$2:C$103,3,FALSE)</f>
        <v>玉门市</v>
      </c>
    </row>
    <row r="30" spans="1:6" ht="15.75" thickBot="1" x14ac:dyDescent="0.3">
      <c r="A30" t="s">
        <v>925</v>
      </c>
      <c r="B30" s="3" t="s">
        <v>926</v>
      </c>
      <c r="C30" s="3" t="s">
        <v>326</v>
      </c>
      <c r="D30" s="3" t="s">
        <v>73</v>
      </c>
      <c r="E30" s="7">
        <v>2716</v>
      </c>
      <c r="F30" s="3" t="str">
        <f>VLOOKUP(D30,'county-naming'!A$2:C$103,3,FALSE)</f>
        <v>肃州区</v>
      </c>
    </row>
    <row r="31" spans="1:6" ht="15.75" thickBot="1" x14ac:dyDescent="0.3">
      <c r="A31" t="s">
        <v>927</v>
      </c>
      <c r="B31" s="3" t="s">
        <v>928</v>
      </c>
      <c r="C31" s="3" t="s">
        <v>326</v>
      </c>
      <c r="D31" s="3" t="s">
        <v>619</v>
      </c>
      <c r="E31" s="7">
        <v>6432</v>
      </c>
      <c r="F31" s="3" t="str">
        <f>VLOOKUP(D31,'county-naming'!A$2:C$103,3,FALSE)</f>
        <v>瓜州县</v>
      </c>
    </row>
    <row r="32" spans="1:6" ht="15.75" thickBot="1" x14ac:dyDescent="0.3">
      <c r="A32" t="s">
        <v>929</v>
      </c>
      <c r="B32" s="3" t="s">
        <v>930</v>
      </c>
      <c r="C32" s="3" t="s">
        <v>326</v>
      </c>
      <c r="D32" s="3" t="s">
        <v>75</v>
      </c>
      <c r="E32" s="7">
        <v>5491</v>
      </c>
      <c r="F32" s="3" t="str">
        <f>VLOOKUP(D32,'county-naming'!A$2:C$103,3,FALSE)</f>
        <v>玉门市</v>
      </c>
    </row>
    <row r="33" spans="1:6" ht="15.75" thickBot="1" x14ac:dyDescent="0.3">
      <c r="A33" t="s">
        <v>931</v>
      </c>
      <c r="B33" s="3" t="s">
        <v>932</v>
      </c>
      <c r="C33" s="3" t="s">
        <v>213</v>
      </c>
      <c r="D33" s="3" t="s">
        <v>73</v>
      </c>
      <c r="E33" s="7">
        <v>13772</v>
      </c>
      <c r="F33" s="3" t="str">
        <f>VLOOKUP(D33,'county-naming'!A$2:C$103,3,FALSE)</f>
        <v>肃州区</v>
      </c>
    </row>
    <row r="34" spans="1:6" ht="15.75" thickBot="1" x14ac:dyDescent="0.3">
      <c r="A34" t="s">
        <v>933</v>
      </c>
      <c r="B34" s="3" t="s">
        <v>934</v>
      </c>
      <c r="C34" s="3" t="s">
        <v>213</v>
      </c>
      <c r="D34" s="3" t="s">
        <v>69</v>
      </c>
      <c r="E34" s="7">
        <v>11207</v>
      </c>
      <c r="F34" s="3" t="str">
        <f>VLOOKUP(D34,'county-naming'!A$2:C$103,3,FALSE)</f>
        <v>金塔县</v>
      </c>
    </row>
    <row r="35" spans="1:6" ht="15.75" thickBot="1" x14ac:dyDescent="0.3">
      <c r="A35" t="s">
        <v>935</v>
      </c>
      <c r="B35" s="3" t="s">
        <v>936</v>
      </c>
      <c r="C35" s="3" t="s">
        <v>213</v>
      </c>
      <c r="D35" s="3" t="s">
        <v>619</v>
      </c>
      <c r="E35" s="7">
        <v>5580</v>
      </c>
      <c r="F35" s="3" t="str">
        <f>VLOOKUP(D35,'county-naming'!A$2:C$103,3,FALSE)</f>
        <v>瓜州县</v>
      </c>
    </row>
    <row r="36" spans="1:6" ht="15.75" thickBot="1" x14ac:dyDescent="0.3">
      <c r="A36" t="s">
        <v>937</v>
      </c>
      <c r="B36" s="3" t="s">
        <v>938</v>
      </c>
      <c r="C36" s="3" t="s">
        <v>213</v>
      </c>
      <c r="D36" s="3" t="s">
        <v>618</v>
      </c>
      <c r="E36" s="7">
        <v>10079</v>
      </c>
      <c r="F36" s="3" t="str">
        <f>VLOOKUP(D36,'county-naming'!A$2:C$103,3,FALSE)</f>
        <v>阿克塞哈萨克族自治县</v>
      </c>
    </row>
    <row r="37" spans="1:6" ht="15.75" thickBot="1" x14ac:dyDescent="0.3">
      <c r="A37" t="s">
        <v>939</v>
      </c>
      <c r="B37" s="3" t="s">
        <v>940</v>
      </c>
      <c r="C37" s="3" t="s">
        <v>213</v>
      </c>
      <c r="D37" s="3" t="s">
        <v>75</v>
      </c>
      <c r="E37" s="7">
        <v>12636</v>
      </c>
      <c r="F37" s="3" t="str">
        <f>VLOOKUP(D37,'county-naming'!A$2:C$103,3,FALSE)</f>
        <v>玉门市</v>
      </c>
    </row>
    <row r="38" spans="1:6" ht="15.75" thickBot="1" x14ac:dyDescent="0.3">
      <c r="A38" t="s">
        <v>941</v>
      </c>
      <c r="B38" s="3" t="s">
        <v>942</v>
      </c>
      <c r="C38" s="3" t="s">
        <v>213</v>
      </c>
      <c r="D38" s="3" t="s">
        <v>73</v>
      </c>
      <c r="E38" s="7">
        <v>9644</v>
      </c>
      <c r="F38" s="3" t="str">
        <f>VLOOKUP(D38,'county-naming'!A$2:C$103,3,FALSE)</f>
        <v>肃州区</v>
      </c>
    </row>
    <row r="39" spans="1:6" ht="15.75" thickBot="1" x14ac:dyDescent="0.3">
      <c r="A39" t="s">
        <v>943</v>
      </c>
      <c r="B39" s="3" t="s">
        <v>944</v>
      </c>
      <c r="C39" s="3" t="s">
        <v>216</v>
      </c>
      <c r="D39" s="3" t="s">
        <v>73</v>
      </c>
      <c r="E39" s="7">
        <v>1207</v>
      </c>
      <c r="F39" s="3" t="str">
        <f>VLOOKUP(D39,'county-naming'!A$2:C$103,3,FALSE)</f>
        <v>肃州区</v>
      </c>
    </row>
    <row r="40" spans="1:6" ht="15.75" thickBot="1" x14ac:dyDescent="0.3">
      <c r="A40" t="s">
        <v>945</v>
      </c>
      <c r="B40" s="3" t="s">
        <v>946</v>
      </c>
      <c r="C40" s="3" t="s">
        <v>213</v>
      </c>
      <c r="D40" s="3" t="s">
        <v>66</v>
      </c>
      <c r="E40" s="7">
        <v>11239</v>
      </c>
      <c r="F40" s="3" t="str">
        <f>VLOOKUP(D40,'county-naming'!A$2:C$103,3,FALSE)</f>
        <v>敦煌市</v>
      </c>
    </row>
    <row r="41" spans="1:6" ht="15.75" thickBot="1" x14ac:dyDescent="0.3">
      <c r="A41" t="s">
        <v>947</v>
      </c>
      <c r="B41" s="3" t="s">
        <v>948</v>
      </c>
      <c r="C41" s="3" t="s">
        <v>213</v>
      </c>
      <c r="D41" s="3" t="s">
        <v>75</v>
      </c>
      <c r="E41" s="7">
        <v>8267</v>
      </c>
      <c r="F41" s="3" t="str">
        <f>VLOOKUP(D41,'county-naming'!A$2:C$103,3,FALSE)</f>
        <v>玉门市</v>
      </c>
    </row>
    <row r="42" spans="1:6" ht="15.75" thickBot="1" x14ac:dyDescent="0.3">
      <c r="A42" t="s">
        <v>949</v>
      </c>
      <c r="B42" s="3" t="s">
        <v>950</v>
      </c>
      <c r="C42" s="3" t="s">
        <v>213</v>
      </c>
      <c r="D42" s="3" t="s">
        <v>73</v>
      </c>
      <c r="E42" s="7">
        <v>14266</v>
      </c>
      <c r="F42" s="3" t="str">
        <f>VLOOKUP(D42,'county-naming'!A$2:C$103,3,FALSE)</f>
        <v>肃州区</v>
      </c>
    </row>
    <row r="43" spans="1:6" ht="15.75" thickBot="1" x14ac:dyDescent="0.3">
      <c r="A43" t="s">
        <v>951</v>
      </c>
      <c r="B43" s="3" t="s">
        <v>952</v>
      </c>
      <c r="C43" s="3" t="s">
        <v>213</v>
      </c>
      <c r="D43" s="3" t="s">
        <v>69</v>
      </c>
      <c r="E43" s="7">
        <v>20737</v>
      </c>
      <c r="F43" s="3" t="str">
        <f>VLOOKUP(D43,'county-naming'!A$2:C$103,3,FALSE)</f>
        <v>金塔县</v>
      </c>
    </row>
    <row r="44" spans="1:6" ht="15.75" thickBot="1" x14ac:dyDescent="0.3">
      <c r="A44" t="s">
        <v>953</v>
      </c>
      <c r="B44" s="3" t="s">
        <v>954</v>
      </c>
      <c r="C44" s="3" t="s">
        <v>231</v>
      </c>
      <c r="D44" s="3" t="s">
        <v>75</v>
      </c>
      <c r="E44" s="7">
        <v>26710</v>
      </c>
      <c r="F44" s="3" t="str">
        <f>VLOOKUP(D44,'county-naming'!A$2:C$103,3,FALSE)</f>
        <v>玉门市</v>
      </c>
    </row>
    <row r="45" spans="1:6" ht="15.75" thickBot="1" x14ac:dyDescent="0.3">
      <c r="A45" t="s">
        <v>955</v>
      </c>
      <c r="B45" s="3" t="s">
        <v>956</v>
      </c>
      <c r="C45" s="3" t="s">
        <v>216</v>
      </c>
      <c r="D45" s="3" t="s">
        <v>619</v>
      </c>
      <c r="E45" s="7">
        <v>7141</v>
      </c>
      <c r="F45" s="3" t="str">
        <f>VLOOKUP(D45,'county-naming'!A$2:C$103,3,FALSE)</f>
        <v>瓜州县</v>
      </c>
    </row>
    <row r="46" spans="1:6" ht="15.75" thickBot="1" x14ac:dyDescent="0.3">
      <c r="A46" t="s">
        <v>957</v>
      </c>
      <c r="B46" s="3" t="s">
        <v>958</v>
      </c>
      <c r="C46" s="3" t="s">
        <v>213</v>
      </c>
      <c r="D46" s="3" t="s">
        <v>75</v>
      </c>
      <c r="E46" s="7">
        <v>2245</v>
      </c>
      <c r="F46" s="3" t="str">
        <f>VLOOKUP(D46,'county-naming'!A$2:C$103,3,FALSE)</f>
        <v>玉门市</v>
      </c>
    </row>
    <row r="47" spans="1:6" ht="15.75" thickBot="1" x14ac:dyDescent="0.3">
      <c r="A47" t="s">
        <v>959</v>
      </c>
      <c r="B47" s="3" t="s">
        <v>960</v>
      </c>
      <c r="C47" s="3" t="s">
        <v>213</v>
      </c>
      <c r="D47" s="3" t="s">
        <v>75</v>
      </c>
      <c r="E47" s="7">
        <v>10304</v>
      </c>
      <c r="F47" s="3" t="str">
        <f>VLOOKUP(D47,'county-naming'!A$2:C$103,3,FALSE)</f>
        <v>玉门市</v>
      </c>
    </row>
    <row r="48" spans="1:6" ht="15.75" thickBot="1" x14ac:dyDescent="0.3">
      <c r="A48" t="s">
        <v>961</v>
      </c>
      <c r="B48" s="3" t="s">
        <v>962</v>
      </c>
      <c r="C48" s="3" t="s">
        <v>213</v>
      </c>
      <c r="D48" s="3" t="s">
        <v>75</v>
      </c>
      <c r="E48" s="7">
        <v>4181</v>
      </c>
      <c r="F48" s="3" t="str">
        <f>VLOOKUP(D48,'county-naming'!A$2:C$103,3,FALSE)</f>
        <v>玉门市</v>
      </c>
    </row>
    <row r="49" spans="1:6" ht="15.75" thickBot="1" x14ac:dyDescent="0.3">
      <c r="A49" t="s">
        <v>963</v>
      </c>
      <c r="B49" s="3" t="s">
        <v>964</v>
      </c>
      <c r="C49" s="3" t="s">
        <v>213</v>
      </c>
      <c r="D49" s="3" t="s">
        <v>619</v>
      </c>
      <c r="E49" s="7">
        <v>7673</v>
      </c>
      <c r="F49" s="3" t="str">
        <f>VLOOKUP(D49,'county-naming'!A$2:C$103,3,FALSE)</f>
        <v>瓜州县</v>
      </c>
    </row>
    <row r="50" spans="1:6" ht="15.75" thickBot="1" x14ac:dyDescent="0.3">
      <c r="A50" t="s">
        <v>965</v>
      </c>
      <c r="B50" s="3" t="s">
        <v>966</v>
      </c>
      <c r="C50" s="3" t="s">
        <v>213</v>
      </c>
      <c r="D50" s="3" t="s">
        <v>71</v>
      </c>
      <c r="E50" s="7">
        <v>3610</v>
      </c>
      <c r="F50" s="3" t="str">
        <f>VLOOKUP(D50,'county-naming'!A$2:C$103,3,FALSE)</f>
        <v>肃北蒙古族自治县</v>
      </c>
    </row>
    <row r="51" spans="1:6" ht="15.75" thickBot="1" x14ac:dyDescent="0.3">
      <c r="A51" t="s">
        <v>967</v>
      </c>
      <c r="B51" s="3" t="s">
        <v>968</v>
      </c>
      <c r="C51" s="3" t="s">
        <v>213</v>
      </c>
      <c r="D51" s="3" t="s">
        <v>66</v>
      </c>
      <c r="E51" s="7">
        <v>12242</v>
      </c>
      <c r="F51" s="3" t="str">
        <f>VLOOKUP(D51,'county-naming'!A$2:C$103,3,FALSE)</f>
        <v>敦煌市</v>
      </c>
    </row>
    <row r="52" spans="1:6" ht="15.75" thickBot="1" x14ac:dyDescent="0.3">
      <c r="A52" t="s">
        <v>969</v>
      </c>
      <c r="B52" s="3" t="s">
        <v>970</v>
      </c>
      <c r="C52" s="3" t="s">
        <v>213</v>
      </c>
      <c r="D52" s="3" t="s">
        <v>619</v>
      </c>
      <c r="E52" s="7">
        <v>10189</v>
      </c>
      <c r="F52" s="3" t="str">
        <f>VLOOKUP(D52,'county-naming'!A$2:C$103,3,FALSE)</f>
        <v>瓜州县</v>
      </c>
    </row>
    <row r="53" spans="1:6" ht="15.75" thickBot="1" x14ac:dyDescent="0.3">
      <c r="A53" t="s">
        <v>971</v>
      </c>
      <c r="B53" s="3" t="s">
        <v>972</v>
      </c>
      <c r="C53" s="3" t="s">
        <v>326</v>
      </c>
      <c r="D53" s="3" t="s">
        <v>69</v>
      </c>
      <c r="E53" s="7">
        <v>141</v>
      </c>
      <c r="F53" s="3" t="str">
        <f>VLOOKUP(D53,'county-naming'!A$2:C$103,3,FALSE)</f>
        <v>金塔县</v>
      </c>
    </row>
    <row r="54" spans="1:6" ht="15.75" thickBot="1" x14ac:dyDescent="0.3">
      <c r="A54" t="s">
        <v>973</v>
      </c>
      <c r="B54" s="3" t="s">
        <v>974</v>
      </c>
      <c r="C54" s="3" t="s">
        <v>216</v>
      </c>
      <c r="D54" s="3" t="s">
        <v>619</v>
      </c>
      <c r="E54" s="7">
        <v>2924</v>
      </c>
      <c r="F54" s="3" t="str">
        <f>VLOOKUP(D54,'county-naming'!A$2:C$103,3,FALSE)</f>
        <v>瓜州县</v>
      </c>
    </row>
    <row r="55" spans="1:6" ht="15.75" thickBot="1" x14ac:dyDescent="0.3">
      <c r="A55" t="s">
        <v>975</v>
      </c>
      <c r="B55" s="3" t="s">
        <v>976</v>
      </c>
      <c r="C55" s="3" t="s">
        <v>213</v>
      </c>
      <c r="D55" s="3" t="s">
        <v>66</v>
      </c>
      <c r="E55" s="7">
        <v>14734</v>
      </c>
      <c r="F55" s="3" t="str">
        <f>VLOOKUP(D55,'county-naming'!A$2:C$103,3,FALSE)</f>
        <v>敦煌市</v>
      </c>
    </row>
    <row r="56" spans="1:6" ht="15.75" thickBot="1" x14ac:dyDescent="0.3">
      <c r="A56" t="s">
        <v>977</v>
      </c>
      <c r="B56" s="3" t="s">
        <v>978</v>
      </c>
      <c r="C56" s="3" t="s">
        <v>326</v>
      </c>
      <c r="D56" s="3" t="s">
        <v>66</v>
      </c>
      <c r="E56" s="7">
        <v>39512</v>
      </c>
      <c r="F56" s="3" t="str">
        <f>VLOOKUP(D56,'county-naming'!A$2:C$103,3,FALSE)</f>
        <v>敦煌市</v>
      </c>
    </row>
    <row r="57" spans="1:6" ht="15.75" thickBot="1" x14ac:dyDescent="0.3">
      <c r="A57" t="s">
        <v>500</v>
      </c>
      <c r="B57" s="3" t="s">
        <v>501</v>
      </c>
      <c r="C57" s="3" t="s">
        <v>213</v>
      </c>
      <c r="D57" s="3" t="s">
        <v>73</v>
      </c>
      <c r="E57" s="7">
        <v>17316</v>
      </c>
      <c r="F57" s="3" t="str">
        <f>VLOOKUP(D57,'county-naming'!A$2:C$103,3,FALSE)</f>
        <v>肃州区</v>
      </c>
    </row>
    <row r="58" spans="1:6" ht="15.75" thickBot="1" x14ac:dyDescent="0.3">
      <c r="A58" t="s">
        <v>979</v>
      </c>
      <c r="B58" s="3" t="s">
        <v>980</v>
      </c>
      <c r="C58" s="3" t="s">
        <v>213</v>
      </c>
      <c r="D58" s="3" t="s">
        <v>73</v>
      </c>
      <c r="E58" s="7">
        <v>26740</v>
      </c>
      <c r="F58" s="3" t="str">
        <f>VLOOKUP(D58,'county-naming'!A$2:C$103,3,FALSE)</f>
        <v>肃州区</v>
      </c>
    </row>
    <row r="59" spans="1:6" ht="15.75" thickBot="1" x14ac:dyDescent="0.3">
      <c r="A59" t="s">
        <v>981</v>
      </c>
      <c r="B59" s="3" t="s">
        <v>982</v>
      </c>
      <c r="C59" s="3" t="s">
        <v>213</v>
      </c>
      <c r="D59" s="3" t="s">
        <v>619</v>
      </c>
      <c r="E59" s="7">
        <v>9716</v>
      </c>
      <c r="F59" s="3" t="str">
        <f>VLOOKUP(D59,'county-naming'!A$2:C$103,3,FALSE)</f>
        <v>瓜州县</v>
      </c>
    </row>
    <row r="60" spans="1:6" ht="15.75" thickBot="1" x14ac:dyDescent="0.3">
      <c r="A60" t="s">
        <v>983</v>
      </c>
      <c r="B60" s="3" t="s">
        <v>984</v>
      </c>
      <c r="C60" s="3" t="s">
        <v>213</v>
      </c>
      <c r="D60" s="3" t="s">
        <v>73</v>
      </c>
      <c r="E60" s="7">
        <v>20253</v>
      </c>
      <c r="F60" s="3" t="str">
        <f>VLOOKUP(D60,'county-naming'!A$2:C$103,3,FALSE)</f>
        <v>肃州区</v>
      </c>
    </row>
    <row r="61" spans="1:6" ht="15.75" thickBot="1" x14ac:dyDescent="0.3">
      <c r="A61" t="s">
        <v>985</v>
      </c>
      <c r="B61" s="3" t="s">
        <v>986</v>
      </c>
      <c r="C61" s="3" t="s">
        <v>326</v>
      </c>
      <c r="D61" s="3" t="s">
        <v>69</v>
      </c>
      <c r="E61" s="7">
        <v>9397</v>
      </c>
      <c r="F61" s="3" t="str">
        <f>VLOOKUP(D61,'county-naming'!A$2:C$103,3,FALSE)</f>
        <v>金塔县</v>
      </c>
    </row>
    <row r="62" spans="1:6" ht="15.75" thickBot="1" x14ac:dyDescent="0.3">
      <c r="A62" t="s">
        <v>987</v>
      </c>
      <c r="B62" s="3" t="s">
        <v>988</v>
      </c>
      <c r="C62" s="3" t="s">
        <v>216</v>
      </c>
      <c r="D62" s="3" t="s">
        <v>619</v>
      </c>
      <c r="E62" s="7">
        <v>7219</v>
      </c>
      <c r="F62" s="3" t="str">
        <f>VLOOKUP(D62,'county-naming'!A$2:C$103,3,FALSE)</f>
        <v>瓜州县</v>
      </c>
    </row>
    <row r="63" spans="1:6" ht="15.75" thickBot="1" x14ac:dyDescent="0.3">
      <c r="A63" t="s">
        <v>989</v>
      </c>
      <c r="B63" s="3" t="s">
        <v>990</v>
      </c>
      <c r="C63" s="3" t="s">
        <v>213</v>
      </c>
      <c r="D63" s="3" t="s">
        <v>73</v>
      </c>
      <c r="E63" s="7">
        <v>18738</v>
      </c>
      <c r="F63" s="3" t="str">
        <f>VLOOKUP(D63,'county-naming'!A$2:C$103,3,FALSE)</f>
        <v>肃州区</v>
      </c>
    </row>
    <row r="64" spans="1:6" ht="15.75" thickBot="1" x14ac:dyDescent="0.3">
      <c r="A64" t="s">
        <v>991</v>
      </c>
      <c r="B64" s="3" t="s">
        <v>992</v>
      </c>
      <c r="C64" s="3" t="s">
        <v>213</v>
      </c>
      <c r="D64" s="3" t="s">
        <v>66</v>
      </c>
      <c r="E64" s="7">
        <v>44870</v>
      </c>
      <c r="F64" s="3" t="str">
        <f>VLOOKUP(D64,'county-naming'!A$2:C$103,3,FALSE)</f>
        <v>敦煌市</v>
      </c>
    </row>
    <row r="65" spans="1:6" ht="15.75" thickBot="1" x14ac:dyDescent="0.3">
      <c r="A65" t="s">
        <v>993</v>
      </c>
      <c r="B65" s="3" t="s">
        <v>994</v>
      </c>
      <c r="C65" s="3" t="s">
        <v>216</v>
      </c>
      <c r="D65" s="3" t="s">
        <v>71</v>
      </c>
      <c r="E65" s="7">
        <v>1577</v>
      </c>
      <c r="F65" s="3" t="str">
        <f>VLOOKUP(D65,'county-naming'!A$2:C$103,3,FALSE)</f>
        <v>肃北蒙古族自治县</v>
      </c>
    </row>
    <row r="66" spans="1:6" ht="15.75" thickBot="1" x14ac:dyDescent="0.3">
      <c r="A66" t="s">
        <v>995</v>
      </c>
      <c r="B66" s="3" t="s">
        <v>996</v>
      </c>
      <c r="C66" s="3" t="s">
        <v>213</v>
      </c>
      <c r="D66" s="3" t="s">
        <v>619</v>
      </c>
      <c r="E66" s="7">
        <v>9878</v>
      </c>
      <c r="F66" s="3" t="str">
        <f>VLOOKUP(D66,'county-naming'!A$2:C$103,3,FALSE)</f>
        <v>瓜州县</v>
      </c>
    </row>
    <row r="67" spans="1:6" ht="15.75" thickBot="1" x14ac:dyDescent="0.3">
      <c r="A67" t="s">
        <v>997</v>
      </c>
      <c r="B67" s="3" t="s">
        <v>998</v>
      </c>
      <c r="C67" s="3" t="s">
        <v>213</v>
      </c>
      <c r="D67" s="3" t="s">
        <v>619</v>
      </c>
      <c r="E67" s="7">
        <v>5426</v>
      </c>
      <c r="F67" s="3" t="str">
        <f>VLOOKUP(D67,'county-naming'!A$2:C$103,3,FALSE)</f>
        <v>瓜州县</v>
      </c>
    </row>
    <row r="68" spans="1:6" ht="15.75" thickBot="1" x14ac:dyDescent="0.3">
      <c r="A68" t="s">
        <v>999</v>
      </c>
      <c r="B68" s="3" t="s">
        <v>1000</v>
      </c>
      <c r="C68" s="3" t="s">
        <v>213</v>
      </c>
      <c r="D68" s="3" t="s">
        <v>66</v>
      </c>
      <c r="E68" s="7">
        <v>20832</v>
      </c>
      <c r="F68" s="3" t="str">
        <f>VLOOKUP(D68,'county-naming'!A$2:C$103,3,FALSE)</f>
        <v>敦煌市</v>
      </c>
    </row>
    <row r="69" spans="1:6" ht="15.75" thickBot="1" x14ac:dyDescent="0.3">
      <c r="A69" t="s">
        <v>1001</v>
      </c>
      <c r="B69" s="3" t="s">
        <v>1002</v>
      </c>
      <c r="C69" s="3" t="s">
        <v>213</v>
      </c>
      <c r="D69" s="3" t="s">
        <v>73</v>
      </c>
      <c r="E69" s="7">
        <v>7969</v>
      </c>
      <c r="F69" s="3" t="str">
        <f>VLOOKUP(D69,'county-naming'!A$2:C$103,3,FALSE)</f>
        <v>肃州区</v>
      </c>
    </row>
    <row r="70" spans="1:6" ht="15.75" thickBot="1" x14ac:dyDescent="0.3">
      <c r="A70" t="s">
        <v>1003</v>
      </c>
      <c r="B70" s="3" t="s">
        <v>1004</v>
      </c>
      <c r="C70" s="3" t="s">
        <v>216</v>
      </c>
      <c r="D70" s="3" t="s">
        <v>75</v>
      </c>
      <c r="E70" s="7">
        <v>6177</v>
      </c>
      <c r="F70" s="3" t="str">
        <f>VLOOKUP(D70,'county-naming'!A$2:C$103,3,FALSE)</f>
        <v>玉门市</v>
      </c>
    </row>
    <row r="71" spans="1:6" ht="15.75" thickBot="1" x14ac:dyDescent="0.3">
      <c r="A71" t="s">
        <v>1005</v>
      </c>
      <c r="B71" s="3" t="s">
        <v>1006</v>
      </c>
      <c r="C71" s="3" t="s">
        <v>213</v>
      </c>
      <c r="D71" s="3" t="s">
        <v>75</v>
      </c>
      <c r="E71" s="7">
        <v>9348</v>
      </c>
      <c r="F71" s="3" t="str">
        <f>VLOOKUP(D71,'county-naming'!A$2:C$103,3,FALSE)</f>
        <v>玉门市</v>
      </c>
    </row>
    <row r="72" spans="1:6" ht="15.75" thickBot="1" x14ac:dyDescent="0.3">
      <c r="A72" t="s">
        <v>1007</v>
      </c>
      <c r="B72" s="3" t="s">
        <v>1008</v>
      </c>
      <c r="C72" s="3" t="s">
        <v>213</v>
      </c>
      <c r="D72" s="3" t="s">
        <v>69</v>
      </c>
      <c r="E72" s="7">
        <v>9753</v>
      </c>
      <c r="F72" s="3" t="str">
        <f>VLOOKUP(D72,'county-naming'!A$2:C$103,3,FALSE)</f>
        <v>金塔县</v>
      </c>
    </row>
    <row r="73" spans="1:6" ht="15.75" thickBot="1" x14ac:dyDescent="0.3">
      <c r="A73" t="s">
        <v>1009</v>
      </c>
      <c r="B73" s="3" t="s">
        <v>1010</v>
      </c>
      <c r="C73" s="3" t="s">
        <v>231</v>
      </c>
      <c r="D73" s="3" t="s">
        <v>73</v>
      </c>
      <c r="E73" s="7">
        <v>30303</v>
      </c>
      <c r="F73" s="3" t="str">
        <f>VLOOKUP(D73,'county-naming'!A$2:C$103,3,FALSE)</f>
        <v>肃州区</v>
      </c>
    </row>
    <row r="74" spans="1:6" ht="15.75" thickBot="1" x14ac:dyDescent="0.3">
      <c r="A74" t="s">
        <v>1011</v>
      </c>
      <c r="B74" s="3" t="s">
        <v>1012</v>
      </c>
      <c r="C74" s="3" t="s">
        <v>213</v>
      </c>
      <c r="D74" s="3" t="s">
        <v>73</v>
      </c>
      <c r="E74" s="7">
        <v>8654</v>
      </c>
      <c r="F74" s="3" t="str">
        <f>VLOOKUP(D74,'county-naming'!A$2:C$103,3,FALSE)</f>
        <v>肃州区</v>
      </c>
    </row>
    <row r="75" spans="1:6" ht="15.75" thickBot="1" x14ac:dyDescent="0.3">
      <c r="A75" t="s">
        <v>1013</v>
      </c>
      <c r="B75" s="3" t="s">
        <v>1014</v>
      </c>
      <c r="C75" s="3" t="s">
        <v>213</v>
      </c>
      <c r="D75" s="3" t="s">
        <v>73</v>
      </c>
      <c r="E75" s="7">
        <v>11237</v>
      </c>
      <c r="F75" s="3" t="str">
        <f>VLOOKUP(D75,'county-naming'!A$2:C$103,3,FALSE)</f>
        <v>肃州区</v>
      </c>
    </row>
    <row r="76" spans="1:6" ht="15.75" thickBot="1" x14ac:dyDescent="0.3">
      <c r="A76" t="s">
        <v>1015</v>
      </c>
      <c r="B76" s="3" t="s">
        <v>1016</v>
      </c>
      <c r="C76" s="3" t="s">
        <v>213</v>
      </c>
      <c r="D76" s="3" t="s">
        <v>619</v>
      </c>
      <c r="E76" s="7">
        <v>13089</v>
      </c>
      <c r="F76" s="3" t="str">
        <f>VLOOKUP(D76,'county-naming'!A$2:C$103,3,FALSE)</f>
        <v>瓜州县</v>
      </c>
    </row>
    <row r="77" spans="1:6" ht="15.75" thickBot="1" x14ac:dyDescent="0.3">
      <c r="A77" t="s">
        <v>1017</v>
      </c>
      <c r="B77" s="3" t="s">
        <v>1018</v>
      </c>
      <c r="C77" s="3" t="s">
        <v>231</v>
      </c>
      <c r="D77" s="3" t="s">
        <v>73</v>
      </c>
      <c r="E77" s="7">
        <v>19944</v>
      </c>
      <c r="F77" s="3" t="str">
        <f>VLOOKUP(D77,'county-naming'!A$2:C$103,3,FALSE)</f>
        <v>肃州区</v>
      </c>
    </row>
    <row r="78" spans="1:6" ht="15.75" thickBot="1" x14ac:dyDescent="0.3">
      <c r="A78" t="s">
        <v>1019</v>
      </c>
      <c r="B78" s="3" t="s">
        <v>1020</v>
      </c>
      <c r="C78" s="3" t="s">
        <v>231</v>
      </c>
      <c r="D78" s="3" t="s">
        <v>73</v>
      </c>
      <c r="E78" s="7">
        <v>22247</v>
      </c>
      <c r="F78" s="3" t="str">
        <f>VLOOKUP(D78,'county-naming'!A$2:C$103,3,FALSE)</f>
        <v>肃州区</v>
      </c>
    </row>
    <row r="79" spans="1:6" ht="15.75" thickBot="1" x14ac:dyDescent="0.3">
      <c r="A79" t="s">
        <v>1021</v>
      </c>
      <c r="B79" s="3" t="s">
        <v>1022</v>
      </c>
      <c r="C79" s="3" t="s">
        <v>231</v>
      </c>
      <c r="D79" s="3" t="s">
        <v>75</v>
      </c>
      <c r="E79" s="7">
        <v>22944</v>
      </c>
      <c r="F79" s="3" t="str">
        <f>VLOOKUP(D79,'county-naming'!A$2:C$103,3,FALSE)</f>
        <v>玉门市</v>
      </c>
    </row>
    <row r="80" spans="1:6" ht="15.75" thickBot="1" x14ac:dyDescent="0.3">
      <c r="A80" t="s">
        <v>1023</v>
      </c>
      <c r="B80" s="3" t="s">
        <v>1024</v>
      </c>
      <c r="C80" s="3" t="s">
        <v>213</v>
      </c>
      <c r="D80" s="3" t="s">
        <v>66</v>
      </c>
      <c r="E80" s="7">
        <v>4961</v>
      </c>
      <c r="F80" s="3" t="str">
        <f>VLOOKUP(D80,'county-naming'!A$2:C$103,3,FALSE)</f>
        <v>敦煌市</v>
      </c>
    </row>
    <row r="81" spans="1:6" ht="15.75" thickBot="1" x14ac:dyDescent="0.3">
      <c r="A81" t="s">
        <v>1025</v>
      </c>
      <c r="B81" s="3" t="s">
        <v>1026</v>
      </c>
      <c r="C81" s="3" t="s">
        <v>216</v>
      </c>
      <c r="D81" s="3" t="s">
        <v>69</v>
      </c>
      <c r="E81" s="7">
        <v>5030</v>
      </c>
      <c r="F81" s="3" t="str">
        <f>VLOOKUP(D81,'county-naming'!A$2:C$103,3,FALSE)</f>
        <v>金塔县</v>
      </c>
    </row>
    <row r="82" spans="1:6" ht="15.75" thickBot="1" x14ac:dyDescent="0.3">
      <c r="A82" t="s">
        <v>1027</v>
      </c>
      <c r="B82" s="3" t="s">
        <v>1028</v>
      </c>
      <c r="C82" s="3" t="s">
        <v>213</v>
      </c>
      <c r="D82" s="3" t="s">
        <v>619</v>
      </c>
      <c r="E82" s="7">
        <v>12735</v>
      </c>
      <c r="F82" s="3" t="str">
        <f>VLOOKUP(D82,'county-naming'!A$2:C$103,3,FALSE)</f>
        <v>瓜州县</v>
      </c>
    </row>
    <row r="83" spans="1:6" ht="15.75" thickBot="1" x14ac:dyDescent="0.3">
      <c r="A83" t="s">
        <v>1029</v>
      </c>
      <c r="B83" s="3" t="s">
        <v>1030</v>
      </c>
      <c r="C83" s="3" t="s">
        <v>213</v>
      </c>
      <c r="D83" s="3" t="s">
        <v>73</v>
      </c>
      <c r="E83" s="7">
        <v>26952</v>
      </c>
      <c r="F83" s="3" t="str">
        <f>VLOOKUP(D83,'county-naming'!A$2:C$103,3,FALSE)</f>
        <v>肃州区</v>
      </c>
    </row>
    <row r="84" spans="1:6" ht="15.75" thickBot="1" x14ac:dyDescent="0.3">
      <c r="A84" t="s">
        <v>1031</v>
      </c>
      <c r="B84" s="3" t="s">
        <v>1032</v>
      </c>
      <c r="C84" s="3" t="s">
        <v>213</v>
      </c>
      <c r="D84" s="3" t="s">
        <v>619</v>
      </c>
      <c r="E84" s="7">
        <v>29450</v>
      </c>
      <c r="F84" s="3" t="str">
        <f>VLOOKUP(D84,'county-naming'!A$2:C$103,3,FALSE)</f>
        <v>瓜州县</v>
      </c>
    </row>
    <row r="85" spans="1:6" ht="15.75" thickBot="1" x14ac:dyDescent="0.3">
      <c r="A85" t="s">
        <v>1033</v>
      </c>
      <c r="B85" s="3" t="s">
        <v>1034</v>
      </c>
      <c r="C85" s="3" t="s">
        <v>213</v>
      </c>
      <c r="D85" s="3" t="s">
        <v>66</v>
      </c>
      <c r="E85" s="7">
        <v>9977</v>
      </c>
      <c r="F85" s="3" t="str">
        <f>VLOOKUP(D85,'county-naming'!A$2:C$103,3,FALSE)</f>
        <v>敦煌市</v>
      </c>
    </row>
    <row r="86" spans="1:6" ht="15.75" thickBot="1" x14ac:dyDescent="0.3">
      <c r="A86" t="s">
        <v>1035</v>
      </c>
      <c r="B86" s="3" t="s">
        <v>1036</v>
      </c>
      <c r="C86" s="3" t="s">
        <v>231</v>
      </c>
      <c r="D86" s="3" t="s">
        <v>73</v>
      </c>
      <c r="E86" s="7">
        <v>37746</v>
      </c>
      <c r="F86" s="3" t="str">
        <f>VLOOKUP(D86,'county-naming'!A$2:C$103,3,FALSE)</f>
        <v>肃州区</v>
      </c>
    </row>
    <row r="87" spans="1:6" ht="15.75" thickBot="1" x14ac:dyDescent="0.3">
      <c r="A87" t="s">
        <v>1037</v>
      </c>
      <c r="B87" s="3" t="s">
        <v>1038</v>
      </c>
      <c r="C87" s="3" t="s">
        <v>213</v>
      </c>
      <c r="D87" s="3" t="s">
        <v>75</v>
      </c>
      <c r="E87" s="7">
        <v>15612</v>
      </c>
      <c r="F87" s="3" t="str">
        <f>VLOOKUP(D87,'county-naming'!A$2:C$103,3,FALSE)</f>
        <v>玉门市</v>
      </c>
    </row>
    <row r="88" spans="1:6" ht="15.75" thickBot="1" x14ac:dyDescent="0.3">
      <c r="A88" t="s">
        <v>1039</v>
      </c>
      <c r="B88" s="3" t="s">
        <v>1040</v>
      </c>
      <c r="C88" s="3" t="s">
        <v>213</v>
      </c>
      <c r="D88" s="3" t="s">
        <v>69</v>
      </c>
      <c r="E88" s="7">
        <v>11921</v>
      </c>
      <c r="F88" s="3" t="str">
        <f>VLOOKUP(D88,'county-naming'!A$2:C$103,3,FALSE)</f>
        <v>金塔县</v>
      </c>
    </row>
    <row r="89" spans="1:6" ht="15.75" thickBot="1" x14ac:dyDescent="0.3">
      <c r="A89" t="s">
        <v>1041</v>
      </c>
      <c r="B89" s="3" t="s">
        <v>1042</v>
      </c>
      <c r="C89" s="3" t="s">
        <v>213</v>
      </c>
      <c r="D89" s="3" t="s">
        <v>66</v>
      </c>
      <c r="E89" s="7">
        <v>17948</v>
      </c>
      <c r="F89" s="3" t="str">
        <f>VLOOKUP(D89,'county-naming'!A$2:C$103,3,FALSE)</f>
        <v>敦煌市</v>
      </c>
    </row>
    <row r="90" spans="1:6" ht="15.75" thickBot="1" x14ac:dyDescent="0.3">
      <c r="A90" t="s">
        <v>1043</v>
      </c>
      <c r="B90" s="3" t="s">
        <v>1044</v>
      </c>
      <c r="C90" s="3" t="s">
        <v>213</v>
      </c>
      <c r="D90" s="3" t="s">
        <v>73</v>
      </c>
      <c r="E90" s="7">
        <v>18484</v>
      </c>
      <c r="F90" s="6" t="str">
        <f>VLOOKUP(D90,'county-naming'!A$2:C$103,3,FALSE)</f>
        <v>肃州区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6C4B-6D90-4E6C-83FE-93BA632B4E6F}">
  <dimension ref="A1:F119"/>
  <sheetViews>
    <sheetView workbookViewId="0">
      <selection activeCell="F3" sqref="F2:F11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1045</v>
      </c>
      <c r="B2" s="3" t="s">
        <v>1046</v>
      </c>
      <c r="C2" s="3" t="s">
        <v>213</v>
      </c>
      <c r="D2" s="3" t="s">
        <v>88</v>
      </c>
      <c r="E2" s="7">
        <v>20985</v>
      </c>
      <c r="F2" s="5" t="str">
        <f>VLOOKUP(D2,'county-naming'!A$2:C$103,3,FALSE)</f>
        <v>七里河区</v>
      </c>
    </row>
    <row r="3" spans="1:6" ht="15.75" thickBot="1" x14ac:dyDescent="0.3">
      <c r="A3" t="s">
        <v>1047</v>
      </c>
      <c r="B3" s="3" t="s">
        <v>1048</v>
      </c>
      <c r="C3" s="3" t="s">
        <v>231</v>
      </c>
      <c r="D3" s="3" t="s">
        <v>79</v>
      </c>
      <c r="E3" s="7">
        <v>20974</v>
      </c>
      <c r="F3" s="3" t="str">
        <f>VLOOKUP(D3,'county-naming'!A$2:C$103,3,FALSE)</f>
        <v>安宁区</v>
      </c>
    </row>
    <row r="4" spans="1:6" ht="15.75" thickBot="1" x14ac:dyDescent="0.3">
      <c r="A4" t="s">
        <v>1049</v>
      </c>
      <c r="B4" s="3" t="s">
        <v>1050</v>
      </c>
      <c r="C4" s="3" t="s">
        <v>231</v>
      </c>
      <c r="D4" s="3" t="s">
        <v>81</v>
      </c>
      <c r="E4" s="7">
        <v>51295</v>
      </c>
      <c r="F4" s="3" t="str">
        <f>VLOOKUP(D4,'county-naming'!A$2:C$103,3,FALSE)</f>
        <v>城关区</v>
      </c>
    </row>
    <row r="5" spans="1:6" ht="15.75" thickBot="1" x14ac:dyDescent="0.3">
      <c r="A5" t="s">
        <v>1051</v>
      </c>
      <c r="B5" s="3" t="s">
        <v>1052</v>
      </c>
      <c r="C5" s="3" t="s">
        <v>213</v>
      </c>
      <c r="D5" s="3" t="s">
        <v>88</v>
      </c>
      <c r="E5" s="7">
        <v>22593</v>
      </c>
      <c r="F5" s="3" t="str">
        <f>VLOOKUP(D5,'county-naming'!A$2:C$103,3,FALSE)</f>
        <v>七里河区</v>
      </c>
    </row>
    <row r="6" spans="1:6" ht="15.75" thickBot="1" x14ac:dyDescent="0.3">
      <c r="A6" t="s">
        <v>1053</v>
      </c>
      <c r="B6" s="3" t="s">
        <v>1054</v>
      </c>
      <c r="C6" s="3" t="s">
        <v>231</v>
      </c>
      <c r="D6" s="3" t="s">
        <v>81</v>
      </c>
      <c r="E6" s="7">
        <v>57637</v>
      </c>
      <c r="F6" s="3" t="str">
        <f>VLOOKUP(D6,'county-naming'!A$2:C$103,3,FALSE)</f>
        <v>城关区</v>
      </c>
    </row>
    <row r="7" spans="1:6" ht="15.75" thickBot="1" x14ac:dyDescent="0.3">
      <c r="A7" t="s">
        <v>651</v>
      </c>
      <c r="B7" s="3" t="s">
        <v>652</v>
      </c>
      <c r="C7" s="3" t="s">
        <v>213</v>
      </c>
      <c r="D7" s="3" t="s">
        <v>92</v>
      </c>
      <c r="E7" s="7">
        <v>62093</v>
      </c>
      <c r="F7" s="3" t="str">
        <f>VLOOKUP(D7,'county-naming'!A$2:C$103,3,FALSE)</f>
        <v>永登县</v>
      </c>
    </row>
    <row r="8" spans="1:6" ht="15.75" thickBot="1" x14ac:dyDescent="0.3">
      <c r="A8" t="s">
        <v>651</v>
      </c>
      <c r="B8" s="3" t="s">
        <v>652</v>
      </c>
      <c r="C8" s="3" t="s">
        <v>213</v>
      </c>
      <c r="D8" s="3" t="s">
        <v>94</v>
      </c>
      <c r="E8" s="7">
        <v>67563</v>
      </c>
      <c r="F8" s="3" t="str">
        <f>VLOOKUP(D8,'county-naming'!A$2:C$103,3,FALSE)</f>
        <v>榆中县</v>
      </c>
    </row>
    <row r="9" spans="1:6" ht="15.75" thickBot="1" x14ac:dyDescent="0.3">
      <c r="A9" t="s">
        <v>1055</v>
      </c>
      <c r="B9" s="3" t="s">
        <v>1056</v>
      </c>
      <c r="C9" s="3" t="s">
        <v>231</v>
      </c>
      <c r="D9" s="3" t="s">
        <v>90</v>
      </c>
      <c r="E9" s="7">
        <v>40231</v>
      </c>
      <c r="F9" s="3" t="str">
        <f>VLOOKUP(D9,'county-naming'!A$2:C$103,3,FALSE)</f>
        <v>西固区</v>
      </c>
    </row>
    <row r="10" spans="1:6" ht="15.75" thickBot="1" x14ac:dyDescent="0.3">
      <c r="A10" t="s">
        <v>1057</v>
      </c>
      <c r="B10" s="3" t="s">
        <v>1058</v>
      </c>
      <c r="C10" s="3" t="s">
        <v>213</v>
      </c>
      <c r="D10" s="3" t="s">
        <v>90</v>
      </c>
      <c r="E10" s="7">
        <v>5776</v>
      </c>
      <c r="F10" s="3" t="str">
        <f>VLOOKUP(D10,'county-naming'!A$2:C$103,3,FALSE)</f>
        <v>西固区</v>
      </c>
    </row>
    <row r="11" spans="1:6" ht="15.75" thickBot="1" x14ac:dyDescent="0.3">
      <c r="A11" t="s">
        <v>1059</v>
      </c>
      <c r="B11" s="3" t="s">
        <v>1060</v>
      </c>
      <c r="C11" s="3" t="s">
        <v>213</v>
      </c>
      <c r="D11" s="3" t="s">
        <v>92</v>
      </c>
      <c r="E11" s="7">
        <v>23852</v>
      </c>
      <c r="F11" s="3" t="str">
        <f>VLOOKUP(D11,'county-naming'!A$2:C$103,3,FALSE)</f>
        <v>永登县</v>
      </c>
    </row>
    <row r="12" spans="1:6" ht="15.75" thickBot="1" x14ac:dyDescent="0.3">
      <c r="A12" t="s">
        <v>1061</v>
      </c>
      <c r="B12" s="3" t="s">
        <v>1062</v>
      </c>
      <c r="C12" s="3" t="s">
        <v>213</v>
      </c>
      <c r="D12" s="3" t="s">
        <v>94</v>
      </c>
      <c r="E12" s="7">
        <v>16499</v>
      </c>
      <c r="F12" s="3" t="str">
        <f>VLOOKUP(D12,'county-naming'!A$2:C$103,3,FALSE)</f>
        <v>榆中县</v>
      </c>
    </row>
    <row r="13" spans="1:6" ht="15.75" thickBot="1" x14ac:dyDescent="0.3">
      <c r="A13" t="s">
        <v>1063</v>
      </c>
      <c r="B13" s="3" t="s">
        <v>1064</v>
      </c>
      <c r="C13" s="3" t="s">
        <v>213</v>
      </c>
      <c r="D13" s="3" t="s">
        <v>90</v>
      </c>
      <c r="E13" s="7">
        <v>8696</v>
      </c>
      <c r="F13" s="3" t="str">
        <f>VLOOKUP(D13,'county-naming'!A$2:C$103,3,FALSE)</f>
        <v>西固区</v>
      </c>
    </row>
    <row r="14" spans="1:6" ht="15.75" thickBot="1" x14ac:dyDescent="0.3">
      <c r="A14" t="s">
        <v>1065</v>
      </c>
      <c r="B14" s="3" t="s">
        <v>1066</v>
      </c>
      <c r="C14" s="3" t="s">
        <v>231</v>
      </c>
      <c r="D14" s="3" t="s">
        <v>81</v>
      </c>
      <c r="E14" s="7">
        <v>56560</v>
      </c>
      <c r="F14" s="3" t="str">
        <f>VLOOKUP(D14,'county-naming'!A$2:C$103,3,FALSE)</f>
        <v>城关区</v>
      </c>
    </row>
    <row r="15" spans="1:6" ht="15.75" thickBot="1" x14ac:dyDescent="0.3">
      <c r="A15" t="s">
        <v>1067</v>
      </c>
      <c r="B15" s="3" t="s">
        <v>1068</v>
      </c>
      <c r="C15" s="3" t="s">
        <v>231</v>
      </c>
      <c r="D15" s="3" t="s">
        <v>81</v>
      </c>
      <c r="E15" s="7">
        <v>36890</v>
      </c>
      <c r="F15" s="3" t="str">
        <f>VLOOKUP(D15,'county-naming'!A$2:C$103,3,FALSE)</f>
        <v>城关区</v>
      </c>
    </row>
    <row r="16" spans="1:6" ht="15.75" thickBot="1" x14ac:dyDescent="0.3">
      <c r="A16" t="s">
        <v>1069</v>
      </c>
      <c r="B16" s="3" t="s">
        <v>1070</v>
      </c>
      <c r="C16" s="3" t="s">
        <v>231</v>
      </c>
      <c r="D16" s="3" t="s">
        <v>88</v>
      </c>
      <c r="E16" s="7">
        <v>65614</v>
      </c>
      <c r="F16" s="3" t="str">
        <f>VLOOKUP(D16,'county-naming'!A$2:C$103,3,FALSE)</f>
        <v>七里河区</v>
      </c>
    </row>
    <row r="17" spans="1:6" ht="15.75" thickBot="1" x14ac:dyDescent="0.3">
      <c r="A17" t="s">
        <v>1071</v>
      </c>
      <c r="B17" s="3" t="s">
        <v>1072</v>
      </c>
      <c r="C17" s="3" t="s">
        <v>231</v>
      </c>
      <c r="D17" s="3" t="s">
        <v>90</v>
      </c>
      <c r="E17" s="7">
        <v>65460</v>
      </c>
      <c r="F17" s="3" t="str">
        <f>VLOOKUP(D17,'county-naming'!A$2:C$103,3,FALSE)</f>
        <v>西固区</v>
      </c>
    </row>
    <row r="18" spans="1:6" ht="15.75" thickBot="1" x14ac:dyDescent="0.3">
      <c r="A18" t="s">
        <v>1073</v>
      </c>
      <c r="B18" s="3" t="s">
        <v>1074</v>
      </c>
      <c r="C18" s="3" t="s">
        <v>231</v>
      </c>
      <c r="D18" s="3" t="s">
        <v>81</v>
      </c>
      <c r="E18" s="7">
        <v>13767</v>
      </c>
      <c r="F18" s="3" t="str">
        <f>VLOOKUP(D18,'county-naming'!A$2:C$103,3,FALSE)</f>
        <v>城关区</v>
      </c>
    </row>
    <row r="19" spans="1:6" ht="15.75" thickBot="1" x14ac:dyDescent="0.3">
      <c r="A19" t="s">
        <v>1075</v>
      </c>
      <c r="B19" s="3" t="s">
        <v>1076</v>
      </c>
      <c r="C19" s="3" t="s">
        <v>213</v>
      </c>
      <c r="D19" s="3" t="s">
        <v>94</v>
      </c>
      <c r="E19" s="7">
        <v>15176</v>
      </c>
      <c r="F19" s="3" t="str">
        <f>VLOOKUP(D19,'county-naming'!A$2:C$103,3,FALSE)</f>
        <v>榆中县</v>
      </c>
    </row>
    <row r="20" spans="1:6" ht="15.75" thickBot="1" x14ac:dyDescent="0.3">
      <c r="A20" t="s">
        <v>1077</v>
      </c>
      <c r="B20" s="3" t="s">
        <v>1078</v>
      </c>
      <c r="C20" s="3" t="s">
        <v>231</v>
      </c>
      <c r="D20" s="3" t="s">
        <v>81</v>
      </c>
      <c r="E20" s="7">
        <v>54572</v>
      </c>
      <c r="F20" s="3" t="str">
        <f>VLOOKUP(D20,'county-naming'!A$2:C$103,3,FALSE)</f>
        <v>城关区</v>
      </c>
    </row>
    <row r="21" spans="1:6" ht="15.75" thickBot="1" x14ac:dyDescent="0.3">
      <c r="A21" t="s">
        <v>1079</v>
      </c>
      <c r="B21" s="3" t="s">
        <v>1080</v>
      </c>
      <c r="C21" s="3" t="s">
        <v>326</v>
      </c>
      <c r="D21" s="3" t="s">
        <v>81</v>
      </c>
      <c r="E21" s="7">
        <v>16193</v>
      </c>
      <c r="F21" s="3" t="str">
        <f>VLOOKUP(D21,'county-naming'!A$2:C$103,3,FALSE)</f>
        <v>城关区</v>
      </c>
    </row>
    <row r="22" spans="1:6" ht="15.75" thickBot="1" x14ac:dyDescent="0.3">
      <c r="A22" t="s">
        <v>1081</v>
      </c>
      <c r="B22" s="3" t="s">
        <v>1082</v>
      </c>
      <c r="C22" s="3" t="s">
        <v>213</v>
      </c>
      <c r="D22" s="3" t="s">
        <v>94</v>
      </c>
      <c r="E22" s="7">
        <v>9548</v>
      </c>
      <c r="F22" s="3" t="str">
        <f>VLOOKUP(D22,'county-naming'!A$2:C$103,3,FALSE)</f>
        <v>榆中县</v>
      </c>
    </row>
    <row r="23" spans="1:6" ht="15.75" thickBot="1" x14ac:dyDescent="0.3">
      <c r="A23" t="s">
        <v>1083</v>
      </c>
      <c r="B23" s="3" t="s">
        <v>1084</v>
      </c>
      <c r="C23" s="3" t="s">
        <v>231</v>
      </c>
      <c r="D23" s="3" t="s">
        <v>88</v>
      </c>
      <c r="E23" s="7">
        <v>47779</v>
      </c>
      <c r="F23" s="3" t="str">
        <f>VLOOKUP(D23,'county-naming'!A$2:C$103,3,FALSE)</f>
        <v>七里河区</v>
      </c>
    </row>
    <row r="24" spans="1:6" ht="15.75" thickBot="1" x14ac:dyDescent="0.3">
      <c r="A24" t="s">
        <v>1085</v>
      </c>
      <c r="B24" s="3" t="s">
        <v>1086</v>
      </c>
      <c r="C24" s="3" t="s">
        <v>213</v>
      </c>
      <c r="D24" s="3" t="s">
        <v>94</v>
      </c>
      <c r="E24" s="7">
        <v>5085</v>
      </c>
      <c r="F24" s="3" t="str">
        <f>VLOOKUP(D24,'county-naming'!A$2:C$103,3,FALSE)</f>
        <v>榆中县</v>
      </c>
    </row>
    <row r="25" spans="1:6" ht="15.75" thickBot="1" x14ac:dyDescent="0.3">
      <c r="A25" t="s">
        <v>1087</v>
      </c>
      <c r="B25" s="3" t="s">
        <v>1088</v>
      </c>
      <c r="C25" s="3" t="s">
        <v>231</v>
      </c>
      <c r="D25" s="3" t="s">
        <v>81</v>
      </c>
      <c r="E25" s="7">
        <v>85634</v>
      </c>
      <c r="F25" s="3" t="str">
        <f>VLOOKUP(D25,'county-naming'!A$2:C$103,3,FALSE)</f>
        <v>城关区</v>
      </c>
    </row>
    <row r="26" spans="1:6" ht="15.75" thickBot="1" x14ac:dyDescent="0.3">
      <c r="A26" t="s">
        <v>1089</v>
      </c>
      <c r="B26" s="3" t="s">
        <v>1090</v>
      </c>
      <c r="C26" s="3" t="s">
        <v>231</v>
      </c>
      <c r="D26" s="3" t="s">
        <v>81</v>
      </c>
      <c r="E26" s="7">
        <v>51955</v>
      </c>
      <c r="F26" s="3" t="str">
        <f>VLOOKUP(D26,'county-naming'!A$2:C$103,3,FALSE)</f>
        <v>城关区</v>
      </c>
    </row>
    <row r="27" spans="1:6" ht="15.75" thickBot="1" x14ac:dyDescent="0.3">
      <c r="A27" t="s">
        <v>1091</v>
      </c>
      <c r="B27" s="3" t="s">
        <v>1092</v>
      </c>
      <c r="C27" s="3" t="s">
        <v>213</v>
      </c>
      <c r="D27" s="3" t="s">
        <v>85</v>
      </c>
      <c r="E27" s="7">
        <v>54936</v>
      </c>
      <c r="F27" s="3" t="str">
        <f>VLOOKUP(D27,'county-naming'!A$2:C$103,3,FALSE)</f>
        <v>红古区</v>
      </c>
    </row>
    <row r="28" spans="1:6" ht="15.75" thickBot="1" x14ac:dyDescent="0.3">
      <c r="A28" t="s">
        <v>1093</v>
      </c>
      <c r="B28" s="3" t="s">
        <v>1094</v>
      </c>
      <c r="C28" s="3" t="s">
        <v>216</v>
      </c>
      <c r="D28" s="3" t="s">
        <v>94</v>
      </c>
      <c r="E28" s="7">
        <v>2904</v>
      </c>
      <c r="F28" s="3" t="str">
        <f>VLOOKUP(D28,'county-naming'!A$2:C$103,3,FALSE)</f>
        <v>榆中县</v>
      </c>
    </row>
    <row r="29" spans="1:6" ht="15.75" thickBot="1" x14ac:dyDescent="0.3">
      <c r="A29" t="s">
        <v>1095</v>
      </c>
      <c r="B29" s="3" t="s">
        <v>1096</v>
      </c>
      <c r="C29" s="3" t="s">
        <v>213</v>
      </c>
      <c r="D29" s="3" t="s">
        <v>83</v>
      </c>
      <c r="E29" s="7">
        <v>12804</v>
      </c>
      <c r="F29" s="3" t="str">
        <f>VLOOKUP(D29,'county-naming'!A$2:C$103,3,FALSE)</f>
        <v>皋兰县</v>
      </c>
    </row>
    <row r="30" spans="1:6" ht="15.75" thickBot="1" x14ac:dyDescent="0.3">
      <c r="A30" t="s">
        <v>1097</v>
      </c>
      <c r="B30" s="3" t="s">
        <v>1098</v>
      </c>
      <c r="C30" s="3" t="s">
        <v>213</v>
      </c>
      <c r="D30" s="3" t="s">
        <v>90</v>
      </c>
      <c r="E30" s="7">
        <v>12153</v>
      </c>
      <c r="F30" s="3" t="str">
        <f>VLOOKUP(D30,'county-naming'!A$2:C$103,3,FALSE)</f>
        <v>西固区</v>
      </c>
    </row>
    <row r="31" spans="1:6" ht="15.75" thickBot="1" x14ac:dyDescent="0.3">
      <c r="A31" t="s">
        <v>1099</v>
      </c>
      <c r="B31" s="3" t="s">
        <v>1100</v>
      </c>
      <c r="C31" s="3" t="s">
        <v>213</v>
      </c>
      <c r="D31" s="3" t="s">
        <v>94</v>
      </c>
      <c r="E31" s="7">
        <v>63323</v>
      </c>
      <c r="F31" s="3" t="str">
        <f>VLOOKUP(D31,'county-naming'!A$2:C$103,3,FALSE)</f>
        <v>榆中县</v>
      </c>
    </row>
    <row r="32" spans="1:6" ht="15.75" thickBot="1" x14ac:dyDescent="0.3">
      <c r="A32" t="s">
        <v>1101</v>
      </c>
      <c r="B32" s="3" t="s">
        <v>1102</v>
      </c>
      <c r="C32" s="3" t="s">
        <v>213</v>
      </c>
      <c r="D32" s="3" t="s">
        <v>92</v>
      </c>
      <c r="E32" s="7">
        <v>32432</v>
      </c>
      <c r="F32" s="3" t="str">
        <f>VLOOKUP(D32,'county-naming'!A$2:C$103,3,FALSE)</f>
        <v>永登县</v>
      </c>
    </row>
    <row r="33" spans="1:6" ht="15.75" thickBot="1" x14ac:dyDescent="0.3">
      <c r="A33" t="s">
        <v>1103</v>
      </c>
      <c r="B33" s="3" t="s">
        <v>1104</v>
      </c>
      <c r="C33" s="3" t="s">
        <v>213</v>
      </c>
      <c r="D33" s="3" t="s">
        <v>92</v>
      </c>
      <c r="E33" s="7">
        <v>19010</v>
      </c>
      <c r="F33" s="3" t="str">
        <f>VLOOKUP(D33,'county-naming'!A$2:C$103,3,FALSE)</f>
        <v>永登县</v>
      </c>
    </row>
    <row r="34" spans="1:6" ht="15.75" thickBot="1" x14ac:dyDescent="0.3">
      <c r="A34" t="s">
        <v>1105</v>
      </c>
      <c r="B34" s="3" t="s">
        <v>1106</v>
      </c>
      <c r="C34" s="3" t="s">
        <v>213</v>
      </c>
      <c r="D34" s="3" t="s">
        <v>85</v>
      </c>
      <c r="E34" s="7">
        <v>12700</v>
      </c>
      <c r="F34" s="3" t="str">
        <f>VLOOKUP(D34,'county-naming'!A$2:C$103,3,FALSE)</f>
        <v>红古区</v>
      </c>
    </row>
    <row r="35" spans="1:6" ht="15.75" thickBot="1" x14ac:dyDescent="0.3">
      <c r="A35" t="s">
        <v>1107</v>
      </c>
      <c r="B35" s="3" t="s">
        <v>1108</v>
      </c>
      <c r="C35" s="3" t="s">
        <v>213</v>
      </c>
      <c r="D35" s="3" t="s">
        <v>88</v>
      </c>
      <c r="E35" s="7">
        <v>14003</v>
      </c>
      <c r="F35" s="3" t="str">
        <f>VLOOKUP(D35,'county-naming'!A$2:C$103,3,FALSE)</f>
        <v>七里河区</v>
      </c>
    </row>
    <row r="36" spans="1:6" ht="15.75" thickBot="1" x14ac:dyDescent="0.3">
      <c r="A36" t="s">
        <v>1109</v>
      </c>
      <c r="B36" s="3" t="s">
        <v>1110</v>
      </c>
      <c r="C36" s="3" t="s">
        <v>213</v>
      </c>
      <c r="D36" s="3" t="s">
        <v>85</v>
      </c>
      <c r="E36" s="7">
        <v>12950</v>
      </c>
      <c r="F36" s="3" t="str">
        <f>VLOOKUP(D36,'county-naming'!A$2:C$103,3,FALSE)</f>
        <v>红古区</v>
      </c>
    </row>
    <row r="37" spans="1:6" ht="15.75" thickBot="1" x14ac:dyDescent="0.3">
      <c r="A37" t="s">
        <v>1111</v>
      </c>
      <c r="B37" s="3" t="s">
        <v>1112</v>
      </c>
      <c r="C37" s="3" t="s">
        <v>231</v>
      </c>
      <c r="D37" s="3" t="s">
        <v>81</v>
      </c>
      <c r="E37" s="7">
        <v>47389</v>
      </c>
      <c r="F37" s="3" t="str">
        <f>VLOOKUP(D37,'county-naming'!A$2:C$103,3,FALSE)</f>
        <v>城关区</v>
      </c>
    </row>
    <row r="38" spans="1:6" ht="15.75" thickBot="1" x14ac:dyDescent="0.3">
      <c r="A38" t="s">
        <v>1113</v>
      </c>
      <c r="B38" s="3" t="s">
        <v>1114</v>
      </c>
      <c r="C38" s="3" t="s">
        <v>231</v>
      </c>
      <c r="D38" s="3" t="s">
        <v>88</v>
      </c>
      <c r="E38" s="7">
        <v>51181</v>
      </c>
      <c r="F38" s="3" t="str">
        <f>VLOOKUP(D38,'county-naming'!A$2:C$103,3,FALSE)</f>
        <v>七里河区</v>
      </c>
    </row>
    <row r="39" spans="1:6" ht="15.75" thickBot="1" x14ac:dyDescent="0.3">
      <c r="A39" t="s">
        <v>1115</v>
      </c>
      <c r="B39" s="3" t="s">
        <v>1116</v>
      </c>
      <c r="C39" s="3" t="s">
        <v>231</v>
      </c>
      <c r="D39" s="3" t="s">
        <v>81</v>
      </c>
      <c r="E39" s="7">
        <v>33232</v>
      </c>
      <c r="F39" s="3" t="str">
        <f>VLOOKUP(D39,'county-naming'!A$2:C$103,3,FALSE)</f>
        <v>城关区</v>
      </c>
    </row>
    <row r="40" spans="1:6" ht="15.75" thickBot="1" x14ac:dyDescent="0.3">
      <c r="A40" t="s">
        <v>1117</v>
      </c>
      <c r="B40" s="3" t="s">
        <v>1118</v>
      </c>
      <c r="C40" s="3" t="s">
        <v>231</v>
      </c>
      <c r="D40" s="3" t="s">
        <v>81</v>
      </c>
      <c r="E40" s="7">
        <v>57709</v>
      </c>
      <c r="F40" s="3" t="str">
        <f>VLOOKUP(D40,'county-naming'!A$2:C$103,3,FALSE)</f>
        <v>城关区</v>
      </c>
    </row>
    <row r="41" spans="1:6" ht="15.75" thickBot="1" x14ac:dyDescent="0.3">
      <c r="A41" t="s">
        <v>1119</v>
      </c>
      <c r="B41" s="3" t="s">
        <v>1120</v>
      </c>
      <c r="C41" s="3" t="s">
        <v>216</v>
      </c>
      <c r="D41" s="3" t="s">
        <v>90</v>
      </c>
      <c r="E41" s="7">
        <v>4044</v>
      </c>
      <c r="F41" s="3" t="str">
        <f>VLOOKUP(D41,'county-naming'!A$2:C$103,3,FALSE)</f>
        <v>西固区</v>
      </c>
    </row>
    <row r="42" spans="1:6" ht="15.75" thickBot="1" x14ac:dyDescent="0.3">
      <c r="A42" t="s">
        <v>1121</v>
      </c>
      <c r="B42" s="3" t="s">
        <v>1122</v>
      </c>
      <c r="C42" s="3" t="s">
        <v>231</v>
      </c>
      <c r="D42" s="3" t="s">
        <v>81</v>
      </c>
      <c r="E42" s="7">
        <v>59184</v>
      </c>
      <c r="F42" s="3" t="str">
        <f>VLOOKUP(D42,'county-naming'!A$2:C$103,3,FALSE)</f>
        <v>城关区</v>
      </c>
    </row>
    <row r="43" spans="1:6" ht="15.75" thickBot="1" x14ac:dyDescent="0.3">
      <c r="A43" t="s">
        <v>1123</v>
      </c>
      <c r="B43" s="3" t="s">
        <v>1124</v>
      </c>
      <c r="C43" s="3" t="s">
        <v>213</v>
      </c>
      <c r="D43" s="3" t="s">
        <v>94</v>
      </c>
      <c r="E43" s="7">
        <v>23884</v>
      </c>
      <c r="F43" s="3" t="str">
        <f>VLOOKUP(D43,'county-naming'!A$2:C$103,3,FALSE)</f>
        <v>榆中县</v>
      </c>
    </row>
    <row r="44" spans="1:6" ht="15.75" thickBot="1" x14ac:dyDescent="0.3">
      <c r="A44" t="s">
        <v>1125</v>
      </c>
      <c r="B44" s="3" t="s">
        <v>1126</v>
      </c>
      <c r="C44" s="3" t="s">
        <v>213</v>
      </c>
      <c r="D44" s="3" t="s">
        <v>83</v>
      </c>
      <c r="E44" s="7">
        <v>10063</v>
      </c>
      <c r="F44" s="3" t="str">
        <f>VLOOKUP(D44,'county-naming'!A$2:C$103,3,FALSE)</f>
        <v>皋兰县</v>
      </c>
    </row>
    <row r="45" spans="1:6" ht="15.75" thickBot="1" x14ac:dyDescent="0.3">
      <c r="A45" t="s">
        <v>1127</v>
      </c>
      <c r="B45" s="3" t="s">
        <v>1128</v>
      </c>
      <c r="C45" s="3" t="s">
        <v>231</v>
      </c>
      <c r="D45" s="3" t="s">
        <v>81</v>
      </c>
      <c r="E45" s="7">
        <v>44767</v>
      </c>
      <c r="F45" s="3" t="str">
        <f>VLOOKUP(D45,'county-naming'!A$2:C$103,3,FALSE)</f>
        <v>城关区</v>
      </c>
    </row>
    <row r="46" spans="1:6" ht="15.75" thickBot="1" x14ac:dyDescent="0.3">
      <c r="A46" t="s">
        <v>1129</v>
      </c>
      <c r="B46" s="3" t="s">
        <v>1130</v>
      </c>
      <c r="C46" s="3" t="s">
        <v>231</v>
      </c>
      <c r="D46" s="3" t="s">
        <v>79</v>
      </c>
      <c r="E46" s="7">
        <v>28422</v>
      </c>
      <c r="F46" s="3" t="str">
        <f>VLOOKUP(D46,'county-naming'!A$2:C$103,3,FALSE)</f>
        <v>安宁区</v>
      </c>
    </row>
    <row r="47" spans="1:6" ht="15.75" thickBot="1" x14ac:dyDescent="0.3">
      <c r="A47" t="s">
        <v>1131</v>
      </c>
      <c r="B47" s="3" t="s">
        <v>1132</v>
      </c>
      <c r="C47" s="3" t="s">
        <v>231</v>
      </c>
      <c r="D47" s="3" t="s">
        <v>85</v>
      </c>
      <c r="E47" s="7">
        <v>6357</v>
      </c>
      <c r="F47" s="3" t="str">
        <f>VLOOKUP(D47,'county-naming'!A$2:C$103,3,FALSE)</f>
        <v>红古区</v>
      </c>
    </row>
    <row r="48" spans="1:6" ht="15.75" thickBot="1" x14ac:dyDescent="0.3">
      <c r="A48" t="s">
        <v>1133</v>
      </c>
      <c r="B48" s="3" t="s">
        <v>1134</v>
      </c>
      <c r="C48" s="3" t="s">
        <v>213</v>
      </c>
      <c r="D48" s="3" t="s">
        <v>92</v>
      </c>
      <c r="E48" s="7">
        <v>22453</v>
      </c>
      <c r="F48" s="3" t="str">
        <f>VLOOKUP(D48,'county-naming'!A$2:C$103,3,FALSE)</f>
        <v>永登县</v>
      </c>
    </row>
    <row r="49" spans="1:6" ht="15.75" thickBot="1" x14ac:dyDescent="0.3">
      <c r="A49" t="s">
        <v>1135</v>
      </c>
      <c r="B49" s="3" t="s">
        <v>1136</v>
      </c>
      <c r="C49" s="3" t="s">
        <v>216</v>
      </c>
      <c r="D49" s="3" t="s">
        <v>94</v>
      </c>
      <c r="E49" s="7">
        <v>19171</v>
      </c>
      <c r="F49" s="3" t="str">
        <f>VLOOKUP(D49,'county-naming'!A$2:C$103,3,FALSE)</f>
        <v>榆中县</v>
      </c>
    </row>
    <row r="50" spans="1:6" ht="15.75" thickBot="1" x14ac:dyDescent="0.3">
      <c r="A50" t="s">
        <v>1137</v>
      </c>
      <c r="B50" s="3" t="s">
        <v>1138</v>
      </c>
      <c r="C50" s="3" t="s">
        <v>213</v>
      </c>
      <c r="D50" s="3" t="s">
        <v>92</v>
      </c>
      <c r="E50" s="7">
        <v>28929</v>
      </c>
      <c r="F50" s="3" t="str">
        <f>VLOOKUP(D50,'county-naming'!A$2:C$103,3,FALSE)</f>
        <v>永登县</v>
      </c>
    </row>
    <row r="51" spans="1:6" ht="15.75" thickBot="1" x14ac:dyDescent="0.3">
      <c r="A51" t="s">
        <v>1139</v>
      </c>
      <c r="B51" s="3" t="s">
        <v>1140</v>
      </c>
      <c r="C51" s="3" t="s">
        <v>213</v>
      </c>
      <c r="D51" s="3" t="s">
        <v>94</v>
      </c>
      <c r="E51" s="7">
        <v>27365</v>
      </c>
      <c r="F51" s="3" t="str">
        <f>VLOOKUP(D51,'county-naming'!A$2:C$103,3,FALSE)</f>
        <v>榆中县</v>
      </c>
    </row>
    <row r="52" spans="1:6" ht="15.75" thickBot="1" x14ac:dyDescent="0.3">
      <c r="A52" t="s">
        <v>1141</v>
      </c>
      <c r="B52" s="3" t="s">
        <v>1142</v>
      </c>
      <c r="C52" s="3" t="s">
        <v>231</v>
      </c>
      <c r="D52" s="3" t="s">
        <v>90</v>
      </c>
      <c r="E52" s="7">
        <v>22427</v>
      </c>
      <c r="F52" s="3" t="str">
        <f>VLOOKUP(D52,'county-naming'!A$2:C$103,3,FALSE)</f>
        <v>西固区</v>
      </c>
    </row>
    <row r="53" spans="1:6" ht="15.75" thickBot="1" x14ac:dyDescent="0.3">
      <c r="A53" t="s">
        <v>1143</v>
      </c>
      <c r="B53" s="3" t="s">
        <v>1144</v>
      </c>
      <c r="C53" s="3" t="s">
        <v>231</v>
      </c>
      <c r="D53" s="3" t="s">
        <v>81</v>
      </c>
      <c r="E53" s="7">
        <v>43655</v>
      </c>
      <c r="F53" s="3" t="str">
        <f>VLOOKUP(D53,'county-naming'!A$2:C$103,3,FALSE)</f>
        <v>城关区</v>
      </c>
    </row>
    <row r="54" spans="1:6" ht="15.75" thickBot="1" x14ac:dyDescent="0.3">
      <c r="A54" t="s">
        <v>1145</v>
      </c>
      <c r="B54" s="3" t="s">
        <v>1146</v>
      </c>
      <c r="C54" s="3" t="s">
        <v>231</v>
      </c>
      <c r="D54" s="3" t="s">
        <v>79</v>
      </c>
      <c r="E54" s="7">
        <v>22202</v>
      </c>
      <c r="F54" s="3" t="str">
        <f>VLOOKUP(D54,'county-naming'!A$2:C$103,3,FALSE)</f>
        <v>安宁区</v>
      </c>
    </row>
    <row r="55" spans="1:6" ht="15.75" thickBot="1" x14ac:dyDescent="0.3">
      <c r="A55" t="s">
        <v>1147</v>
      </c>
      <c r="B55" s="3" t="s">
        <v>1148</v>
      </c>
      <c r="C55" s="3" t="s">
        <v>213</v>
      </c>
      <c r="D55" s="3" t="s">
        <v>90</v>
      </c>
      <c r="E55" s="7">
        <v>6274</v>
      </c>
      <c r="F55" s="3" t="str">
        <f>VLOOKUP(D55,'county-naming'!A$2:C$103,3,FALSE)</f>
        <v>西固区</v>
      </c>
    </row>
    <row r="56" spans="1:6" ht="15.75" thickBot="1" x14ac:dyDescent="0.3">
      <c r="A56" t="s">
        <v>1149</v>
      </c>
      <c r="B56" s="3" t="s">
        <v>1150</v>
      </c>
      <c r="C56" s="3" t="s">
        <v>213</v>
      </c>
      <c r="D56" s="3" t="s">
        <v>92</v>
      </c>
      <c r="E56" s="7">
        <v>17907</v>
      </c>
      <c r="F56" s="3" t="str">
        <f>VLOOKUP(D56,'county-naming'!A$2:C$103,3,FALSE)</f>
        <v>永登县</v>
      </c>
    </row>
    <row r="57" spans="1:6" ht="15.75" thickBot="1" x14ac:dyDescent="0.3">
      <c r="A57" t="s">
        <v>1151</v>
      </c>
      <c r="B57" s="3" t="s">
        <v>1152</v>
      </c>
      <c r="C57" s="3" t="s">
        <v>213</v>
      </c>
      <c r="D57" s="3" t="s">
        <v>92</v>
      </c>
      <c r="E57" s="7">
        <v>14400</v>
      </c>
      <c r="F57" s="3" t="str">
        <f>VLOOKUP(D57,'county-naming'!A$2:C$103,3,FALSE)</f>
        <v>永登县</v>
      </c>
    </row>
    <row r="58" spans="1:6" ht="15.75" thickBot="1" x14ac:dyDescent="0.3">
      <c r="A58" t="s">
        <v>1153</v>
      </c>
      <c r="B58" s="3" t="s">
        <v>1154</v>
      </c>
      <c r="C58" s="3" t="s">
        <v>216</v>
      </c>
      <c r="D58" s="3" t="s">
        <v>94</v>
      </c>
      <c r="E58" s="7">
        <v>9707</v>
      </c>
      <c r="F58" s="3" t="str">
        <f>VLOOKUP(D58,'county-naming'!A$2:C$103,3,FALSE)</f>
        <v>榆中县</v>
      </c>
    </row>
    <row r="59" spans="1:6" ht="15.75" thickBot="1" x14ac:dyDescent="0.3">
      <c r="A59" t="s">
        <v>1155</v>
      </c>
      <c r="B59" s="3" t="s">
        <v>1156</v>
      </c>
      <c r="C59" s="3" t="s">
        <v>216</v>
      </c>
      <c r="D59" s="3" t="s">
        <v>94</v>
      </c>
      <c r="E59" s="7">
        <v>14683</v>
      </c>
      <c r="F59" s="3" t="str">
        <f>VLOOKUP(D59,'county-naming'!A$2:C$103,3,FALSE)</f>
        <v>榆中县</v>
      </c>
    </row>
    <row r="60" spans="1:6" ht="15.75" thickBot="1" x14ac:dyDescent="0.3">
      <c r="A60" t="s">
        <v>1157</v>
      </c>
      <c r="B60" s="3" t="s">
        <v>1158</v>
      </c>
      <c r="C60" s="3" t="s">
        <v>216</v>
      </c>
      <c r="D60" s="3" t="s">
        <v>92</v>
      </c>
      <c r="E60" s="7">
        <v>29478</v>
      </c>
      <c r="F60" s="3" t="str">
        <f>VLOOKUP(D60,'county-naming'!A$2:C$103,3,FALSE)</f>
        <v>永登县</v>
      </c>
    </row>
    <row r="61" spans="1:6" ht="15.75" thickBot="1" x14ac:dyDescent="0.3">
      <c r="A61" t="s">
        <v>1159</v>
      </c>
      <c r="B61" s="3" t="s">
        <v>1160</v>
      </c>
      <c r="C61" s="3" t="s">
        <v>231</v>
      </c>
      <c r="D61" s="3" t="s">
        <v>79</v>
      </c>
      <c r="E61" s="7">
        <v>62186</v>
      </c>
      <c r="F61" s="3" t="str">
        <f>VLOOKUP(D61,'county-naming'!A$2:C$103,3,FALSE)</f>
        <v>安宁区</v>
      </c>
    </row>
    <row r="62" spans="1:6" ht="15.75" thickBot="1" x14ac:dyDescent="0.3">
      <c r="A62" t="s">
        <v>1161</v>
      </c>
      <c r="B62" s="3" t="s">
        <v>1162</v>
      </c>
      <c r="C62" s="3" t="s">
        <v>213</v>
      </c>
      <c r="D62" s="3" t="s">
        <v>88</v>
      </c>
      <c r="E62" s="7">
        <v>18227</v>
      </c>
      <c r="F62" s="3" t="str">
        <f>VLOOKUP(D62,'county-naming'!A$2:C$103,3,FALSE)</f>
        <v>七里河区</v>
      </c>
    </row>
    <row r="63" spans="1:6" ht="15.75" thickBot="1" x14ac:dyDescent="0.3">
      <c r="A63" t="s">
        <v>1163</v>
      </c>
      <c r="B63" s="3" t="s">
        <v>1164</v>
      </c>
      <c r="C63" s="3" t="s">
        <v>213</v>
      </c>
      <c r="D63" s="3" t="s">
        <v>85</v>
      </c>
      <c r="E63" s="7">
        <v>13886</v>
      </c>
      <c r="F63" s="3" t="str">
        <f>VLOOKUP(D63,'county-naming'!A$2:C$103,3,FALSE)</f>
        <v>红古区</v>
      </c>
    </row>
    <row r="64" spans="1:6" ht="15.75" thickBot="1" x14ac:dyDescent="0.3">
      <c r="A64" t="s">
        <v>1165</v>
      </c>
      <c r="B64" s="3" t="s">
        <v>1166</v>
      </c>
      <c r="C64" s="3" t="s">
        <v>216</v>
      </c>
      <c r="D64" s="3" t="s">
        <v>92</v>
      </c>
      <c r="E64" s="7">
        <v>9613</v>
      </c>
      <c r="F64" s="3" t="str">
        <f>VLOOKUP(D64,'county-naming'!A$2:C$103,3,FALSE)</f>
        <v>永登县</v>
      </c>
    </row>
    <row r="65" spans="1:6" ht="15.75" thickBot="1" x14ac:dyDescent="0.3">
      <c r="A65" t="s">
        <v>1167</v>
      </c>
      <c r="B65" s="3" t="s">
        <v>1168</v>
      </c>
      <c r="C65" s="3" t="s">
        <v>213</v>
      </c>
      <c r="D65" s="3" t="s">
        <v>620</v>
      </c>
      <c r="E65" s="7">
        <v>36747</v>
      </c>
      <c r="F65" s="3" t="str">
        <f>VLOOKUP(D65,'county-naming'!A$2:C$103,3,FALSE)</f>
        <v>兰州新区</v>
      </c>
    </row>
    <row r="66" spans="1:6" ht="15.75" thickBot="1" x14ac:dyDescent="0.3">
      <c r="A66" t="s">
        <v>1169</v>
      </c>
      <c r="B66" s="3" t="s">
        <v>1170</v>
      </c>
      <c r="C66" s="3" t="s">
        <v>231</v>
      </c>
      <c r="D66" s="3" t="s">
        <v>81</v>
      </c>
      <c r="E66" s="7">
        <v>11342</v>
      </c>
      <c r="F66" s="3" t="str">
        <f>VLOOKUP(D66,'county-naming'!A$2:C$103,3,FALSE)</f>
        <v>城关区</v>
      </c>
    </row>
    <row r="67" spans="1:6" ht="15.75" thickBot="1" x14ac:dyDescent="0.3">
      <c r="A67" t="s">
        <v>1171</v>
      </c>
      <c r="B67" s="3" t="s">
        <v>1172</v>
      </c>
      <c r="C67" s="3" t="s">
        <v>213</v>
      </c>
      <c r="D67" s="3" t="s">
        <v>94</v>
      </c>
      <c r="E67" s="7">
        <v>17018</v>
      </c>
      <c r="F67" s="3" t="str">
        <f>VLOOKUP(D67,'county-naming'!A$2:C$103,3,FALSE)</f>
        <v>榆中县</v>
      </c>
    </row>
    <row r="68" spans="1:6" ht="15.75" thickBot="1" x14ac:dyDescent="0.3">
      <c r="A68" t="s">
        <v>1173</v>
      </c>
      <c r="B68" s="3" t="s">
        <v>1174</v>
      </c>
      <c r="C68" s="3" t="s">
        <v>216</v>
      </c>
      <c r="D68" s="3" t="s">
        <v>94</v>
      </c>
      <c r="E68" s="7">
        <v>16329</v>
      </c>
      <c r="F68" s="3" t="str">
        <f>VLOOKUP(D68,'county-naming'!A$2:C$103,3,FALSE)</f>
        <v>榆中县</v>
      </c>
    </row>
    <row r="69" spans="1:6" ht="15.75" thickBot="1" x14ac:dyDescent="0.3">
      <c r="A69" t="s">
        <v>1175</v>
      </c>
      <c r="B69" s="3" t="s">
        <v>1176</v>
      </c>
      <c r="C69" s="3" t="s">
        <v>216</v>
      </c>
      <c r="D69" s="3" t="s">
        <v>92</v>
      </c>
      <c r="E69" s="7">
        <v>3918</v>
      </c>
      <c r="F69" s="3" t="str">
        <f>VLOOKUP(D69,'county-naming'!A$2:C$103,3,FALSE)</f>
        <v>永登县</v>
      </c>
    </row>
    <row r="70" spans="1:6" ht="15.75" thickBot="1" x14ac:dyDescent="0.3">
      <c r="A70" t="s">
        <v>1177</v>
      </c>
      <c r="B70" s="3" t="s">
        <v>1178</v>
      </c>
      <c r="C70" s="3" t="s">
        <v>216</v>
      </c>
      <c r="D70" s="3" t="s">
        <v>94</v>
      </c>
      <c r="E70" s="7">
        <v>23235</v>
      </c>
      <c r="F70" s="3" t="str">
        <f>VLOOKUP(D70,'county-naming'!A$2:C$103,3,FALSE)</f>
        <v>榆中县</v>
      </c>
    </row>
    <row r="71" spans="1:6" ht="15.75" thickBot="1" x14ac:dyDescent="0.3">
      <c r="A71" t="s">
        <v>1179</v>
      </c>
      <c r="B71" s="3" t="s">
        <v>1180</v>
      </c>
      <c r="C71" s="3" t="s">
        <v>231</v>
      </c>
      <c r="D71" s="3" t="s">
        <v>79</v>
      </c>
      <c r="E71" s="7">
        <v>11381</v>
      </c>
      <c r="F71" s="3" t="str">
        <f>VLOOKUP(D71,'county-naming'!A$2:C$103,3,FALSE)</f>
        <v>安宁区</v>
      </c>
    </row>
    <row r="72" spans="1:6" ht="15.75" thickBot="1" x14ac:dyDescent="0.3">
      <c r="A72" t="s">
        <v>1181</v>
      </c>
      <c r="B72" s="3" t="s">
        <v>1182</v>
      </c>
      <c r="C72" s="3" t="s">
        <v>213</v>
      </c>
      <c r="D72" s="3" t="s">
        <v>92</v>
      </c>
      <c r="E72" s="7">
        <v>19186</v>
      </c>
      <c r="F72" s="3" t="str">
        <f>VLOOKUP(D72,'county-naming'!A$2:C$103,3,FALSE)</f>
        <v>永登县</v>
      </c>
    </row>
    <row r="73" spans="1:6" ht="15.75" thickBot="1" x14ac:dyDescent="0.3">
      <c r="A73" t="s">
        <v>1183</v>
      </c>
      <c r="B73" s="3" t="s">
        <v>1184</v>
      </c>
      <c r="C73" s="3" t="s">
        <v>216</v>
      </c>
      <c r="D73" s="3" t="s">
        <v>94</v>
      </c>
      <c r="E73" s="7">
        <v>4972</v>
      </c>
      <c r="F73" s="3" t="str">
        <f>VLOOKUP(D73,'county-naming'!A$2:C$103,3,FALSE)</f>
        <v>榆中县</v>
      </c>
    </row>
    <row r="74" spans="1:6" ht="15.75" thickBot="1" x14ac:dyDescent="0.3">
      <c r="A74" t="s">
        <v>518</v>
      </c>
      <c r="B74" s="3" t="s">
        <v>519</v>
      </c>
      <c r="C74" s="3" t="s">
        <v>213</v>
      </c>
      <c r="D74" s="3" t="s">
        <v>83</v>
      </c>
      <c r="E74" s="7">
        <v>14546</v>
      </c>
      <c r="F74" s="3" t="str">
        <f>VLOOKUP(D74,'county-naming'!A$2:C$103,3,FALSE)</f>
        <v>皋兰县</v>
      </c>
    </row>
    <row r="75" spans="1:6" ht="15.75" thickBot="1" x14ac:dyDescent="0.3">
      <c r="A75" t="s">
        <v>1185</v>
      </c>
      <c r="B75" s="3" t="s">
        <v>1186</v>
      </c>
      <c r="C75" s="3" t="s">
        <v>213</v>
      </c>
      <c r="D75" s="3" t="s">
        <v>83</v>
      </c>
      <c r="E75" s="7">
        <v>45225</v>
      </c>
      <c r="F75" s="3" t="str">
        <f>VLOOKUP(D75,'county-naming'!A$2:C$103,3,FALSE)</f>
        <v>皋兰县</v>
      </c>
    </row>
    <row r="76" spans="1:6" ht="15.75" thickBot="1" x14ac:dyDescent="0.3">
      <c r="A76" t="s">
        <v>1187</v>
      </c>
      <c r="B76" s="3" t="s">
        <v>1188</v>
      </c>
      <c r="C76" s="3" t="s">
        <v>231</v>
      </c>
      <c r="D76" s="3" t="s">
        <v>79</v>
      </c>
      <c r="E76" s="7">
        <v>33170</v>
      </c>
      <c r="F76" s="3" t="str">
        <f>VLOOKUP(D76,'county-naming'!A$2:C$103,3,FALSE)</f>
        <v>安宁区</v>
      </c>
    </row>
    <row r="77" spans="1:6" ht="15.75" thickBot="1" x14ac:dyDescent="0.3">
      <c r="A77" t="s">
        <v>1189</v>
      </c>
      <c r="B77" s="3" t="s">
        <v>1190</v>
      </c>
      <c r="C77" s="3" t="s">
        <v>213</v>
      </c>
      <c r="D77" s="3" t="s">
        <v>83</v>
      </c>
      <c r="E77" s="7">
        <v>8620</v>
      </c>
      <c r="F77" s="3" t="str">
        <f>VLOOKUP(D77,'county-naming'!A$2:C$103,3,FALSE)</f>
        <v>皋兰县</v>
      </c>
    </row>
    <row r="78" spans="1:6" ht="15.75" thickBot="1" x14ac:dyDescent="0.3">
      <c r="A78" t="s">
        <v>1191</v>
      </c>
      <c r="B78" s="3" t="s">
        <v>1192</v>
      </c>
      <c r="C78" s="3" t="s">
        <v>213</v>
      </c>
      <c r="D78" s="3" t="s">
        <v>92</v>
      </c>
      <c r="E78" s="7">
        <v>9565</v>
      </c>
      <c r="F78" s="3" t="str">
        <f>VLOOKUP(D78,'county-naming'!A$2:C$103,3,FALSE)</f>
        <v>永登县</v>
      </c>
    </row>
    <row r="79" spans="1:6" ht="15.75" thickBot="1" x14ac:dyDescent="0.3">
      <c r="A79" t="s">
        <v>1193</v>
      </c>
      <c r="B79" s="3" t="s">
        <v>1194</v>
      </c>
      <c r="C79" s="3" t="s">
        <v>231</v>
      </c>
      <c r="D79" s="3" t="s">
        <v>90</v>
      </c>
      <c r="E79" s="7">
        <v>32043</v>
      </c>
      <c r="F79" s="3" t="str">
        <f>VLOOKUP(D79,'county-naming'!A$2:C$103,3,FALSE)</f>
        <v>西固区</v>
      </c>
    </row>
    <row r="80" spans="1:6" ht="15.75" thickBot="1" x14ac:dyDescent="0.3">
      <c r="A80" t="s">
        <v>1195</v>
      </c>
      <c r="B80" s="3" t="s">
        <v>1196</v>
      </c>
      <c r="C80" s="3" t="s">
        <v>231</v>
      </c>
      <c r="D80" s="3" t="s">
        <v>81</v>
      </c>
      <c r="E80" s="7">
        <v>34849</v>
      </c>
      <c r="F80" s="3" t="str">
        <f>VLOOKUP(D80,'county-naming'!A$2:C$103,3,FALSE)</f>
        <v>城关区</v>
      </c>
    </row>
    <row r="81" spans="1:6" ht="15.75" thickBot="1" x14ac:dyDescent="0.3">
      <c r="A81" t="s">
        <v>1197</v>
      </c>
      <c r="B81" s="3" t="s">
        <v>1198</v>
      </c>
      <c r="C81" s="3" t="s">
        <v>231</v>
      </c>
      <c r="D81" s="3" t="s">
        <v>81</v>
      </c>
      <c r="E81" s="7">
        <v>37064</v>
      </c>
      <c r="F81" s="3" t="str">
        <f>VLOOKUP(D81,'county-naming'!A$2:C$103,3,FALSE)</f>
        <v>城关区</v>
      </c>
    </row>
    <row r="82" spans="1:6" ht="15.75" thickBot="1" x14ac:dyDescent="0.3">
      <c r="A82" t="s">
        <v>1199</v>
      </c>
      <c r="B82" s="3" t="s">
        <v>1200</v>
      </c>
      <c r="C82" s="3" t="s">
        <v>213</v>
      </c>
      <c r="D82" s="3" t="s">
        <v>92</v>
      </c>
      <c r="E82" s="7">
        <v>10627</v>
      </c>
      <c r="F82" s="3" t="str">
        <f>VLOOKUP(D82,'county-naming'!A$2:C$103,3,FALSE)</f>
        <v>永登县</v>
      </c>
    </row>
    <row r="83" spans="1:6" ht="15.75" thickBot="1" x14ac:dyDescent="0.3">
      <c r="A83" t="s">
        <v>1201</v>
      </c>
      <c r="B83" s="3" t="s">
        <v>1202</v>
      </c>
      <c r="C83" s="3" t="s">
        <v>231</v>
      </c>
      <c r="D83" s="3" t="s">
        <v>81</v>
      </c>
      <c r="E83" s="7">
        <v>51630</v>
      </c>
      <c r="F83" s="3" t="str">
        <f>VLOOKUP(D83,'county-naming'!A$2:C$103,3,FALSE)</f>
        <v>城关区</v>
      </c>
    </row>
    <row r="84" spans="1:6" ht="15.75" thickBot="1" x14ac:dyDescent="0.3">
      <c r="A84" t="s">
        <v>1203</v>
      </c>
      <c r="B84" s="3" t="s">
        <v>1204</v>
      </c>
      <c r="C84" s="3" t="s">
        <v>231</v>
      </c>
      <c r="D84" s="3" t="s">
        <v>88</v>
      </c>
      <c r="E84" s="7">
        <v>32831</v>
      </c>
      <c r="F84" s="3" t="str">
        <f>VLOOKUP(D84,'county-naming'!A$2:C$103,3,FALSE)</f>
        <v>七里河区</v>
      </c>
    </row>
    <row r="85" spans="1:6" ht="15.75" thickBot="1" x14ac:dyDescent="0.3">
      <c r="A85" t="s">
        <v>1205</v>
      </c>
      <c r="B85" s="3" t="s">
        <v>1206</v>
      </c>
      <c r="C85" s="3" t="s">
        <v>216</v>
      </c>
      <c r="D85" s="3" t="s">
        <v>88</v>
      </c>
      <c r="E85" s="7">
        <v>9774</v>
      </c>
      <c r="F85" s="3" t="str">
        <f>VLOOKUP(D85,'county-naming'!A$2:C$103,3,FALSE)</f>
        <v>七里河区</v>
      </c>
    </row>
    <row r="86" spans="1:6" ht="15.75" thickBot="1" x14ac:dyDescent="0.3">
      <c r="A86" t="s">
        <v>1207</v>
      </c>
      <c r="B86" s="3" t="s">
        <v>1208</v>
      </c>
      <c r="C86" s="3" t="s">
        <v>216</v>
      </c>
      <c r="D86" s="3" t="s">
        <v>94</v>
      </c>
      <c r="E86" s="7">
        <v>4425</v>
      </c>
      <c r="F86" s="3" t="str">
        <f>VLOOKUP(D86,'county-naming'!A$2:C$103,3,FALSE)</f>
        <v>榆中县</v>
      </c>
    </row>
    <row r="87" spans="1:6" ht="15.75" thickBot="1" x14ac:dyDescent="0.3">
      <c r="A87" t="s">
        <v>1209</v>
      </c>
      <c r="B87" s="3" t="s">
        <v>1210</v>
      </c>
      <c r="C87" s="3" t="s">
        <v>231</v>
      </c>
      <c r="D87" s="3" t="s">
        <v>81</v>
      </c>
      <c r="E87" s="7">
        <v>65128</v>
      </c>
      <c r="F87" s="3" t="str">
        <f>VLOOKUP(D87,'county-naming'!A$2:C$103,3,FALSE)</f>
        <v>城关区</v>
      </c>
    </row>
    <row r="88" spans="1:6" ht="15.75" thickBot="1" x14ac:dyDescent="0.3">
      <c r="A88" t="s">
        <v>1211</v>
      </c>
      <c r="B88" s="3" t="s">
        <v>1212</v>
      </c>
      <c r="C88" s="3" t="s">
        <v>231</v>
      </c>
      <c r="D88" s="3" t="s">
        <v>81</v>
      </c>
      <c r="E88" s="7">
        <v>49812</v>
      </c>
      <c r="F88" s="3" t="str">
        <f>VLOOKUP(D88,'county-naming'!A$2:C$103,3,FALSE)</f>
        <v>城关区</v>
      </c>
    </row>
    <row r="89" spans="1:6" ht="15.75" thickBot="1" x14ac:dyDescent="0.3">
      <c r="A89" t="s">
        <v>1213</v>
      </c>
      <c r="B89" s="3" t="s">
        <v>1214</v>
      </c>
      <c r="C89" s="3" t="s">
        <v>213</v>
      </c>
      <c r="D89" s="3" t="s">
        <v>92</v>
      </c>
      <c r="E89" s="7">
        <v>25847</v>
      </c>
      <c r="F89" s="3" t="str">
        <f>VLOOKUP(D89,'county-naming'!A$2:C$103,3,FALSE)</f>
        <v>永登县</v>
      </c>
    </row>
    <row r="90" spans="1:6" ht="15.75" thickBot="1" x14ac:dyDescent="0.3">
      <c r="A90" t="s">
        <v>1215</v>
      </c>
      <c r="B90" s="3" t="s">
        <v>1216</v>
      </c>
      <c r="C90" s="3" t="s">
        <v>213</v>
      </c>
      <c r="D90" s="3" t="s">
        <v>94</v>
      </c>
      <c r="E90" s="7">
        <v>38342</v>
      </c>
      <c r="F90" s="3" t="str">
        <f>VLOOKUP(D90,'county-naming'!A$2:C$103,3,FALSE)</f>
        <v>榆中县</v>
      </c>
    </row>
    <row r="91" spans="1:6" ht="15.75" thickBot="1" x14ac:dyDescent="0.3">
      <c r="A91" t="s">
        <v>1217</v>
      </c>
      <c r="B91" s="3" t="s">
        <v>1218</v>
      </c>
      <c r="C91" s="3" t="s">
        <v>231</v>
      </c>
      <c r="D91" s="3" t="s">
        <v>90</v>
      </c>
      <c r="E91" s="7">
        <v>60238</v>
      </c>
      <c r="F91" s="3" t="str">
        <f>VLOOKUP(D91,'county-naming'!A$2:C$103,3,FALSE)</f>
        <v>西固区</v>
      </c>
    </row>
    <row r="92" spans="1:6" ht="15.75" thickBot="1" x14ac:dyDescent="0.3">
      <c r="A92" t="s">
        <v>1219</v>
      </c>
      <c r="B92" s="3" t="s">
        <v>1220</v>
      </c>
      <c r="C92" s="3" t="s">
        <v>216</v>
      </c>
      <c r="D92" s="3" t="s">
        <v>94</v>
      </c>
      <c r="E92" s="7">
        <v>21398</v>
      </c>
      <c r="F92" s="3" t="str">
        <f>VLOOKUP(D92,'county-naming'!A$2:C$103,3,FALSE)</f>
        <v>榆中县</v>
      </c>
    </row>
    <row r="93" spans="1:6" ht="15.75" thickBot="1" x14ac:dyDescent="0.3">
      <c r="A93" t="s">
        <v>1221</v>
      </c>
      <c r="B93" s="3" t="s">
        <v>1222</v>
      </c>
      <c r="C93" s="3" t="s">
        <v>231</v>
      </c>
      <c r="D93" s="3" t="s">
        <v>85</v>
      </c>
      <c r="E93" s="7">
        <v>17149</v>
      </c>
      <c r="F93" s="3" t="str">
        <f>VLOOKUP(D93,'county-naming'!A$2:C$103,3,FALSE)</f>
        <v>红古区</v>
      </c>
    </row>
    <row r="94" spans="1:6" ht="15.75" thickBot="1" x14ac:dyDescent="0.3">
      <c r="A94" t="s">
        <v>1223</v>
      </c>
      <c r="B94" s="3" t="s">
        <v>1224</v>
      </c>
      <c r="C94" s="3" t="s">
        <v>213</v>
      </c>
      <c r="D94" s="3" t="s">
        <v>620</v>
      </c>
      <c r="E94" s="7">
        <v>28750</v>
      </c>
      <c r="F94" s="3" t="str">
        <f>VLOOKUP(D94,'county-naming'!A$2:C$103,3,FALSE)</f>
        <v>兰州新区</v>
      </c>
    </row>
    <row r="95" spans="1:6" ht="15.75" thickBot="1" x14ac:dyDescent="0.3">
      <c r="A95" t="s">
        <v>1225</v>
      </c>
      <c r="B95" s="3" t="s">
        <v>1226</v>
      </c>
      <c r="C95" s="3" t="s">
        <v>231</v>
      </c>
      <c r="D95" s="3" t="s">
        <v>90</v>
      </c>
      <c r="E95" s="7">
        <v>51203</v>
      </c>
      <c r="F95" s="3" t="str">
        <f>VLOOKUP(D95,'county-naming'!A$2:C$103,3,FALSE)</f>
        <v>西固区</v>
      </c>
    </row>
    <row r="96" spans="1:6" ht="15.75" thickBot="1" x14ac:dyDescent="0.3">
      <c r="A96" t="s">
        <v>1227</v>
      </c>
      <c r="B96" s="3" t="s">
        <v>1228</v>
      </c>
      <c r="C96" s="3" t="s">
        <v>213</v>
      </c>
      <c r="D96" s="3" t="s">
        <v>88</v>
      </c>
      <c r="E96" s="7">
        <v>26279</v>
      </c>
      <c r="F96" s="3" t="str">
        <f>VLOOKUP(D96,'county-naming'!A$2:C$103,3,FALSE)</f>
        <v>七里河区</v>
      </c>
    </row>
    <row r="97" spans="1:6" ht="15.75" thickBot="1" x14ac:dyDescent="0.3">
      <c r="A97" t="s">
        <v>1229</v>
      </c>
      <c r="B97" s="3" t="s">
        <v>1230</v>
      </c>
      <c r="C97" s="3" t="s">
        <v>231</v>
      </c>
      <c r="D97" s="3" t="s">
        <v>88</v>
      </c>
      <c r="E97" s="7">
        <v>84163</v>
      </c>
      <c r="F97" s="3" t="str">
        <f>VLOOKUP(D97,'county-naming'!A$2:C$103,3,FALSE)</f>
        <v>七里河区</v>
      </c>
    </row>
    <row r="98" spans="1:6" ht="15.75" thickBot="1" x14ac:dyDescent="0.3">
      <c r="A98" t="s">
        <v>1231</v>
      </c>
      <c r="B98" s="3" t="s">
        <v>1232</v>
      </c>
      <c r="C98" s="3" t="s">
        <v>231</v>
      </c>
      <c r="D98" s="3" t="s">
        <v>90</v>
      </c>
      <c r="E98" s="7">
        <v>22224</v>
      </c>
      <c r="F98" s="3" t="str">
        <f>VLOOKUP(D98,'county-naming'!A$2:C$103,3,FALSE)</f>
        <v>西固区</v>
      </c>
    </row>
    <row r="99" spans="1:6" ht="15.75" thickBot="1" x14ac:dyDescent="0.3">
      <c r="A99" t="s">
        <v>1233</v>
      </c>
      <c r="B99" s="3" t="s">
        <v>1234</v>
      </c>
      <c r="C99" s="3" t="s">
        <v>231</v>
      </c>
      <c r="D99" s="3" t="s">
        <v>79</v>
      </c>
      <c r="E99" s="7">
        <v>79034</v>
      </c>
      <c r="F99" s="3" t="str">
        <f>VLOOKUP(D99,'county-naming'!A$2:C$103,3,FALSE)</f>
        <v>安宁区</v>
      </c>
    </row>
    <row r="100" spans="1:6" ht="15.75" thickBot="1" x14ac:dyDescent="0.3">
      <c r="A100" t="s">
        <v>1235</v>
      </c>
      <c r="B100" s="3" t="s">
        <v>1236</v>
      </c>
      <c r="C100" s="3" t="s">
        <v>326</v>
      </c>
      <c r="D100" s="3" t="s">
        <v>90</v>
      </c>
      <c r="E100" s="7">
        <v>11709</v>
      </c>
      <c r="F100" s="3" t="str">
        <f>VLOOKUP(D100,'county-naming'!A$2:C$103,3,FALSE)</f>
        <v>西固区</v>
      </c>
    </row>
    <row r="101" spans="1:6" ht="15.75" thickBot="1" x14ac:dyDescent="0.3">
      <c r="A101" t="s">
        <v>793</v>
      </c>
      <c r="B101" s="3" t="s">
        <v>794</v>
      </c>
      <c r="C101" s="3" t="s">
        <v>213</v>
      </c>
      <c r="D101" s="3" t="s">
        <v>90</v>
      </c>
      <c r="E101" s="7">
        <v>18673</v>
      </c>
      <c r="F101" s="3" t="str">
        <f>VLOOKUP(D101,'county-naming'!A$2:C$103,3,FALSE)</f>
        <v>西固区</v>
      </c>
    </row>
    <row r="102" spans="1:6" ht="15.75" thickBot="1" x14ac:dyDescent="0.3">
      <c r="A102" t="s">
        <v>1237</v>
      </c>
      <c r="B102" s="3" t="s">
        <v>1238</v>
      </c>
      <c r="C102" s="3" t="s">
        <v>326</v>
      </c>
      <c r="D102" s="3" t="s">
        <v>90</v>
      </c>
      <c r="E102" s="7">
        <v>2899</v>
      </c>
      <c r="F102" s="3" t="str">
        <f>VLOOKUP(D102,'county-naming'!A$2:C$103,3,FALSE)</f>
        <v>西固区</v>
      </c>
    </row>
    <row r="103" spans="1:6" ht="15.75" thickBot="1" x14ac:dyDescent="0.3">
      <c r="A103" t="s">
        <v>1239</v>
      </c>
      <c r="B103" s="3" t="s">
        <v>1240</v>
      </c>
      <c r="C103" s="3" t="s">
        <v>213</v>
      </c>
      <c r="D103" s="3" t="s">
        <v>94</v>
      </c>
      <c r="E103" s="7">
        <v>17018</v>
      </c>
      <c r="F103" s="3" t="str">
        <f>VLOOKUP(D103,'county-naming'!A$2:C$103,3,FALSE)</f>
        <v>榆中县</v>
      </c>
    </row>
    <row r="104" spans="1:6" ht="15.75" thickBot="1" x14ac:dyDescent="0.3">
      <c r="A104" t="s">
        <v>1241</v>
      </c>
      <c r="B104" s="3" t="s">
        <v>1242</v>
      </c>
      <c r="C104" s="3" t="s">
        <v>231</v>
      </c>
      <c r="D104" s="3" t="s">
        <v>88</v>
      </c>
      <c r="E104" s="7">
        <v>37557</v>
      </c>
      <c r="F104" s="3" t="str">
        <f>VLOOKUP(D104,'county-naming'!A$2:C$103,3,FALSE)</f>
        <v>七里河区</v>
      </c>
    </row>
    <row r="105" spans="1:6" ht="15.75" thickBot="1" x14ac:dyDescent="0.3">
      <c r="A105" t="s">
        <v>1243</v>
      </c>
      <c r="B105" s="3" t="s">
        <v>1244</v>
      </c>
      <c r="C105" s="3" t="s">
        <v>231</v>
      </c>
      <c r="D105" s="3" t="s">
        <v>88</v>
      </c>
      <c r="E105" s="7">
        <v>62655</v>
      </c>
      <c r="F105" s="3" t="str">
        <f>VLOOKUP(D105,'county-naming'!A$2:C$103,3,FALSE)</f>
        <v>七里河区</v>
      </c>
    </row>
    <row r="106" spans="1:6" ht="15.75" thickBot="1" x14ac:dyDescent="0.3">
      <c r="A106" t="s">
        <v>1245</v>
      </c>
      <c r="B106" s="3" t="s">
        <v>1246</v>
      </c>
      <c r="C106" s="3" t="s">
        <v>231</v>
      </c>
      <c r="D106" s="3" t="s">
        <v>88</v>
      </c>
      <c r="E106" s="7">
        <v>40467</v>
      </c>
      <c r="F106" s="3" t="str">
        <f>VLOOKUP(D106,'county-naming'!A$2:C$103,3,FALSE)</f>
        <v>七里河区</v>
      </c>
    </row>
    <row r="107" spans="1:6" ht="15.75" thickBot="1" x14ac:dyDescent="0.3">
      <c r="A107" t="s">
        <v>1247</v>
      </c>
      <c r="B107" s="3" t="s">
        <v>1248</v>
      </c>
      <c r="C107" s="3" t="s">
        <v>231</v>
      </c>
      <c r="D107" s="3" t="s">
        <v>81</v>
      </c>
      <c r="E107" s="7">
        <v>114988</v>
      </c>
      <c r="F107" s="3" t="str">
        <f>VLOOKUP(D107,'county-naming'!A$2:C$103,3,FALSE)</f>
        <v>城关区</v>
      </c>
    </row>
    <row r="108" spans="1:6" ht="15.75" thickBot="1" x14ac:dyDescent="0.3">
      <c r="A108" t="s">
        <v>1249</v>
      </c>
      <c r="B108" s="3" t="s">
        <v>1250</v>
      </c>
      <c r="C108" s="3" t="s">
        <v>231</v>
      </c>
      <c r="D108" s="3" t="s">
        <v>81</v>
      </c>
      <c r="E108" s="7">
        <v>47404</v>
      </c>
      <c r="F108" s="3" t="str">
        <f>VLOOKUP(D108,'county-naming'!A$2:C$103,3,FALSE)</f>
        <v>城关区</v>
      </c>
    </row>
    <row r="109" spans="1:6" ht="15.75" thickBot="1" x14ac:dyDescent="0.3">
      <c r="A109" t="s">
        <v>1251</v>
      </c>
      <c r="B109" s="3" t="s">
        <v>1252</v>
      </c>
      <c r="C109" s="3" t="s">
        <v>231</v>
      </c>
      <c r="D109" s="3" t="s">
        <v>88</v>
      </c>
      <c r="E109" s="7">
        <v>26912</v>
      </c>
      <c r="F109" s="3" t="str">
        <f>VLOOKUP(D109,'county-naming'!A$2:C$103,3,FALSE)</f>
        <v>七里河区</v>
      </c>
    </row>
    <row r="110" spans="1:6" ht="15.75" thickBot="1" x14ac:dyDescent="0.3">
      <c r="A110" t="s">
        <v>1253</v>
      </c>
      <c r="B110" s="3" t="s">
        <v>1254</v>
      </c>
      <c r="C110" s="3" t="s">
        <v>231</v>
      </c>
      <c r="D110" s="3" t="s">
        <v>81</v>
      </c>
      <c r="E110" s="7">
        <v>101341</v>
      </c>
      <c r="F110" s="3" t="str">
        <f>VLOOKUP(D110,'county-naming'!A$2:C$103,3,FALSE)</f>
        <v>城关区</v>
      </c>
    </row>
    <row r="111" spans="1:6" ht="15.75" thickBot="1" x14ac:dyDescent="0.3">
      <c r="A111" t="s">
        <v>1255</v>
      </c>
      <c r="B111" s="3" t="s">
        <v>1256</v>
      </c>
      <c r="C111" s="3" t="s">
        <v>231</v>
      </c>
      <c r="D111" s="3" t="s">
        <v>85</v>
      </c>
      <c r="E111" s="7">
        <v>18123</v>
      </c>
      <c r="F111" s="3" t="str">
        <f>VLOOKUP(D111,'county-naming'!A$2:C$103,3,FALSE)</f>
        <v>红古区</v>
      </c>
    </row>
    <row r="112" spans="1:6" ht="15.75" thickBot="1" x14ac:dyDescent="0.3">
      <c r="A112" t="s">
        <v>1257</v>
      </c>
      <c r="B112" s="3" t="s">
        <v>1258</v>
      </c>
      <c r="C112" s="3" t="s">
        <v>216</v>
      </c>
      <c r="D112" s="3" t="s">
        <v>94</v>
      </c>
      <c r="E112" s="7">
        <v>7737</v>
      </c>
      <c r="F112" s="3" t="str">
        <f>VLOOKUP(D112,'county-naming'!A$2:C$103,3,FALSE)</f>
        <v>榆中县</v>
      </c>
    </row>
    <row r="113" spans="1:6" ht="15.75" thickBot="1" x14ac:dyDescent="0.3">
      <c r="A113" t="s">
        <v>1259</v>
      </c>
      <c r="B113" s="3" t="s">
        <v>1260</v>
      </c>
      <c r="C113" s="3" t="s">
        <v>231</v>
      </c>
      <c r="D113" s="3" t="s">
        <v>79</v>
      </c>
      <c r="E113" s="7">
        <v>31141</v>
      </c>
      <c r="F113" s="3" t="str">
        <f>VLOOKUP(D113,'county-naming'!A$2:C$103,3,FALSE)</f>
        <v>安宁区</v>
      </c>
    </row>
    <row r="114" spans="1:6" ht="15.75" thickBot="1" x14ac:dyDescent="0.3">
      <c r="A114" t="s">
        <v>1261</v>
      </c>
      <c r="B114" s="3" t="s">
        <v>1262</v>
      </c>
      <c r="C114" s="3" t="s">
        <v>216</v>
      </c>
      <c r="D114" s="3" t="s">
        <v>94</v>
      </c>
      <c r="E114" s="7">
        <v>5181</v>
      </c>
      <c r="F114" s="3" t="str">
        <f>VLOOKUP(D114,'county-naming'!A$2:C$103,3,FALSE)</f>
        <v>榆中县</v>
      </c>
    </row>
    <row r="115" spans="1:6" ht="15.75" thickBot="1" x14ac:dyDescent="0.3">
      <c r="A115" t="s">
        <v>1263</v>
      </c>
      <c r="B115" s="3" t="s">
        <v>1264</v>
      </c>
      <c r="C115" s="3" t="s">
        <v>231</v>
      </c>
      <c r="D115" s="3" t="s">
        <v>81</v>
      </c>
      <c r="E115" s="7">
        <v>54748</v>
      </c>
      <c r="F115" s="3" t="str">
        <f>VLOOKUP(D115,'county-naming'!A$2:C$103,3,FALSE)</f>
        <v>城关区</v>
      </c>
    </row>
    <row r="116" spans="1:6" ht="15.75" thickBot="1" x14ac:dyDescent="0.3">
      <c r="A116" t="s">
        <v>1265</v>
      </c>
      <c r="B116" s="3" t="s">
        <v>1266</v>
      </c>
      <c r="C116" s="3" t="s">
        <v>213</v>
      </c>
      <c r="D116" s="3" t="s">
        <v>92</v>
      </c>
      <c r="E116" s="7">
        <v>19579</v>
      </c>
      <c r="F116" s="3" t="str">
        <f>VLOOKUP(D116,'county-naming'!A$2:C$103,3,FALSE)</f>
        <v>永登县</v>
      </c>
    </row>
    <row r="117" spans="1:6" ht="15.75" thickBot="1" x14ac:dyDescent="0.3">
      <c r="A117" t="s">
        <v>367</v>
      </c>
      <c r="B117" s="3" t="s">
        <v>368</v>
      </c>
      <c r="C117" s="3" t="s">
        <v>213</v>
      </c>
      <c r="D117" s="3" t="s">
        <v>620</v>
      </c>
      <c r="E117" s="7">
        <v>33153</v>
      </c>
      <c r="F117" s="3" t="str">
        <f>VLOOKUP(D117,'county-naming'!A$2:C$103,3,FALSE)</f>
        <v>兰州新区</v>
      </c>
    </row>
    <row r="118" spans="1:6" ht="15.75" thickBot="1" x14ac:dyDescent="0.3">
      <c r="A118" t="s">
        <v>1267</v>
      </c>
      <c r="B118" s="3" t="s">
        <v>1268</v>
      </c>
      <c r="C118" s="3" t="s">
        <v>213</v>
      </c>
      <c r="D118" s="3" t="s">
        <v>83</v>
      </c>
      <c r="E118" s="7">
        <v>11777</v>
      </c>
      <c r="F118" s="3" t="str">
        <f>VLOOKUP(D118,'county-naming'!A$2:C$103,3,FALSE)</f>
        <v>皋兰县</v>
      </c>
    </row>
    <row r="119" spans="1:6" ht="15.75" thickBot="1" x14ac:dyDescent="0.3">
      <c r="A119" t="s">
        <v>1269</v>
      </c>
      <c r="B119" s="8" t="s">
        <v>1270</v>
      </c>
      <c r="C119" s="8" t="s">
        <v>216</v>
      </c>
      <c r="D119" s="8" t="s">
        <v>94</v>
      </c>
      <c r="E119" s="9">
        <v>6600</v>
      </c>
      <c r="F119" s="6" t="str">
        <f>VLOOKUP(D119,'county-naming'!A$2:C$103,3,FALSE)</f>
        <v>榆中县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5C4C-91BE-46DC-A026-307403A878A8}">
  <dimension ref="A1:F131"/>
  <sheetViews>
    <sheetView workbookViewId="0">
      <selection activeCell="F3" sqref="F2:F13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1271</v>
      </c>
      <c r="B2" s="3" t="s">
        <v>1272</v>
      </c>
      <c r="C2" s="3" t="s">
        <v>216</v>
      </c>
      <c r="D2" s="3" t="s">
        <v>101</v>
      </c>
      <c r="E2" s="7">
        <v>14298</v>
      </c>
      <c r="F2" s="5" t="str">
        <f>VLOOKUP(D2,'county-naming'!A$2:C$103,3,FALSE)</f>
        <v>广河县</v>
      </c>
    </row>
    <row r="3" spans="1:6" ht="15.75" thickBot="1" x14ac:dyDescent="0.3">
      <c r="A3" t="s">
        <v>1273</v>
      </c>
      <c r="B3" s="3" t="s">
        <v>1274</v>
      </c>
      <c r="C3" s="3" t="s">
        <v>216</v>
      </c>
      <c r="D3" s="3" t="s">
        <v>111</v>
      </c>
      <c r="E3" s="7">
        <v>9917</v>
      </c>
      <c r="F3" s="3" t="str">
        <f>VLOOKUP(D3,'county-naming'!A$2:C$103,3,FALSE)</f>
        <v>临夏县</v>
      </c>
    </row>
    <row r="4" spans="1:6" ht="15.75" thickBot="1" x14ac:dyDescent="0.3">
      <c r="A4" t="s">
        <v>1275</v>
      </c>
      <c r="B4" s="3" t="s">
        <v>1276</v>
      </c>
      <c r="C4" s="3" t="s">
        <v>216</v>
      </c>
      <c r="D4" s="3" t="s">
        <v>105</v>
      </c>
      <c r="E4" s="7">
        <v>12875</v>
      </c>
      <c r="F4" s="3" t="str">
        <f>VLOOKUP(D4,'county-naming'!A$2:C$103,3,FALSE)</f>
        <v>积石山保安族东乡族撒拉族自治县</v>
      </c>
    </row>
    <row r="5" spans="1:6" ht="15.75" thickBot="1" x14ac:dyDescent="0.3">
      <c r="A5" t="s">
        <v>1277</v>
      </c>
      <c r="B5" s="3" t="s">
        <v>1278</v>
      </c>
      <c r="C5" s="3" t="s">
        <v>216</v>
      </c>
      <c r="D5" s="3" t="s">
        <v>107</v>
      </c>
      <c r="E5" s="7">
        <v>8820</v>
      </c>
      <c r="F5" s="3" t="str">
        <f>VLOOKUP(D5,'county-naming'!A$2:C$103,3,FALSE)</f>
        <v>康乐县</v>
      </c>
    </row>
    <row r="6" spans="1:6" ht="15.75" thickBot="1" x14ac:dyDescent="0.3">
      <c r="A6" t="s">
        <v>1279</v>
      </c>
      <c r="B6" s="3" t="s">
        <v>1280</v>
      </c>
      <c r="C6" s="3" t="s">
        <v>231</v>
      </c>
      <c r="D6" s="3" t="s">
        <v>109</v>
      </c>
      <c r="E6" s="7">
        <v>13187</v>
      </c>
      <c r="F6" s="3" t="str">
        <f>VLOOKUP(D6,'county-naming'!A$2:C$103,3,FALSE)</f>
        <v>临夏市</v>
      </c>
    </row>
    <row r="7" spans="1:6" ht="15.75" thickBot="1" x14ac:dyDescent="0.3">
      <c r="A7" t="s">
        <v>1281</v>
      </c>
      <c r="B7" s="3" t="s">
        <v>1282</v>
      </c>
      <c r="C7" s="3" t="s">
        <v>216</v>
      </c>
      <c r="D7" s="3" t="s">
        <v>99</v>
      </c>
      <c r="E7" s="7">
        <v>10314</v>
      </c>
      <c r="F7" s="3" t="str">
        <f>VLOOKUP(D7,'county-naming'!A$2:C$103,3,FALSE)</f>
        <v>东乡族自治县</v>
      </c>
    </row>
    <row r="8" spans="1:6" ht="15.75" thickBot="1" x14ac:dyDescent="0.3">
      <c r="A8" t="s">
        <v>1283</v>
      </c>
      <c r="B8" s="3" t="s">
        <v>1284</v>
      </c>
      <c r="C8" s="3" t="s">
        <v>216</v>
      </c>
      <c r="D8" s="3" t="s">
        <v>107</v>
      </c>
      <c r="E8" s="7">
        <v>11809</v>
      </c>
      <c r="F8" s="3" t="str">
        <f>VLOOKUP(D8,'county-naming'!A$2:C$103,3,FALSE)</f>
        <v>康乐县</v>
      </c>
    </row>
    <row r="9" spans="1:6" ht="15.75" thickBot="1" x14ac:dyDescent="0.3">
      <c r="A9" t="s">
        <v>1285</v>
      </c>
      <c r="B9" s="3" t="s">
        <v>1286</v>
      </c>
      <c r="C9" s="3" t="s">
        <v>213</v>
      </c>
      <c r="D9" s="3" t="s">
        <v>109</v>
      </c>
      <c r="E9" s="7">
        <v>33353</v>
      </c>
      <c r="F9" s="3" t="str">
        <f>VLOOKUP(D9,'county-naming'!A$2:C$103,3,FALSE)</f>
        <v>临夏市</v>
      </c>
    </row>
    <row r="10" spans="1:6" ht="15.75" thickBot="1" x14ac:dyDescent="0.3">
      <c r="A10" t="s">
        <v>1287</v>
      </c>
      <c r="B10" s="3" t="s">
        <v>1288</v>
      </c>
      <c r="C10" s="3" t="s">
        <v>216</v>
      </c>
      <c r="D10" s="3" t="s">
        <v>107</v>
      </c>
      <c r="E10" s="7">
        <v>11049</v>
      </c>
      <c r="F10" s="3" t="str">
        <f>VLOOKUP(D10,'county-naming'!A$2:C$103,3,FALSE)</f>
        <v>康乐县</v>
      </c>
    </row>
    <row r="11" spans="1:6" ht="15.75" thickBot="1" x14ac:dyDescent="0.3">
      <c r="A11" t="s">
        <v>1289</v>
      </c>
      <c r="B11" s="3" t="s">
        <v>1290</v>
      </c>
      <c r="C11" s="3" t="s">
        <v>216</v>
      </c>
      <c r="D11" s="3" t="s">
        <v>99</v>
      </c>
      <c r="E11" s="7">
        <v>4838</v>
      </c>
      <c r="F11" s="3" t="str">
        <f>VLOOKUP(D11,'county-naming'!A$2:C$103,3,FALSE)</f>
        <v>东乡族自治县</v>
      </c>
    </row>
    <row r="12" spans="1:6" ht="15.75" thickBot="1" x14ac:dyDescent="0.3">
      <c r="A12" t="s">
        <v>1291</v>
      </c>
      <c r="B12" s="3" t="s">
        <v>1292</v>
      </c>
      <c r="C12" s="3" t="s">
        <v>213</v>
      </c>
      <c r="D12" s="3" t="s">
        <v>111</v>
      </c>
      <c r="E12" s="7">
        <v>17308</v>
      </c>
      <c r="F12" s="3" t="str">
        <f>VLOOKUP(D12,'county-naming'!A$2:C$103,3,FALSE)</f>
        <v>临夏县</v>
      </c>
    </row>
    <row r="13" spans="1:6" ht="15.75" thickBot="1" x14ac:dyDescent="0.3">
      <c r="A13" t="s">
        <v>1293</v>
      </c>
      <c r="B13" s="3" t="s">
        <v>1294</v>
      </c>
      <c r="C13" s="3" t="s">
        <v>216</v>
      </c>
      <c r="D13" s="3" t="s">
        <v>103</v>
      </c>
      <c r="E13" s="7">
        <v>9643</v>
      </c>
      <c r="F13" s="3" t="str">
        <f>VLOOKUP(D13,'county-naming'!A$2:C$103,3,FALSE)</f>
        <v>和政县</v>
      </c>
    </row>
    <row r="14" spans="1:6" ht="15.75" thickBot="1" x14ac:dyDescent="0.3">
      <c r="A14" t="s">
        <v>1295</v>
      </c>
      <c r="B14" s="3" t="s">
        <v>1296</v>
      </c>
      <c r="C14" s="3" t="s">
        <v>216</v>
      </c>
      <c r="D14" s="3" t="s">
        <v>107</v>
      </c>
      <c r="E14" s="7">
        <v>15214</v>
      </c>
      <c r="F14" s="3" t="str">
        <f>VLOOKUP(D14,'county-naming'!A$2:C$103,3,FALSE)</f>
        <v>康乐县</v>
      </c>
    </row>
    <row r="15" spans="1:6" ht="15.75" thickBot="1" x14ac:dyDescent="0.3">
      <c r="A15" t="s">
        <v>1297</v>
      </c>
      <c r="B15" s="3" t="s">
        <v>1298</v>
      </c>
      <c r="C15" s="3" t="s">
        <v>216</v>
      </c>
      <c r="D15" s="3" t="s">
        <v>99</v>
      </c>
      <c r="E15" s="7">
        <v>3951</v>
      </c>
      <c r="F15" s="3" t="str">
        <f>VLOOKUP(D15,'county-naming'!A$2:C$103,3,FALSE)</f>
        <v>东乡族自治县</v>
      </c>
    </row>
    <row r="16" spans="1:6" ht="15.75" thickBot="1" x14ac:dyDescent="0.3">
      <c r="A16" t="s">
        <v>1299</v>
      </c>
      <c r="B16" s="3" t="s">
        <v>1300</v>
      </c>
      <c r="C16" s="3" t="s">
        <v>231</v>
      </c>
      <c r="D16" s="3" t="s">
        <v>109</v>
      </c>
      <c r="E16" s="7">
        <v>34365</v>
      </c>
      <c r="F16" s="3" t="str">
        <f>VLOOKUP(D16,'county-naming'!A$2:C$103,3,FALSE)</f>
        <v>临夏市</v>
      </c>
    </row>
    <row r="17" spans="1:6" ht="15.75" thickBot="1" x14ac:dyDescent="0.3">
      <c r="A17" t="s">
        <v>651</v>
      </c>
      <c r="B17" s="3" t="s">
        <v>652</v>
      </c>
      <c r="C17" s="3" t="s">
        <v>213</v>
      </c>
      <c r="D17" s="3" t="s">
        <v>101</v>
      </c>
      <c r="E17" s="7">
        <v>44392</v>
      </c>
      <c r="F17" s="3" t="str">
        <f>VLOOKUP(D17,'county-naming'!A$2:C$103,3,FALSE)</f>
        <v>广河县</v>
      </c>
    </row>
    <row r="18" spans="1:6" ht="15.75" thickBot="1" x14ac:dyDescent="0.3">
      <c r="A18" t="s">
        <v>651</v>
      </c>
      <c r="B18" s="3" t="s">
        <v>652</v>
      </c>
      <c r="C18" s="3" t="s">
        <v>213</v>
      </c>
      <c r="D18" s="3" t="s">
        <v>103</v>
      </c>
      <c r="E18" s="7">
        <v>30358</v>
      </c>
      <c r="F18" s="3" t="str">
        <f>VLOOKUP(D18,'county-naming'!A$2:C$103,3,FALSE)</f>
        <v>和政县</v>
      </c>
    </row>
    <row r="19" spans="1:6" ht="15.75" thickBot="1" x14ac:dyDescent="0.3">
      <c r="A19" t="s">
        <v>1301</v>
      </c>
      <c r="B19" s="3" t="s">
        <v>1302</v>
      </c>
      <c r="C19" s="3" t="s">
        <v>213</v>
      </c>
      <c r="D19" s="3" t="s">
        <v>109</v>
      </c>
      <c r="E19" s="7">
        <v>42397</v>
      </c>
      <c r="F19" s="3" t="str">
        <f>VLOOKUP(D19,'county-naming'!A$2:C$103,3,FALSE)</f>
        <v>临夏市</v>
      </c>
    </row>
    <row r="20" spans="1:6" ht="15.75" thickBot="1" x14ac:dyDescent="0.3">
      <c r="A20" t="s">
        <v>1303</v>
      </c>
      <c r="B20" s="3" t="s">
        <v>1304</v>
      </c>
      <c r="C20" s="3" t="s">
        <v>231</v>
      </c>
      <c r="D20" s="3" t="s">
        <v>109</v>
      </c>
      <c r="E20" s="7">
        <v>14899</v>
      </c>
      <c r="F20" s="3" t="str">
        <f>VLOOKUP(D20,'county-naming'!A$2:C$103,3,FALSE)</f>
        <v>临夏市</v>
      </c>
    </row>
    <row r="21" spans="1:6" ht="15.75" thickBot="1" x14ac:dyDescent="0.3">
      <c r="A21" t="s">
        <v>1305</v>
      </c>
      <c r="B21" s="3" t="s">
        <v>1306</v>
      </c>
      <c r="C21" s="3" t="s">
        <v>213</v>
      </c>
      <c r="D21" s="3" t="s">
        <v>103</v>
      </c>
      <c r="E21" s="7">
        <v>11235</v>
      </c>
      <c r="F21" s="3" t="str">
        <f>VLOOKUP(D21,'county-naming'!A$2:C$103,3,FALSE)</f>
        <v>和政县</v>
      </c>
    </row>
    <row r="22" spans="1:6" ht="15.75" thickBot="1" x14ac:dyDescent="0.3">
      <c r="A22" t="s">
        <v>1307</v>
      </c>
      <c r="B22" s="3" t="s">
        <v>1308</v>
      </c>
      <c r="C22" s="3" t="s">
        <v>213</v>
      </c>
      <c r="D22" s="3" t="s">
        <v>113</v>
      </c>
      <c r="E22" s="7">
        <v>7865</v>
      </c>
      <c r="F22" s="3" t="str">
        <f>VLOOKUP(D22,'county-naming'!A$2:C$103,3,FALSE)</f>
        <v>永靖县</v>
      </c>
    </row>
    <row r="23" spans="1:6" ht="15.75" thickBot="1" x14ac:dyDescent="0.3">
      <c r="A23" t="s">
        <v>1309</v>
      </c>
      <c r="B23" s="3" t="s">
        <v>1310</v>
      </c>
      <c r="C23" s="3" t="s">
        <v>213</v>
      </c>
      <c r="D23" s="3" t="s">
        <v>113</v>
      </c>
      <c r="E23" s="7">
        <v>5246</v>
      </c>
      <c r="F23" s="3" t="str">
        <f>VLOOKUP(D23,'county-naming'!A$2:C$103,3,FALSE)</f>
        <v>永靖县</v>
      </c>
    </row>
    <row r="24" spans="1:6" ht="15.75" thickBot="1" x14ac:dyDescent="0.3">
      <c r="A24" t="s">
        <v>1311</v>
      </c>
      <c r="B24" s="3" t="s">
        <v>1312</v>
      </c>
      <c r="C24" s="3" t="s">
        <v>213</v>
      </c>
      <c r="D24" s="3" t="s">
        <v>105</v>
      </c>
      <c r="E24" s="7">
        <v>26044</v>
      </c>
      <c r="F24" s="3" t="str">
        <f>VLOOKUP(D24,'county-naming'!A$2:C$103,3,FALSE)</f>
        <v>积石山保安族东乡族撒拉族自治县</v>
      </c>
    </row>
    <row r="25" spans="1:6" ht="15.75" thickBot="1" x14ac:dyDescent="0.3">
      <c r="A25" t="s">
        <v>1313</v>
      </c>
      <c r="B25" s="3" t="s">
        <v>1314</v>
      </c>
      <c r="C25" s="3" t="s">
        <v>216</v>
      </c>
      <c r="D25" s="3" t="s">
        <v>99</v>
      </c>
      <c r="E25" s="7">
        <v>10400</v>
      </c>
      <c r="F25" s="3" t="str">
        <f>VLOOKUP(D25,'county-naming'!A$2:C$103,3,FALSE)</f>
        <v>东乡族自治县</v>
      </c>
    </row>
    <row r="26" spans="1:6" ht="15.75" thickBot="1" x14ac:dyDescent="0.3">
      <c r="A26" t="s">
        <v>1315</v>
      </c>
      <c r="B26" s="3" t="s">
        <v>1316</v>
      </c>
      <c r="C26" s="3" t="s">
        <v>213</v>
      </c>
      <c r="D26" s="3" t="s">
        <v>99</v>
      </c>
      <c r="E26" s="7">
        <v>24177</v>
      </c>
      <c r="F26" s="3" t="str">
        <f>VLOOKUP(D26,'county-naming'!A$2:C$103,3,FALSE)</f>
        <v>东乡族自治县</v>
      </c>
    </row>
    <row r="27" spans="1:6" ht="15.75" thickBot="1" x14ac:dyDescent="0.3">
      <c r="A27" t="s">
        <v>1317</v>
      </c>
      <c r="B27" s="3" t="s">
        <v>1318</v>
      </c>
      <c r="C27" s="3" t="s">
        <v>213</v>
      </c>
      <c r="D27" s="3" t="s">
        <v>105</v>
      </c>
      <c r="E27" s="7">
        <v>27955</v>
      </c>
      <c r="F27" s="3" t="str">
        <f>VLOOKUP(D27,'county-naming'!A$2:C$103,3,FALSE)</f>
        <v>积石山保安族东乡族撒拉族自治县</v>
      </c>
    </row>
    <row r="28" spans="1:6" ht="15.75" thickBot="1" x14ac:dyDescent="0.3">
      <c r="A28" t="s">
        <v>1319</v>
      </c>
      <c r="B28" s="3" t="s">
        <v>1320</v>
      </c>
      <c r="C28" s="3" t="s">
        <v>216</v>
      </c>
      <c r="D28" s="3" t="s">
        <v>103</v>
      </c>
      <c r="E28" s="7">
        <v>12250</v>
      </c>
      <c r="F28" s="3" t="str">
        <f>VLOOKUP(D28,'county-naming'!A$2:C$103,3,FALSE)</f>
        <v>和政县</v>
      </c>
    </row>
    <row r="29" spans="1:6" ht="15.75" thickBot="1" x14ac:dyDescent="0.3">
      <c r="A29" t="s">
        <v>1321</v>
      </c>
      <c r="B29" s="3" t="s">
        <v>1322</v>
      </c>
      <c r="C29" s="3" t="s">
        <v>216</v>
      </c>
      <c r="D29" s="3" t="s">
        <v>99</v>
      </c>
      <c r="E29" s="7">
        <v>8355</v>
      </c>
      <c r="F29" s="3" t="str">
        <f>VLOOKUP(D29,'county-naming'!A$2:C$103,3,FALSE)</f>
        <v>东乡族自治县</v>
      </c>
    </row>
    <row r="30" spans="1:6" ht="15.75" thickBot="1" x14ac:dyDescent="0.3">
      <c r="A30" t="s">
        <v>1323</v>
      </c>
      <c r="B30" s="3" t="s">
        <v>1324</v>
      </c>
      <c r="C30" s="3" t="s">
        <v>213</v>
      </c>
      <c r="D30" s="3" t="s">
        <v>111</v>
      </c>
      <c r="E30" s="7">
        <v>20358</v>
      </c>
      <c r="F30" s="3" t="str">
        <f>VLOOKUP(D30,'county-naming'!A$2:C$103,3,FALSE)</f>
        <v>临夏县</v>
      </c>
    </row>
    <row r="31" spans="1:6" ht="15.75" thickBot="1" x14ac:dyDescent="0.3">
      <c r="A31" t="s">
        <v>1325</v>
      </c>
      <c r="B31" s="3" t="s">
        <v>1326</v>
      </c>
      <c r="C31" s="3" t="s">
        <v>231</v>
      </c>
      <c r="D31" s="3" t="s">
        <v>109</v>
      </c>
      <c r="E31" s="7">
        <v>24886</v>
      </c>
      <c r="F31" s="3" t="str">
        <f>VLOOKUP(D31,'county-naming'!A$2:C$103,3,FALSE)</f>
        <v>临夏市</v>
      </c>
    </row>
    <row r="32" spans="1:6" ht="15.75" thickBot="1" x14ac:dyDescent="0.3">
      <c r="A32" t="s">
        <v>1327</v>
      </c>
      <c r="B32" s="3" t="s">
        <v>1328</v>
      </c>
      <c r="C32" s="3" t="s">
        <v>216</v>
      </c>
      <c r="D32" s="3" t="s">
        <v>99</v>
      </c>
      <c r="E32" s="7">
        <v>5917</v>
      </c>
      <c r="F32" s="3" t="str">
        <f>VLOOKUP(D32,'county-naming'!A$2:C$103,3,FALSE)</f>
        <v>东乡族自治县</v>
      </c>
    </row>
    <row r="33" spans="1:6" ht="15.75" thickBot="1" x14ac:dyDescent="0.3">
      <c r="A33" t="s">
        <v>1329</v>
      </c>
      <c r="B33" s="3" t="s">
        <v>1330</v>
      </c>
      <c r="C33" s="3" t="s">
        <v>216</v>
      </c>
      <c r="D33" s="3" t="s">
        <v>99</v>
      </c>
      <c r="E33" s="7">
        <v>14000</v>
      </c>
      <c r="F33" s="3" t="str">
        <f>VLOOKUP(D33,'county-naming'!A$2:C$103,3,FALSE)</f>
        <v>东乡族自治县</v>
      </c>
    </row>
    <row r="34" spans="1:6" ht="15.75" thickBot="1" x14ac:dyDescent="0.3">
      <c r="A34" t="s">
        <v>1331</v>
      </c>
      <c r="B34" s="3" t="s">
        <v>1332</v>
      </c>
      <c r="C34" s="3" t="s">
        <v>216</v>
      </c>
      <c r="D34" s="3" t="s">
        <v>99</v>
      </c>
      <c r="E34" s="7">
        <v>5829</v>
      </c>
      <c r="F34" s="3" t="str">
        <f>VLOOKUP(D34,'county-naming'!A$2:C$103,3,FALSE)</f>
        <v>东乡族自治县</v>
      </c>
    </row>
    <row r="35" spans="1:6" ht="15.75" thickBot="1" x14ac:dyDescent="0.3">
      <c r="A35" t="s">
        <v>1333</v>
      </c>
      <c r="B35" s="3" t="s">
        <v>1334</v>
      </c>
      <c r="C35" s="3" t="s">
        <v>213</v>
      </c>
      <c r="D35" s="3" t="s">
        <v>107</v>
      </c>
      <c r="E35" s="7">
        <v>32463</v>
      </c>
      <c r="F35" s="3" t="str">
        <f>VLOOKUP(D35,'county-naming'!A$2:C$103,3,FALSE)</f>
        <v>康乐县</v>
      </c>
    </row>
    <row r="36" spans="1:6" ht="15.75" thickBot="1" x14ac:dyDescent="0.3">
      <c r="A36" t="s">
        <v>1335</v>
      </c>
      <c r="B36" s="3" t="s">
        <v>1336</v>
      </c>
      <c r="C36" s="3" t="s">
        <v>216</v>
      </c>
      <c r="D36" s="3" t="s">
        <v>99</v>
      </c>
      <c r="E36" s="7">
        <v>3220</v>
      </c>
      <c r="F36" s="3" t="str">
        <f>VLOOKUP(D36,'county-naming'!A$2:C$103,3,FALSE)</f>
        <v>东乡族自治县</v>
      </c>
    </row>
    <row r="37" spans="1:6" ht="15.75" thickBot="1" x14ac:dyDescent="0.3">
      <c r="A37" t="s">
        <v>1337</v>
      </c>
      <c r="B37" s="3" t="s">
        <v>1338</v>
      </c>
      <c r="C37" s="3" t="s">
        <v>216</v>
      </c>
      <c r="D37" s="3" t="s">
        <v>99</v>
      </c>
      <c r="E37" s="7">
        <v>8426</v>
      </c>
      <c r="F37" s="3" t="str">
        <f>VLOOKUP(D37,'county-naming'!A$2:C$103,3,FALSE)</f>
        <v>东乡族自治县</v>
      </c>
    </row>
    <row r="38" spans="1:6" ht="15.75" thickBot="1" x14ac:dyDescent="0.3">
      <c r="A38" t="s">
        <v>1339</v>
      </c>
      <c r="B38" s="3" t="s">
        <v>1340</v>
      </c>
      <c r="C38" s="3" t="s">
        <v>216</v>
      </c>
      <c r="D38" s="3" t="s">
        <v>101</v>
      </c>
      <c r="E38" s="7">
        <v>8082</v>
      </c>
      <c r="F38" s="3" t="str">
        <f>VLOOKUP(D38,'county-naming'!A$2:C$103,3,FALSE)</f>
        <v>广河县</v>
      </c>
    </row>
    <row r="39" spans="1:6" ht="15.75" thickBot="1" x14ac:dyDescent="0.3">
      <c r="A39" t="s">
        <v>1341</v>
      </c>
      <c r="B39" s="3" t="s">
        <v>1342</v>
      </c>
      <c r="C39" s="3" t="s">
        <v>216</v>
      </c>
      <c r="D39" s="3" t="s">
        <v>105</v>
      </c>
      <c r="E39" s="7">
        <v>11211</v>
      </c>
      <c r="F39" s="3" t="str">
        <f>VLOOKUP(D39,'county-naming'!A$2:C$103,3,FALSE)</f>
        <v>积石山保安族东乡族撒拉族自治县</v>
      </c>
    </row>
    <row r="40" spans="1:6" ht="15.75" thickBot="1" x14ac:dyDescent="0.3">
      <c r="A40" t="s">
        <v>1343</v>
      </c>
      <c r="B40" s="3" t="s">
        <v>1344</v>
      </c>
      <c r="C40" s="3" t="s">
        <v>216</v>
      </c>
      <c r="D40" s="3" t="s">
        <v>113</v>
      </c>
      <c r="E40" s="7">
        <v>6530</v>
      </c>
      <c r="F40" s="3" t="str">
        <f>VLOOKUP(D40,'county-naming'!A$2:C$103,3,FALSE)</f>
        <v>永靖县</v>
      </c>
    </row>
    <row r="41" spans="1:6" ht="15.75" thickBot="1" x14ac:dyDescent="0.3">
      <c r="A41" t="s">
        <v>1345</v>
      </c>
      <c r="B41" s="3" t="s">
        <v>1346</v>
      </c>
      <c r="C41" s="3" t="s">
        <v>216</v>
      </c>
      <c r="D41" s="3" t="s">
        <v>105</v>
      </c>
      <c r="E41" s="7">
        <v>6707</v>
      </c>
      <c r="F41" s="3" t="str">
        <f>VLOOKUP(D41,'county-naming'!A$2:C$103,3,FALSE)</f>
        <v>积石山保安族东乡族撒拉族自治县</v>
      </c>
    </row>
    <row r="42" spans="1:6" ht="15.75" thickBot="1" x14ac:dyDescent="0.3">
      <c r="A42" t="s">
        <v>931</v>
      </c>
      <c r="B42" s="3" t="s">
        <v>932</v>
      </c>
      <c r="C42" s="3" t="s">
        <v>213</v>
      </c>
      <c r="D42" s="3" t="s">
        <v>99</v>
      </c>
      <c r="E42" s="7">
        <v>16579</v>
      </c>
      <c r="F42" s="3" t="str">
        <f>VLOOKUP(D42,'county-naming'!A$2:C$103,3,FALSE)</f>
        <v>东乡族自治县</v>
      </c>
    </row>
    <row r="43" spans="1:6" ht="15.75" thickBot="1" x14ac:dyDescent="0.3">
      <c r="A43" t="s">
        <v>1347</v>
      </c>
      <c r="B43" s="3" t="s">
        <v>1348</v>
      </c>
      <c r="C43" s="3" t="s">
        <v>213</v>
      </c>
      <c r="D43" s="3" t="s">
        <v>111</v>
      </c>
      <c r="E43" s="7">
        <v>17970</v>
      </c>
      <c r="F43" s="3" t="str">
        <f>VLOOKUP(D43,'county-naming'!A$2:C$103,3,FALSE)</f>
        <v>临夏县</v>
      </c>
    </row>
    <row r="44" spans="1:6" ht="15.75" thickBot="1" x14ac:dyDescent="0.3">
      <c r="A44" t="s">
        <v>1349</v>
      </c>
      <c r="B44" s="3" t="s">
        <v>1350</v>
      </c>
      <c r="C44" s="3" t="s">
        <v>213</v>
      </c>
      <c r="D44" s="3" t="s">
        <v>99</v>
      </c>
      <c r="E44" s="7">
        <v>29518</v>
      </c>
      <c r="F44" s="3" t="str">
        <f>VLOOKUP(D44,'county-naming'!A$2:C$103,3,FALSE)</f>
        <v>东乡族自治县</v>
      </c>
    </row>
    <row r="45" spans="1:6" ht="15.75" thickBot="1" x14ac:dyDescent="0.3">
      <c r="A45" t="s">
        <v>1351</v>
      </c>
      <c r="B45" s="3" t="s">
        <v>1352</v>
      </c>
      <c r="C45" s="3" t="s">
        <v>216</v>
      </c>
      <c r="D45" s="3" t="s">
        <v>111</v>
      </c>
      <c r="E45" s="7">
        <v>7835</v>
      </c>
      <c r="F45" s="3" t="str">
        <f>VLOOKUP(D45,'county-naming'!A$2:C$103,3,FALSE)</f>
        <v>临夏县</v>
      </c>
    </row>
    <row r="46" spans="1:6" ht="15.75" thickBot="1" x14ac:dyDescent="0.3">
      <c r="A46" t="s">
        <v>1353</v>
      </c>
      <c r="B46" s="3" t="s">
        <v>1354</v>
      </c>
      <c r="C46" s="3" t="s">
        <v>213</v>
      </c>
      <c r="D46" s="3" t="s">
        <v>113</v>
      </c>
      <c r="E46" s="7">
        <v>3939</v>
      </c>
      <c r="F46" s="3" t="str">
        <f>VLOOKUP(D46,'county-naming'!A$2:C$103,3,FALSE)</f>
        <v>永靖县</v>
      </c>
    </row>
    <row r="47" spans="1:6" ht="15.75" thickBot="1" x14ac:dyDescent="0.3">
      <c r="A47" t="s">
        <v>1355</v>
      </c>
      <c r="B47" s="3" t="s">
        <v>1356</v>
      </c>
      <c r="C47" s="3" t="s">
        <v>216</v>
      </c>
      <c r="D47" s="3" t="s">
        <v>111</v>
      </c>
      <c r="E47" s="7">
        <v>14952</v>
      </c>
      <c r="F47" s="3" t="str">
        <f>VLOOKUP(D47,'county-naming'!A$2:C$103,3,FALSE)</f>
        <v>临夏县</v>
      </c>
    </row>
    <row r="48" spans="1:6" ht="15.75" thickBot="1" x14ac:dyDescent="0.3">
      <c r="A48" t="s">
        <v>1357</v>
      </c>
      <c r="B48" s="3" t="s">
        <v>1358</v>
      </c>
      <c r="C48" s="3" t="s">
        <v>231</v>
      </c>
      <c r="D48" s="3" t="s">
        <v>109</v>
      </c>
      <c r="E48" s="7">
        <v>22170</v>
      </c>
      <c r="F48" s="3" t="str">
        <f>VLOOKUP(D48,'county-naming'!A$2:C$103,3,FALSE)</f>
        <v>临夏市</v>
      </c>
    </row>
    <row r="49" spans="1:6" ht="15.75" thickBot="1" x14ac:dyDescent="0.3">
      <c r="A49" t="s">
        <v>1359</v>
      </c>
      <c r="B49" s="3" t="s">
        <v>1360</v>
      </c>
      <c r="C49" s="3" t="s">
        <v>213</v>
      </c>
      <c r="D49" s="3" t="s">
        <v>111</v>
      </c>
      <c r="E49" s="7">
        <v>9893</v>
      </c>
      <c r="F49" s="3" t="str">
        <f>VLOOKUP(D49,'county-naming'!A$2:C$103,3,FALSE)</f>
        <v>临夏县</v>
      </c>
    </row>
    <row r="50" spans="1:6" ht="15.75" thickBot="1" x14ac:dyDescent="0.3">
      <c r="A50" t="s">
        <v>1361</v>
      </c>
      <c r="B50" s="3" t="s">
        <v>1362</v>
      </c>
      <c r="C50" s="3" t="s">
        <v>216</v>
      </c>
      <c r="D50" s="3" t="s">
        <v>107</v>
      </c>
      <c r="E50" s="7">
        <v>20800</v>
      </c>
      <c r="F50" s="3" t="str">
        <f>VLOOKUP(D50,'county-naming'!A$2:C$103,3,FALSE)</f>
        <v>康乐县</v>
      </c>
    </row>
    <row r="51" spans="1:6" ht="15.75" thickBot="1" x14ac:dyDescent="0.3">
      <c r="A51" t="s">
        <v>1363</v>
      </c>
      <c r="B51" s="3" t="s">
        <v>1364</v>
      </c>
      <c r="C51" s="3" t="s">
        <v>216</v>
      </c>
      <c r="D51" s="3" t="s">
        <v>105</v>
      </c>
      <c r="E51" s="7">
        <v>12457</v>
      </c>
      <c r="F51" s="3" t="str">
        <f>VLOOKUP(D51,'county-naming'!A$2:C$103,3,FALSE)</f>
        <v>积石山保安族东乡族撒拉族自治县</v>
      </c>
    </row>
    <row r="52" spans="1:6" ht="15.75" thickBot="1" x14ac:dyDescent="0.3">
      <c r="A52" t="s">
        <v>1365</v>
      </c>
      <c r="B52" s="3" t="s">
        <v>1366</v>
      </c>
      <c r="C52" s="3" t="s">
        <v>216</v>
      </c>
      <c r="D52" s="3" t="s">
        <v>111</v>
      </c>
      <c r="E52" s="7">
        <v>15557</v>
      </c>
      <c r="F52" s="3" t="str">
        <f>VLOOKUP(D52,'county-naming'!A$2:C$103,3,FALSE)</f>
        <v>临夏县</v>
      </c>
    </row>
    <row r="53" spans="1:6" ht="15.75" thickBot="1" x14ac:dyDescent="0.3">
      <c r="A53" t="s">
        <v>1367</v>
      </c>
      <c r="B53" s="3" t="s">
        <v>1368</v>
      </c>
      <c r="C53" s="3" t="s">
        <v>213</v>
      </c>
      <c r="D53" s="3" t="s">
        <v>107</v>
      </c>
      <c r="E53" s="7">
        <v>13301</v>
      </c>
      <c r="F53" s="3" t="str">
        <f>VLOOKUP(D53,'county-naming'!A$2:C$103,3,FALSE)</f>
        <v>康乐县</v>
      </c>
    </row>
    <row r="54" spans="1:6" ht="15.75" thickBot="1" x14ac:dyDescent="0.3">
      <c r="A54" t="s">
        <v>1369</v>
      </c>
      <c r="B54" s="3" t="s">
        <v>1370</v>
      </c>
      <c r="C54" s="3" t="s">
        <v>213</v>
      </c>
      <c r="D54" s="3" t="s">
        <v>105</v>
      </c>
      <c r="E54" s="7">
        <v>13134</v>
      </c>
      <c r="F54" s="3" t="str">
        <f>VLOOKUP(D54,'county-naming'!A$2:C$103,3,FALSE)</f>
        <v>积石山保安族东乡族撒拉族自治县</v>
      </c>
    </row>
    <row r="55" spans="1:6" ht="15.75" thickBot="1" x14ac:dyDescent="0.3">
      <c r="A55" t="s">
        <v>1371</v>
      </c>
      <c r="B55" s="3" t="s">
        <v>1372</v>
      </c>
      <c r="C55" s="3" t="s">
        <v>216</v>
      </c>
      <c r="D55" s="3" t="s">
        <v>107</v>
      </c>
      <c r="E55" s="7">
        <v>15554</v>
      </c>
      <c r="F55" s="3" t="str">
        <f>VLOOKUP(D55,'county-naming'!A$2:C$103,3,FALSE)</f>
        <v>康乐县</v>
      </c>
    </row>
    <row r="56" spans="1:6" ht="15.75" thickBot="1" x14ac:dyDescent="0.3">
      <c r="A56" t="s">
        <v>1373</v>
      </c>
      <c r="B56" s="3" t="s">
        <v>1374</v>
      </c>
      <c r="C56" s="3" t="s">
        <v>216</v>
      </c>
      <c r="D56" s="3" t="s">
        <v>99</v>
      </c>
      <c r="E56" s="7">
        <v>8930</v>
      </c>
      <c r="F56" s="3" t="str">
        <f>VLOOKUP(D56,'county-naming'!A$2:C$103,3,FALSE)</f>
        <v>东乡族自治县</v>
      </c>
    </row>
    <row r="57" spans="1:6" ht="15.75" thickBot="1" x14ac:dyDescent="0.3">
      <c r="A57" t="s">
        <v>1375</v>
      </c>
      <c r="B57" s="3" t="s">
        <v>1376</v>
      </c>
      <c r="C57" s="3" t="s">
        <v>216</v>
      </c>
      <c r="D57" s="3" t="s">
        <v>103</v>
      </c>
      <c r="E57" s="7">
        <v>12331</v>
      </c>
      <c r="F57" s="3" t="str">
        <f>VLOOKUP(D57,'county-naming'!A$2:C$103,3,FALSE)</f>
        <v>和政县</v>
      </c>
    </row>
    <row r="58" spans="1:6" ht="15.75" thickBot="1" x14ac:dyDescent="0.3">
      <c r="A58" t="s">
        <v>1377</v>
      </c>
      <c r="B58" s="3" t="s">
        <v>1378</v>
      </c>
      <c r="C58" s="3" t="s">
        <v>213</v>
      </c>
      <c r="D58" s="3" t="s">
        <v>111</v>
      </c>
      <c r="E58" s="7">
        <v>6826</v>
      </c>
      <c r="F58" s="3" t="str">
        <f>VLOOKUP(D58,'county-naming'!A$2:C$103,3,FALSE)</f>
        <v>临夏县</v>
      </c>
    </row>
    <row r="59" spans="1:6" ht="15.75" thickBot="1" x14ac:dyDescent="0.3">
      <c r="A59" t="s">
        <v>1379</v>
      </c>
      <c r="B59" s="3" t="s">
        <v>1380</v>
      </c>
      <c r="C59" s="3" t="s">
        <v>213</v>
      </c>
      <c r="D59" s="3" t="s">
        <v>107</v>
      </c>
      <c r="E59" s="7">
        <v>10208</v>
      </c>
      <c r="F59" s="3" t="str">
        <f>VLOOKUP(D59,'county-naming'!A$2:C$103,3,FALSE)</f>
        <v>康乐县</v>
      </c>
    </row>
    <row r="60" spans="1:6" ht="15.75" thickBot="1" x14ac:dyDescent="0.3">
      <c r="A60" t="s">
        <v>1381</v>
      </c>
      <c r="B60" s="3" t="s">
        <v>1382</v>
      </c>
      <c r="C60" s="3" t="s">
        <v>216</v>
      </c>
      <c r="D60" s="3" t="s">
        <v>107</v>
      </c>
      <c r="E60" s="7">
        <v>14234</v>
      </c>
      <c r="F60" s="3" t="str">
        <f>VLOOKUP(D60,'county-naming'!A$2:C$103,3,FALSE)</f>
        <v>康乐县</v>
      </c>
    </row>
    <row r="61" spans="1:6" ht="15.75" thickBot="1" x14ac:dyDescent="0.3">
      <c r="A61" t="s">
        <v>1383</v>
      </c>
      <c r="B61" s="3" t="s">
        <v>1384</v>
      </c>
      <c r="C61" s="3" t="s">
        <v>216</v>
      </c>
      <c r="D61" s="3" t="s">
        <v>105</v>
      </c>
      <c r="E61" s="7">
        <v>10894</v>
      </c>
      <c r="F61" s="3" t="str">
        <f>VLOOKUP(D61,'county-naming'!A$2:C$103,3,FALSE)</f>
        <v>积石山保安族东乡族撒拉族自治县</v>
      </c>
    </row>
    <row r="62" spans="1:6" ht="15.75" thickBot="1" x14ac:dyDescent="0.3">
      <c r="A62" t="s">
        <v>1385</v>
      </c>
      <c r="B62" s="3" t="s">
        <v>1386</v>
      </c>
      <c r="C62" s="3" t="s">
        <v>213</v>
      </c>
      <c r="D62" s="3" t="s">
        <v>113</v>
      </c>
      <c r="E62" s="7">
        <v>48505</v>
      </c>
      <c r="F62" s="3" t="str">
        <f>VLOOKUP(D62,'county-naming'!A$2:C$103,3,FALSE)</f>
        <v>永靖县</v>
      </c>
    </row>
    <row r="63" spans="1:6" ht="15.75" thickBot="1" x14ac:dyDescent="0.3">
      <c r="A63" t="s">
        <v>1387</v>
      </c>
      <c r="B63" s="3" t="s">
        <v>1388</v>
      </c>
      <c r="C63" s="3" t="s">
        <v>216</v>
      </c>
      <c r="D63" s="3" t="s">
        <v>105</v>
      </c>
      <c r="E63" s="7">
        <v>15931</v>
      </c>
      <c r="F63" s="3" t="str">
        <f>VLOOKUP(D63,'county-naming'!A$2:C$103,3,FALSE)</f>
        <v>积石山保安族东乡族撒拉族自治县</v>
      </c>
    </row>
    <row r="64" spans="1:6" ht="15.75" thickBot="1" x14ac:dyDescent="0.3">
      <c r="A64" t="s">
        <v>1389</v>
      </c>
      <c r="B64" s="3" t="s">
        <v>1390</v>
      </c>
      <c r="C64" s="3" t="s">
        <v>216</v>
      </c>
      <c r="D64" s="3" t="s">
        <v>99</v>
      </c>
      <c r="E64" s="7">
        <v>6127</v>
      </c>
      <c r="F64" s="3" t="str">
        <f>VLOOKUP(D64,'county-naming'!A$2:C$103,3,FALSE)</f>
        <v>东乡族自治县</v>
      </c>
    </row>
    <row r="65" spans="1:6" ht="15.75" thickBot="1" x14ac:dyDescent="0.3">
      <c r="A65" t="s">
        <v>1391</v>
      </c>
      <c r="B65" s="3" t="s">
        <v>1392</v>
      </c>
      <c r="C65" s="3" t="s">
        <v>213</v>
      </c>
      <c r="D65" s="3" t="s">
        <v>99</v>
      </c>
      <c r="E65" s="7">
        <v>13233</v>
      </c>
      <c r="F65" s="3" t="str">
        <f>VLOOKUP(D65,'county-naming'!A$2:C$103,3,FALSE)</f>
        <v>东乡族自治县</v>
      </c>
    </row>
    <row r="66" spans="1:6" ht="15.75" thickBot="1" x14ac:dyDescent="0.3">
      <c r="A66" t="s">
        <v>1393</v>
      </c>
      <c r="B66" s="3" t="s">
        <v>1394</v>
      </c>
      <c r="C66" s="3" t="s">
        <v>213</v>
      </c>
      <c r="D66" s="3" t="s">
        <v>103</v>
      </c>
      <c r="E66" s="7">
        <v>11394</v>
      </c>
      <c r="F66" s="3" t="str">
        <f>VLOOKUP(D66,'county-naming'!A$2:C$103,3,FALSE)</f>
        <v>和政县</v>
      </c>
    </row>
    <row r="67" spans="1:6" ht="15.75" thickBot="1" x14ac:dyDescent="0.3">
      <c r="A67" t="s">
        <v>1395</v>
      </c>
      <c r="B67" s="3" t="s">
        <v>1396</v>
      </c>
      <c r="C67" s="3" t="s">
        <v>216</v>
      </c>
      <c r="D67" s="3" t="s">
        <v>111</v>
      </c>
      <c r="E67" s="7">
        <v>5454</v>
      </c>
      <c r="F67" s="3" t="str">
        <f>VLOOKUP(D67,'county-naming'!A$2:C$103,3,FALSE)</f>
        <v>临夏县</v>
      </c>
    </row>
    <row r="68" spans="1:6" ht="15.75" thickBot="1" x14ac:dyDescent="0.3">
      <c r="A68" t="s">
        <v>1397</v>
      </c>
      <c r="B68" s="3" t="s">
        <v>1398</v>
      </c>
      <c r="C68" s="3" t="s">
        <v>213</v>
      </c>
      <c r="D68" s="3" t="s">
        <v>103</v>
      </c>
      <c r="E68" s="7">
        <v>11143</v>
      </c>
      <c r="F68" s="3" t="str">
        <f>VLOOKUP(D68,'county-naming'!A$2:C$103,3,FALSE)</f>
        <v>和政县</v>
      </c>
    </row>
    <row r="69" spans="1:6" ht="15.75" thickBot="1" x14ac:dyDescent="0.3">
      <c r="A69" t="s">
        <v>1399</v>
      </c>
      <c r="B69" s="3" t="s">
        <v>1400</v>
      </c>
      <c r="C69" s="3" t="s">
        <v>213</v>
      </c>
      <c r="D69" s="3" t="s">
        <v>101</v>
      </c>
      <c r="E69" s="7">
        <v>21184</v>
      </c>
      <c r="F69" s="3" t="str">
        <f>VLOOKUP(D69,'county-naming'!A$2:C$103,3,FALSE)</f>
        <v>广河县</v>
      </c>
    </row>
    <row r="70" spans="1:6" ht="15.75" thickBot="1" x14ac:dyDescent="0.3">
      <c r="A70" t="s">
        <v>1401</v>
      </c>
      <c r="B70" s="3" t="s">
        <v>1402</v>
      </c>
      <c r="C70" s="3" t="s">
        <v>213</v>
      </c>
      <c r="D70" s="3" t="s">
        <v>103</v>
      </c>
      <c r="E70" s="7">
        <v>14391</v>
      </c>
      <c r="F70" s="3" t="str">
        <f>VLOOKUP(D70,'county-naming'!A$2:C$103,3,FALSE)</f>
        <v>和政县</v>
      </c>
    </row>
    <row r="71" spans="1:6" ht="15.75" thickBot="1" x14ac:dyDescent="0.3">
      <c r="A71" t="s">
        <v>1403</v>
      </c>
      <c r="B71" s="3" t="s">
        <v>1404</v>
      </c>
      <c r="C71" s="3" t="s">
        <v>213</v>
      </c>
      <c r="D71" s="3" t="s">
        <v>111</v>
      </c>
      <c r="E71" s="7">
        <v>14439</v>
      </c>
      <c r="F71" s="3" t="str">
        <f>VLOOKUP(D71,'county-naming'!A$2:C$103,3,FALSE)</f>
        <v>临夏县</v>
      </c>
    </row>
    <row r="72" spans="1:6" ht="15.75" thickBot="1" x14ac:dyDescent="0.3">
      <c r="A72" t="s">
        <v>1405</v>
      </c>
      <c r="B72" s="3" t="s">
        <v>1406</v>
      </c>
      <c r="C72" s="3" t="s">
        <v>216</v>
      </c>
      <c r="D72" s="3" t="s">
        <v>111</v>
      </c>
      <c r="E72" s="7">
        <v>18195</v>
      </c>
      <c r="F72" s="3" t="str">
        <f>VLOOKUP(D72,'county-naming'!A$2:C$103,3,FALSE)</f>
        <v>临夏县</v>
      </c>
    </row>
    <row r="73" spans="1:6" ht="15.75" thickBot="1" x14ac:dyDescent="0.3">
      <c r="A73" t="s">
        <v>1407</v>
      </c>
      <c r="B73" s="3" t="s">
        <v>1408</v>
      </c>
      <c r="C73" s="3" t="s">
        <v>216</v>
      </c>
      <c r="D73" s="3" t="s">
        <v>111</v>
      </c>
      <c r="E73" s="7">
        <v>16614</v>
      </c>
      <c r="F73" s="3" t="str">
        <f>VLOOKUP(D73,'county-naming'!A$2:C$103,3,FALSE)</f>
        <v>临夏县</v>
      </c>
    </row>
    <row r="74" spans="1:6" ht="15.75" thickBot="1" x14ac:dyDescent="0.3">
      <c r="A74" t="s">
        <v>1409</v>
      </c>
      <c r="B74" s="3" t="s">
        <v>1410</v>
      </c>
      <c r="C74" s="3" t="s">
        <v>216</v>
      </c>
      <c r="D74" s="3" t="s">
        <v>107</v>
      </c>
      <c r="E74" s="7">
        <v>11653</v>
      </c>
      <c r="F74" s="3" t="str">
        <f>VLOOKUP(D74,'county-naming'!A$2:C$103,3,FALSE)</f>
        <v>康乐县</v>
      </c>
    </row>
    <row r="75" spans="1:6" ht="15.75" thickBot="1" x14ac:dyDescent="0.3">
      <c r="A75" t="s">
        <v>1411</v>
      </c>
      <c r="B75" s="3" t="s">
        <v>1412</v>
      </c>
      <c r="C75" s="3" t="s">
        <v>216</v>
      </c>
      <c r="D75" s="3" t="s">
        <v>111</v>
      </c>
      <c r="E75" s="7">
        <v>6271</v>
      </c>
      <c r="F75" s="3" t="str">
        <f>VLOOKUP(D75,'county-naming'!A$2:C$103,3,FALSE)</f>
        <v>临夏县</v>
      </c>
    </row>
    <row r="76" spans="1:6" ht="15.75" thickBot="1" x14ac:dyDescent="0.3">
      <c r="A76" t="s">
        <v>1413</v>
      </c>
      <c r="B76" s="3" t="s">
        <v>1414</v>
      </c>
      <c r="C76" s="3" t="s">
        <v>216</v>
      </c>
      <c r="D76" s="3" t="s">
        <v>111</v>
      </c>
      <c r="E76" s="7">
        <v>9768</v>
      </c>
      <c r="F76" s="3" t="str">
        <f>VLOOKUP(D76,'county-naming'!A$2:C$103,3,FALSE)</f>
        <v>临夏县</v>
      </c>
    </row>
    <row r="77" spans="1:6" ht="15.75" thickBot="1" x14ac:dyDescent="0.3">
      <c r="A77" t="s">
        <v>1415</v>
      </c>
      <c r="B77" s="3" t="s">
        <v>1416</v>
      </c>
      <c r="C77" s="3" t="s">
        <v>213</v>
      </c>
      <c r="D77" s="3" t="s">
        <v>99</v>
      </c>
      <c r="E77" s="7">
        <v>24101</v>
      </c>
      <c r="F77" s="3" t="str">
        <f>VLOOKUP(D77,'county-naming'!A$2:C$103,3,FALSE)</f>
        <v>东乡族自治县</v>
      </c>
    </row>
    <row r="78" spans="1:6" ht="15.75" thickBot="1" x14ac:dyDescent="0.3">
      <c r="A78" t="s">
        <v>1417</v>
      </c>
      <c r="B78" s="3" t="s">
        <v>1418</v>
      </c>
      <c r="C78" s="3" t="s">
        <v>213</v>
      </c>
      <c r="D78" s="3" t="s">
        <v>109</v>
      </c>
      <c r="E78" s="7">
        <v>25816</v>
      </c>
      <c r="F78" s="3" t="str">
        <f>VLOOKUP(D78,'county-naming'!A$2:C$103,3,FALSE)</f>
        <v>临夏市</v>
      </c>
    </row>
    <row r="79" spans="1:6" ht="15.75" thickBot="1" x14ac:dyDescent="0.3">
      <c r="A79" t="s">
        <v>1419</v>
      </c>
      <c r="B79" s="3" t="s">
        <v>1420</v>
      </c>
      <c r="C79" s="3" t="s">
        <v>216</v>
      </c>
      <c r="D79" s="3" t="s">
        <v>111</v>
      </c>
      <c r="E79" s="7">
        <v>10008</v>
      </c>
      <c r="F79" s="3" t="str">
        <f>VLOOKUP(D79,'county-naming'!A$2:C$103,3,FALSE)</f>
        <v>临夏县</v>
      </c>
    </row>
    <row r="80" spans="1:6" ht="15.75" thickBot="1" x14ac:dyDescent="0.3">
      <c r="A80" t="s">
        <v>1421</v>
      </c>
      <c r="B80" s="3" t="s">
        <v>1422</v>
      </c>
      <c r="C80" s="3" t="s">
        <v>216</v>
      </c>
      <c r="D80" s="3" t="s">
        <v>113</v>
      </c>
      <c r="E80" s="7">
        <v>4181</v>
      </c>
      <c r="F80" s="3" t="str">
        <f>VLOOKUP(D80,'county-naming'!A$2:C$103,3,FALSE)</f>
        <v>永靖县</v>
      </c>
    </row>
    <row r="81" spans="1:6" ht="15.75" thickBot="1" x14ac:dyDescent="0.3">
      <c r="A81" t="s">
        <v>1423</v>
      </c>
      <c r="B81" s="3" t="s">
        <v>1424</v>
      </c>
      <c r="C81" s="3" t="s">
        <v>216</v>
      </c>
      <c r="D81" s="3" t="s">
        <v>99</v>
      </c>
      <c r="E81" s="7">
        <v>12930</v>
      </c>
      <c r="F81" s="3" t="str">
        <f>VLOOKUP(D81,'county-naming'!A$2:C$103,3,FALSE)</f>
        <v>东乡族自治县</v>
      </c>
    </row>
    <row r="82" spans="1:6" ht="15.75" thickBot="1" x14ac:dyDescent="0.3">
      <c r="A82" t="s">
        <v>1425</v>
      </c>
      <c r="B82" s="3" t="s">
        <v>1426</v>
      </c>
      <c r="C82" s="3" t="s">
        <v>216</v>
      </c>
      <c r="D82" s="3" t="s">
        <v>111</v>
      </c>
      <c r="E82" s="7">
        <v>6134</v>
      </c>
      <c r="F82" s="3" t="str">
        <f>VLOOKUP(D82,'county-naming'!A$2:C$103,3,FALSE)</f>
        <v>临夏县</v>
      </c>
    </row>
    <row r="83" spans="1:6" ht="15.75" thickBot="1" x14ac:dyDescent="0.3">
      <c r="A83" t="s">
        <v>1427</v>
      </c>
      <c r="B83" s="3" t="s">
        <v>1428</v>
      </c>
      <c r="C83" s="3" t="s">
        <v>216</v>
      </c>
      <c r="D83" s="3" t="s">
        <v>105</v>
      </c>
      <c r="E83" s="7">
        <v>10601</v>
      </c>
      <c r="F83" s="3" t="str">
        <f>VLOOKUP(D83,'county-naming'!A$2:C$103,3,FALSE)</f>
        <v>积石山保安族东乡族撒拉族自治县</v>
      </c>
    </row>
    <row r="84" spans="1:6" ht="15.75" thickBot="1" x14ac:dyDescent="0.3">
      <c r="A84" t="s">
        <v>1429</v>
      </c>
      <c r="B84" s="3" t="s">
        <v>1430</v>
      </c>
      <c r="C84" s="3" t="s">
        <v>216</v>
      </c>
      <c r="D84" s="3" t="s">
        <v>111</v>
      </c>
      <c r="E84" s="7">
        <v>11082</v>
      </c>
      <c r="F84" s="3" t="str">
        <f>VLOOKUP(D84,'county-naming'!A$2:C$103,3,FALSE)</f>
        <v>临夏县</v>
      </c>
    </row>
    <row r="85" spans="1:6" ht="15.75" thickBot="1" x14ac:dyDescent="0.3">
      <c r="A85" t="s">
        <v>1431</v>
      </c>
      <c r="B85" s="3" t="s">
        <v>1432</v>
      </c>
      <c r="C85" s="3" t="s">
        <v>213</v>
      </c>
      <c r="D85" s="3" t="s">
        <v>105</v>
      </c>
      <c r="E85" s="7">
        <v>14720</v>
      </c>
      <c r="F85" s="3" t="str">
        <f>VLOOKUP(D85,'county-naming'!A$2:C$103,3,FALSE)</f>
        <v>积石山保安族东乡族撒拉族自治县</v>
      </c>
    </row>
    <row r="86" spans="1:6" ht="15.75" thickBot="1" x14ac:dyDescent="0.3">
      <c r="A86" t="s">
        <v>1433</v>
      </c>
      <c r="B86" s="3" t="s">
        <v>1434</v>
      </c>
      <c r="C86" s="3" t="s">
        <v>213</v>
      </c>
      <c r="D86" s="3" t="s">
        <v>101</v>
      </c>
      <c r="E86" s="7">
        <v>34648</v>
      </c>
      <c r="F86" s="3" t="str">
        <f>VLOOKUP(D86,'county-naming'!A$2:C$103,3,FALSE)</f>
        <v>广河县</v>
      </c>
    </row>
    <row r="87" spans="1:6" ht="15.75" thickBot="1" x14ac:dyDescent="0.3">
      <c r="A87" t="s">
        <v>1435</v>
      </c>
      <c r="B87" s="3" t="s">
        <v>1436</v>
      </c>
      <c r="C87" s="3" t="s">
        <v>213</v>
      </c>
      <c r="D87" s="3" t="s">
        <v>101</v>
      </c>
      <c r="E87" s="7">
        <v>21315</v>
      </c>
      <c r="F87" s="3" t="str">
        <f>VLOOKUP(D87,'county-naming'!A$2:C$103,3,FALSE)</f>
        <v>广河县</v>
      </c>
    </row>
    <row r="88" spans="1:6" ht="15.75" thickBot="1" x14ac:dyDescent="0.3">
      <c r="A88" t="s">
        <v>1437</v>
      </c>
      <c r="B88" s="3" t="s">
        <v>1438</v>
      </c>
      <c r="C88" s="3" t="s">
        <v>213</v>
      </c>
      <c r="D88" s="3" t="s">
        <v>103</v>
      </c>
      <c r="E88" s="7">
        <v>10026</v>
      </c>
      <c r="F88" s="3" t="str">
        <f>VLOOKUP(D88,'county-naming'!A$2:C$103,3,FALSE)</f>
        <v>和政县</v>
      </c>
    </row>
    <row r="89" spans="1:6" ht="15.75" thickBot="1" x14ac:dyDescent="0.3">
      <c r="A89" t="s">
        <v>1439</v>
      </c>
      <c r="B89" s="3" t="s">
        <v>1440</v>
      </c>
      <c r="C89" s="3" t="s">
        <v>213</v>
      </c>
      <c r="D89" s="3" t="s">
        <v>101</v>
      </c>
      <c r="E89" s="7">
        <v>43989</v>
      </c>
      <c r="F89" s="3" t="str">
        <f>VLOOKUP(D89,'county-naming'!A$2:C$103,3,FALSE)</f>
        <v>广河县</v>
      </c>
    </row>
    <row r="90" spans="1:6" ht="15.75" thickBot="1" x14ac:dyDescent="0.3">
      <c r="A90" t="s">
        <v>1441</v>
      </c>
      <c r="B90" s="3" t="s">
        <v>1442</v>
      </c>
      <c r="C90" s="3" t="s">
        <v>213</v>
      </c>
      <c r="D90" s="3" t="s">
        <v>103</v>
      </c>
      <c r="E90" s="7">
        <v>18383</v>
      </c>
      <c r="F90" s="3" t="str">
        <f>VLOOKUP(D90,'county-naming'!A$2:C$103,3,FALSE)</f>
        <v>和政县</v>
      </c>
    </row>
    <row r="91" spans="1:6" ht="15.75" thickBot="1" x14ac:dyDescent="0.3">
      <c r="A91" t="s">
        <v>1443</v>
      </c>
      <c r="B91" s="3" t="s">
        <v>1444</v>
      </c>
      <c r="C91" s="3" t="s">
        <v>216</v>
      </c>
      <c r="D91" s="3" t="s">
        <v>113</v>
      </c>
      <c r="E91" s="7">
        <v>3266</v>
      </c>
      <c r="F91" s="3" t="str">
        <f>VLOOKUP(D91,'county-naming'!A$2:C$103,3,FALSE)</f>
        <v>永靖县</v>
      </c>
    </row>
    <row r="92" spans="1:6" ht="15.75" thickBot="1" x14ac:dyDescent="0.3">
      <c r="A92" t="s">
        <v>1445</v>
      </c>
      <c r="B92" s="3" t="s">
        <v>1446</v>
      </c>
      <c r="C92" s="3" t="s">
        <v>213</v>
      </c>
      <c r="D92" s="3" t="s">
        <v>113</v>
      </c>
      <c r="E92" s="7">
        <v>15803</v>
      </c>
      <c r="F92" s="3" t="str">
        <f>VLOOKUP(D92,'county-naming'!A$2:C$103,3,FALSE)</f>
        <v>永靖县</v>
      </c>
    </row>
    <row r="93" spans="1:6" ht="15.75" thickBot="1" x14ac:dyDescent="0.3">
      <c r="A93" t="s">
        <v>1447</v>
      </c>
      <c r="B93" s="3" t="s">
        <v>1448</v>
      </c>
      <c r="C93" s="3" t="s">
        <v>216</v>
      </c>
      <c r="D93" s="3" t="s">
        <v>107</v>
      </c>
      <c r="E93" s="7">
        <v>18993</v>
      </c>
      <c r="F93" s="3" t="str">
        <f>VLOOKUP(D93,'county-naming'!A$2:C$103,3,FALSE)</f>
        <v>康乐县</v>
      </c>
    </row>
    <row r="94" spans="1:6" ht="15.75" thickBot="1" x14ac:dyDescent="0.3">
      <c r="A94" t="s">
        <v>1449</v>
      </c>
      <c r="B94" s="3" t="s">
        <v>1450</v>
      </c>
      <c r="C94" s="3" t="s">
        <v>216</v>
      </c>
      <c r="D94" s="3" t="s">
        <v>105</v>
      </c>
      <c r="E94" s="7">
        <v>9583</v>
      </c>
      <c r="F94" s="3" t="str">
        <f>VLOOKUP(D94,'county-naming'!A$2:C$103,3,FALSE)</f>
        <v>积石山保安族东乡族撒拉族自治县</v>
      </c>
    </row>
    <row r="95" spans="1:6" ht="15.75" thickBot="1" x14ac:dyDescent="0.3">
      <c r="A95" t="s">
        <v>1451</v>
      </c>
      <c r="B95" s="3" t="s">
        <v>1452</v>
      </c>
      <c r="C95" s="3" t="s">
        <v>216</v>
      </c>
      <c r="D95" s="3" t="s">
        <v>101</v>
      </c>
      <c r="E95" s="7">
        <v>18266</v>
      </c>
      <c r="F95" s="3" t="str">
        <f>VLOOKUP(D95,'county-naming'!A$2:C$103,3,FALSE)</f>
        <v>广河县</v>
      </c>
    </row>
    <row r="96" spans="1:6" ht="15.75" thickBot="1" x14ac:dyDescent="0.3">
      <c r="A96" t="s">
        <v>1453</v>
      </c>
      <c r="B96" s="3" t="s">
        <v>1454</v>
      </c>
      <c r="C96" s="3" t="s">
        <v>213</v>
      </c>
      <c r="D96" s="3" t="s">
        <v>103</v>
      </c>
      <c r="E96" s="7">
        <v>15333</v>
      </c>
      <c r="F96" s="3" t="str">
        <f>VLOOKUP(D96,'county-naming'!A$2:C$103,3,FALSE)</f>
        <v>和政县</v>
      </c>
    </row>
    <row r="97" spans="1:6" ht="15.75" thickBot="1" x14ac:dyDescent="0.3">
      <c r="A97" t="s">
        <v>1455</v>
      </c>
      <c r="B97" s="3" t="s">
        <v>1456</v>
      </c>
      <c r="C97" s="3" t="s">
        <v>213</v>
      </c>
      <c r="D97" s="3" t="s">
        <v>107</v>
      </c>
      <c r="E97" s="7">
        <v>18261</v>
      </c>
      <c r="F97" s="3" t="str">
        <f>VLOOKUP(D97,'county-naming'!A$2:C$103,3,FALSE)</f>
        <v>康乐县</v>
      </c>
    </row>
    <row r="98" spans="1:6" ht="15.75" thickBot="1" x14ac:dyDescent="0.3">
      <c r="A98" t="s">
        <v>1457</v>
      </c>
      <c r="B98" s="3" t="s">
        <v>1458</v>
      </c>
      <c r="C98" s="3" t="s">
        <v>213</v>
      </c>
      <c r="D98" s="3" t="s">
        <v>99</v>
      </c>
      <c r="E98" s="7">
        <v>23499</v>
      </c>
      <c r="F98" s="3" t="str">
        <f>VLOOKUP(D98,'county-naming'!A$2:C$103,3,FALSE)</f>
        <v>东乡族自治县</v>
      </c>
    </row>
    <row r="99" spans="1:6" ht="15.75" thickBot="1" x14ac:dyDescent="0.3">
      <c r="A99" t="s">
        <v>1459</v>
      </c>
      <c r="B99" s="3" t="s">
        <v>1460</v>
      </c>
      <c r="C99" s="3" t="s">
        <v>213</v>
      </c>
      <c r="D99" s="3" t="s">
        <v>113</v>
      </c>
      <c r="E99" s="7">
        <v>20475</v>
      </c>
      <c r="F99" s="3" t="str">
        <f>VLOOKUP(D99,'county-naming'!A$2:C$103,3,FALSE)</f>
        <v>永靖县</v>
      </c>
    </row>
    <row r="100" spans="1:6" ht="15.75" thickBot="1" x14ac:dyDescent="0.3">
      <c r="A100" t="s">
        <v>1461</v>
      </c>
      <c r="B100" s="3" t="s">
        <v>1462</v>
      </c>
      <c r="C100" s="3" t="s">
        <v>213</v>
      </c>
      <c r="D100" s="3" t="s">
        <v>99</v>
      </c>
      <c r="E100" s="7">
        <v>12616</v>
      </c>
      <c r="F100" s="3" t="str">
        <f>VLOOKUP(D100,'county-naming'!A$2:C$103,3,FALSE)</f>
        <v>东乡族自治县</v>
      </c>
    </row>
    <row r="101" spans="1:6" ht="15.75" thickBot="1" x14ac:dyDescent="0.3">
      <c r="A101" t="s">
        <v>1463</v>
      </c>
      <c r="B101" s="3" t="s">
        <v>1464</v>
      </c>
      <c r="C101" s="3" t="s">
        <v>213</v>
      </c>
      <c r="D101" s="3" t="s">
        <v>111</v>
      </c>
      <c r="E101" s="7">
        <v>15567</v>
      </c>
      <c r="F101" s="3" t="str">
        <f>VLOOKUP(D101,'county-naming'!A$2:C$103,3,FALSE)</f>
        <v>临夏县</v>
      </c>
    </row>
    <row r="102" spans="1:6" ht="15.75" thickBot="1" x14ac:dyDescent="0.3">
      <c r="A102" t="s">
        <v>1465</v>
      </c>
      <c r="B102" s="3" t="s">
        <v>1466</v>
      </c>
      <c r="C102" s="3" t="s">
        <v>213</v>
      </c>
      <c r="D102" s="3" t="s">
        <v>99</v>
      </c>
      <c r="E102" s="7">
        <v>11714</v>
      </c>
      <c r="F102" s="3" t="str">
        <f>VLOOKUP(D102,'county-naming'!A$2:C$103,3,FALSE)</f>
        <v>东乡族自治县</v>
      </c>
    </row>
    <row r="103" spans="1:6" ht="15.75" thickBot="1" x14ac:dyDescent="0.3">
      <c r="A103" t="s">
        <v>1467</v>
      </c>
      <c r="B103" s="3" t="s">
        <v>1468</v>
      </c>
      <c r="C103" s="3" t="s">
        <v>213</v>
      </c>
      <c r="D103" s="3" t="s">
        <v>113</v>
      </c>
      <c r="E103" s="7">
        <v>5987</v>
      </c>
      <c r="F103" s="3" t="str">
        <f>VLOOKUP(D103,'county-naming'!A$2:C$103,3,FALSE)</f>
        <v>永靖县</v>
      </c>
    </row>
    <row r="104" spans="1:6" ht="15.75" thickBot="1" x14ac:dyDescent="0.3">
      <c r="A104" t="s">
        <v>1469</v>
      </c>
      <c r="B104" s="3" t="s">
        <v>1470</v>
      </c>
      <c r="C104" s="3" t="s">
        <v>216</v>
      </c>
      <c r="D104" s="3" t="s">
        <v>107</v>
      </c>
      <c r="E104" s="7">
        <v>9969</v>
      </c>
      <c r="F104" s="3" t="str">
        <f>VLOOKUP(D104,'county-naming'!A$2:C$103,3,FALSE)</f>
        <v>康乐县</v>
      </c>
    </row>
    <row r="105" spans="1:6" ht="15.75" thickBot="1" x14ac:dyDescent="0.3">
      <c r="A105" t="s">
        <v>1471</v>
      </c>
      <c r="B105" s="3" t="s">
        <v>1472</v>
      </c>
      <c r="C105" s="3" t="s">
        <v>216</v>
      </c>
      <c r="D105" s="3" t="s">
        <v>99</v>
      </c>
      <c r="E105" s="7">
        <v>10651</v>
      </c>
      <c r="F105" s="3" t="str">
        <f>VLOOKUP(D105,'county-naming'!A$2:C$103,3,FALSE)</f>
        <v>东乡族自治县</v>
      </c>
    </row>
    <row r="106" spans="1:6" ht="15.75" thickBot="1" x14ac:dyDescent="0.3">
      <c r="A106" t="s">
        <v>1473</v>
      </c>
      <c r="B106" s="3" t="s">
        <v>1474</v>
      </c>
      <c r="C106" s="3" t="s">
        <v>216</v>
      </c>
      <c r="D106" s="3" t="s">
        <v>111</v>
      </c>
      <c r="E106" s="7">
        <v>14519</v>
      </c>
      <c r="F106" s="3" t="str">
        <f>VLOOKUP(D106,'county-naming'!A$2:C$103,3,FALSE)</f>
        <v>临夏县</v>
      </c>
    </row>
    <row r="107" spans="1:6" ht="15.75" thickBot="1" x14ac:dyDescent="0.3">
      <c r="A107" t="s">
        <v>1475</v>
      </c>
      <c r="B107" s="3" t="s">
        <v>1476</v>
      </c>
      <c r="C107" s="3" t="s">
        <v>213</v>
      </c>
      <c r="D107" s="3" t="s">
        <v>113</v>
      </c>
      <c r="E107" s="7">
        <v>7700</v>
      </c>
      <c r="F107" s="3" t="str">
        <f>VLOOKUP(D107,'county-naming'!A$2:C$103,3,FALSE)</f>
        <v>永靖县</v>
      </c>
    </row>
    <row r="108" spans="1:6" ht="15.75" thickBot="1" x14ac:dyDescent="0.3">
      <c r="A108" t="s">
        <v>1477</v>
      </c>
      <c r="B108" s="3" t="s">
        <v>1478</v>
      </c>
      <c r="C108" s="3" t="s">
        <v>216</v>
      </c>
      <c r="D108" s="3" t="s">
        <v>105</v>
      </c>
      <c r="E108" s="7">
        <v>10220</v>
      </c>
      <c r="F108" s="3" t="str">
        <f>VLOOKUP(D108,'county-naming'!A$2:C$103,3,FALSE)</f>
        <v>积石山保安族东乡族撒拉族自治县</v>
      </c>
    </row>
    <row r="109" spans="1:6" ht="15.75" thickBot="1" x14ac:dyDescent="0.3">
      <c r="A109" t="s">
        <v>1479</v>
      </c>
      <c r="B109" s="3" t="s">
        <v>1480</v>
      </c>
      <c r="C109" s="3" t="s">
        <v>216</v>
      </c>
      <c r="D109" s="3" t="s">
        <v>113</v>
      </c>
      <c r="E109" s="7">
        <v>5417</v>
      </c>
      <c r="F109" s="3" t="str">
        <f>VLOOKUP(D109,'county-naming'!A$2:C$103,3,FALSE)</f>
        <v>永靖县</v>
      </c>
    </row>
    <row r="110" spans="1:6" ht="15.75" thickBot="1" x14ac:dyDescent="0.3">
      <c r="A110" t="s">
        <v>1481</v>
      </c>
      <c r="B110" s="3" t="s">
        <v>1482</v>
      </c>
      <c r="C110" s="3" t="s">
        <v>231</v>
      </c>
      <c r="D110" s="3" t="s">
        <v>109</v>
      </c>
      <c r="E110" s="7">
        <v>40743</v>
      </c>
      <c r="F110" s="3" t="str">
        <f>VLOOKUP(D110,'county-naming'!A$2:C$103,3,FALSE)</f>
        <v>临夏市</v>
      </c>
    </row>
    <row r="111" spans="1:6" ht="15.75" thickBot="1" x14ac:dyDescent="0.3">
      <c r="A111" t="s">
        <v>1483</v>
      </c>
      <c r="B111" s="3" t="s">
        <v>1484</v>
      </c>
      <c r="C111" s="3" t="s">
        <v>213</v>
      </c>
      <c r="D111" s="3" t="s">
        <v>113</v>
      </c>
      <c r="E111" s="7">
        <v>10181</v>
      </c>
      <c r="F111" s="3" t="str">
        <f>VLOOKUP(D111,'county-naming'!A$2:C$103,3,FALSE)</f>
        <v>永靖县</v>
      </c>
    </row>
    <row r="112" spans="1:6" ht="15.75" thickBot="1" x14ac:dyDescent="0.3">
      <c r="A112" t="s">
        <v>1485</v>
      </c>
      <c r="B112" s="3" t="s">
        <v>1486</v>
      </c>
      <c r="C112" s="3" t="s">
        <v>213</v>
      </c>
      <c r="D112" s="3" t="s">
        <v>111</v>
      </c>
      <c r="E112" s="7">
        <v>18594</v>
      </c>
      <c r="F112" s="3" t="str">
        <f>VLOOKUP(D112,'county-naming'!A$2:C$103,3,FALSE)</f>
        <v>临夏县</v>
      </c>
    </row>
    <row r="113" spans="1:6" ht="15.75" thickBot="1" x14ac:dyDescent="0.3">
      <c r="A113" t="s">
        <v>1487</v>
      </c>
      <c r="B113" s="3" t="s">
        <v>1488</v>
      </c>
      <c r="C113" s="3" t="s">
        <v>216</v>
      </c>
      <c r="D113" s="3" t="s">
        <v>113</v>
      </c>
      <c r="E113" s="7">
        <v>6174</v>
      </c>
      <c r="F113" s="3" t="str">
        <f>VLOOKUP(D113,'county-naming'!A$2:C$103,3,FALSE)</f>
        <v>永靖县</v>
      </c>
    </row>
    <row r="114" spans="1:6" ht="15.75" thickBot="1" x14ac:dyDescent="0.3">
      <c r="A114" t="s">
        <v>1239</v>
      </c>
      <c r="B114" s="3" t="s">
        <v>1240</v>
      </c>
      <c r="C114" s="3" t="s">
        <v>213</v>
      </c>
      <c r="D114" s="3" t="s">
        <v>103</v>
      </c>
      <c r="E114" s="7">
        <v>12461</v>
      </c>
      <c r="F114" s="3" t="str">
        <f>VLOOKUP(D114,'county-naming'!A$2:C$103,3,FALSE)</f>
        <v>和政县</v>
      </c>
    </row>
    <row r="115" spans="1:6" ht="15.75" thickBot="1" x14ac:dyDescent="0.3">
      <c r="A115" t="s">
        <v>1489</v>
      </c>
      <c r="B115" s="3" t="s">
        <v>1490</v>
      </c>
      <c r="C115" s="3" t="s">
        <v>216</v>
      </c>
      <c r="D115" s="3" t="s">
        <v>103</v>
      </c>
      <c r="E115" s="7">
        <v>16135</v>
      </c>
      <c r="F115" s="3" t="str">
        <f>VLOOKUP(D115,'county-naming'!A$2:C$103,3,FALSE)</f>
        <v>和政县</v>
      </c>
    </row>
    <row r="116" spans="1:6" ht="15.75" thickBot="1" x14ac:dyDescent="0.3">
      <c r="A116" t="s">
        <v>1491</v>
      </c>
      <c r="B116" s="3" t="s">
        <v>1492</v>
      </c>
      <c r="C116" s="3" t="s">
        <v>216</v>
      </c>
      <c r="D116" s="3" t="s">
        <v>113</v>
      </c>
      <c r="E116" s="7">
        <v>3348</v>
      </c>
      <c r="F116" s="3" t="str">
        <f>VLOOKUP(D116,'county-naming'!A$2:C$103,3,FALSE)</f>
        <v>永靖县</v>
      </c>
    </row>
    <row r="117" spans="1:6" ht="15.75" thickBot="1" x14ac:dyDescent="0.3">
      <c r="A117" t="s">
        <v>1493</v>
      </c>
      <c r="B117" s="3" t="s">
        <v>1494</v>
      </c>
      <c r="C117" s="3" t="s">
        <v>216</v>
      </c>
      <c r="D117" s="3" t="s">
        <v>105</v>
      </c>
      <c r="E117" s="7">
        <v>9413</v>
      </c>
      <c r="F117" s="3" t="str">
        <f>VLOOKUP(D117,'county-naming'!A$2:C$103,3,FALSE)</f>
        <v>积石山保安族东乡族撒拉族自治县</v>
      </c>
    </row>
    <row r="118" spans="1:6" ht="15.75" thickBot="1" x14ac:dyDescent="0.3">
      <c r="A118" t="s">
        <v>1495</v>
      </c>
      <c r="B118" s="3" t="s">
        <v>1496</v>
      </c>
      <c r="C118" s="3" t="s">
        <v>216</v>
      </c>
      <c r="D118" s="3" t="s">
        <v>113</v>
      </c>
      <c r="E118" s="7">
        <v>3172</v>
      </c>
      <c r="F118" s="3" t="str">
        <f>VLOOKUP(D118,'county-naming'!A$2:C$103,3,FALSE)</f>
        <v>永靖县</v>
      </c>
    </row>
    <row r="119" spans="1:6" ht="15.75" thickBot="1" x14ac:dyDescent="0.3">
      <c r="A119" t="s">
        <v>1497</v>
      </c>
      <c r="B119" s="3" t="s">
        <v>1498</v>
      </c>
      <c r="C119" s="3" t="s">
        <v>213</v>
      </c>
      <c r="D119" s="3" t="s">
        <v>113</v>
      </c>
      <c r="E119" s="7">
        <v>22372</v>
      </c>
      <c r="F119" s="3" t="str">
        <f>VLOOKUP(D119,'county-naming'!A$2:C$103,3,FALSE)</f>
        <v>永靖县</v>
      </c>
    </row>
    <row r="120" spans="1:6" ht="15.75" thickBot="1" x14ac:dyDescent="0.3">
      <c r="A120" t="s">
        <v>1499</v>
      </c>
      <c r="B120" s="3" t="s">
        <v>1500</v>
      </c>
      <c r="C120" s="3" t="s">
        <v>216</v>
      </c>
      <c r="D120" s="3" t="s">
        <v>99</v>
      </c>
      <c r="E120" s="7">
        <v>5730</v>
      </c>
      <c r="F120" s="3" t="str">
        <f>VLOOKUP(D120,'county-naming'!A$2:C$103,3,FALSE)</f>
        <v>东乡族自治县</v>
      </c>
    </row>
    <row r="121" spans="1:6" ht="15.75" thickBot="1" x14ac:dyDescent="0.3">
      <c r="A121" t="s">
        <v>1501</v>
      </c>
      <c r="B121" s="3" t="s">
        <v>1502</v>
      </c>
      <c r="C121" s="3" t="s">
        <v>213</v>
      </c>
      <c r="D121" s="3" t="s">
        <v>107</v>
      </c>
      <c r="E121" s="7">
        <v>20845</v>
      </c>
      <c r="F121" s="3" t="str">
        <f>VLOOKUP(D121,'county-naming'!A$2:C$103,3,FALSE)</f>
        <v>康乐县</v>
      </c>
    </row>
    <row r="122" spans="1:6" ht="15.75" thickBot="1" x14ac:dyDescent="0.3">
      <c r="A122" t="s">
        <v>1503</v>
      </c>
      <c r="B122" s="3" t="s">
        <v>1504</v>
      </c>
      <c r="C122" s="3" t="s">
        <v>216</v>
      </c>
      <c r="D122" s="3" t="s">
        <v>105</v>
      </c>
      <c r="E122" s="7">
        <v>19244</v>
      </c>
      <c r="F122" s="3" t="str">
        <f>VLOOKUP(D122,'county-naming'!A$2:C$103,3,FALSE)</f>
        <v>积石山保安族东乡族撒拉族自治县</v>
      </c>
    </row>
    <row r="123" spans="1:6" ht="15.75" thickBot="1" x14ac:dyDescent="0.3">
      <c r="A123" t="s">
        <v>1505</v>
      </c>
      <c r="B123" s="3" t="s">
        <v>1506</v>
      </c>
      <c r="C123" s="3" t="s">
        <v>216</v>
      </c>
      <c r="D123" s="3" t="s">
        <v>111</v>
      </c>
      <c r="E123" s="7">
        <v>10890</v>
      </c>
      <c r="F123" s="3" t="str">
        <f>VLOOKUP(D123,'county-naming'!A$2:C$103,3,FALSE)</f>
        <v>临夏县</v>
      </c>
    </row>
    <row r="124" spans="1:6" ht="15.75" thickBot="1" x14ac:dyDescent="0.3">
      <c r="A124" t="s">
        <v>1507</v>
      </c>
      <c r="B124" s="3" t="s">
        <v>1508</v>
      </c>
      <c r="C124" s="3" t="s">
        <v>213</v>
      </c>
      <c r="D124" s="3" t="s">
        <v>111</v>
      </c>
      <c r="E124" s="7">
        <v>26729</v>
      </c>
      <c r="F124" s="3" t="str">
        <f>VLOOKUP(D124,'county-naming'!A$2:C$103,3,FALSE)</f>
        <v>临夏县</v>
      </c>
    </row>
    <row r="125" spans="1:6" ht="15.75" thickBot="1" x14ac:dyDescent="0.3">
      <c r="A125" t="s">
        <v>1509</v>
      </c>
      <c r="B125" s="3" t="s">
        <v>1510</v>
      </c>
      <c r="C125" s="3" t="s">
        <v>216</v>
      </c>
      <c r="D125" s="3" t="s">
        <v>111</v>
      </c>
      <c r="E125" s="7">
        <v>13230</v>
      </c>
      <c r="F125" s="3" t="str">
        <f>VLOOKUP(D125,'county-naming'!A$2:C$103,3,FALSE)</f>
        <v>临夏县</v>
      </c>
    </row>
    <row r="126" spans="1:6" ht="15.75" thickBot="1" x14ac:dyDescent="0.3">
      <c r="A126" t="s">
        <v>1511</v>
      </c>
      <c r="B126" s="3" t="s">
        <v>1512</v>
      </c>
      <c r="C126" s="3" t="s">
        <v>216</v>
      </c>
      <c r="D126" s="3" t="s">
        <v>105</v>
      </c>
      <c r="E126" s="7">
        <v>13276</v>
      </c>
      <c r="F126" s="3" t="str">
        <f>VLOOKUP(D126,'county-naming'!A$2:C$103,3,FALSE)</f>
        <v>积石山保安族东乡族撒拉族自治县</v>
      </c>
    </row>
    <row r="127" spans="1:6" ht="15.75" thickBot="1" x14ac:dyDescent="0.3">
      <c r="A127" t="s">
        <v>1513</v>
      </c>
      <c r="B127" s="3" t="s">
        <v>1514</v>
      </c>
      <c r="C127" s="3" t="s">
        <v>216</v>
      </c>
      <c r="D127" s="3" t="s">
        <v>111</v>
      </c>
      <c r="E127" s="7">
        <v>8013</v>
      </c>
      <c r="F127" s="3" t="str">
        <f>VLOOKUP(D127,'county-naming'!A$2:C$103,3,FALSE)</f>
        <v>临夏县</v>
      </c>
    </row>
    <row r="128" spans="1:6" ht="15.75" thickBot="1" x14ac:dyDescent="0.3">
      <c r="A128" t="s">
        <v>1515</v>
      </c>
      <c r="B128" s="3" t="s">
        <v>1516</v>
      </c>
      <c r="C128" s="3" t="s">
        <v>216</v>
      </c>
      <c r="D128" s="3" t="s">
        <v>99</v>
      </c>
      <c r="E128" s="7">
        <v>9452</v>
      </c>
      <c r="F128" s="3" t="str">
        <f>VLOOKUP(D128,'county-naming'!A$2:C$103,3,FALSE)</f>
        <v>东乡族自治县</v>
      </c>
    </row>
    <row r="129" spans="1:6" ht="15.75" thickBot="1" x14ac:dyDescent="0.3">
      <c r="A129" t="s">
        <v>1517</v>
      </c>
      <c r="B129" s="3" t="s">
        <v>1518</v>
      </c>
      <c r="C129" s="3" t="s">
        <v>213</v>
      </c>
      <c r="D129" s="3" t="s">
        <v>109</v>
      </c>
      <c r="E129" s="7">
        <v>22650</v>
      </c>
      <c r="F129" s="3" t="str">
        <f>VLOOKUP(D129,'county-naming'!A$2:C$103,3,FALSE)</f>
        <v>临夏市</v>
      </c>
    </row>
    <row r="130" spans="1:6" ht="15.75" thickBot="1" x14ac:dyDescent="0.3">
      <c r="A130" t="s">
        <v>1519</v>
      </c>
      <c r="B130" s="3" t="s">
        <v>1520</v>
      </c>
      <c r="C130" s="3" t="s">
        <v>216</v>
      </c>
      <c r="D130" s="3" t="s">
        <v>105</v>
      </c>
      <c r="E130" s="7">
        <v>11433</v>
      </c>
      <c r="F130" s="3" t="str">
        <f>VLOOKUP(D130,'county-naming'!A$2:C$103,3,FALSE)</f>
        <v>积石山保安族东乡族撒拉族自治县</v>
      </c>
    </row>
    <row r="131" spans="1:6" ht="15.75" thickBot="1" x14ac:dyDescent="0.3">
      <c r="A131" t="s">
        <v>1521</v>
      </c>
      <c r="B131" s="3" t="s">
        <v>1522</v>
      </c>
      <c r="C131" s="3" t="s">
        <v>213</v>
      </c>
      <c r="D131" s="3" t="s">
        <v>101</v>
      </c>
      <c r="E131" s="7">
        <v>21292</v>
      </c>
      <c r="F131" s="6" t="str">
        <f>VLOOKUP(D131,'county-naming'!A$2:C$103,3,FALSE)</f>
        <v>广河县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0FC8-868F-43CC-9528-402A6A2522F1}">
  <dimension ref="A1:F196"/>
  <sheetViews>
    <sheetView workbookViewId="0">
      <selection activeCell="F3" sqref="F2:F19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1523</v>
      </c>
      <c r="B2" s="3" t="s">
        <v>1524</v>
      </c>
      <c r="C2" s="3" t="s">
        <v>213</v>
      </c>
      <c r="D2" s="3" t="s">
        <v>131</v>
      </c>
      <c r="E2" s="7">
        <v>29916</v>
      </c>
      <c r="F2" s="5" t="str">
        <f>VLOOKUP(D2,'county-naming'!A$2:C$103,3,FALSE)</f>
        <v>武都区</v>
      </c>
    </row>
    <row r="3" spans="1:6" ht="15.75" thickBot="1" x14ac:dyDescent="0.3">
      <c r="A3" t="s">
        <v>1525</v>
      </c>
      <c r="B3" s="3" t="s">
        <v>1526</v>
      </c>
      <c r="C3" s="3" t="s">
        <v>213</v>
      </c>
      <c r="D3" s="3" t="s">
        <v>121</v>
      </c>
      <c r="E3" s="7">
        <v>8677</v>
      </c>
      <c r="F3" s="3" t="str">
        <f>VLOOKUP(D3,'county-naming'!A$2:C$103,3,FALSE)</f>
        <v>康县</v>
      </c>
    </row>
    <row r="4" spans="1:6" ht="15.75" thickBot="1" x14ac:dyDescent="0.3">
      <c r="A4" t="s">
        <v>1527</v>
      </c>
      <c r="B4" s="3" t="s">
        <v>1528</v>
      </c>
      <c r="C4" s="3" t="s">
        <v>213</v>
      </c>
      <c r="D4" s="3" t="s">
        <v>127</v>
      </c>
      <c r="E4" s="7">
        <v>9677</v>
      </c>
      <c r="F4" s="3" t="str">
        <f>VLOOKUP(D4,'county-naming'!A$2:C$103,3,FALSE)</f>
        <v>宕昌县</v>
      </c>
    </row>
    <row r="5" spans="1:6" ht="15.75" thickBot="1" x14ac:dyDescent="0.3">
      <c r="A5" t="s">
        <v>1529</v>
      </c>
      <c r="B5" s="3" t="s">
        <v>1530</v>
      </c>
      <c r="C5" s="3" t="s">
        <v>213</v>
      </c>
      <c r="D5" s="3" t="s">
        <v>125</v>
      </c>
      <c r="E5" s="7">
        <v>18129</v>
      </c>
      <c r="F5" s="3" t="str">
        <f>VLOOKUP(D5,'county-naming'!A$2:C$103,3,FALSE)</f>
        <v>礼县</v>
      </c>
    </row>
    <row r="6" spans="1:6" ht="15.75" thickBot="1" x14ac:dyDescent="0.3">
      <c r="A6" t="s">
        <v>1531</v>
      </c>
      <c r="B6" s="3" t="s">
        <v>1532</v>
      </c>
      <c r="C6" s="3" t="s">
        <v>213</v>
      </c>
      <c r="D6" s="3" t="s">
        <v>125</v>
      </c>
      <c r="E6" s="7">
        <v>18077</v>
      </c>
      <c r="F6" s="3" t="str">
        <f>VLOOKUP(D6,'county-naming'!A$2:C$103,3,FALSE)</f>
        <v>礼县</v>
      </c>
    </row>
    <row r="7" spans="1:6" ht="15.75" thickBot="1" x14ac:dyDescent="0.3">
      <c r="A7" t="s">
        <v>1533</v>
      </c>
      <c r="B7" s="3" t="s">
        <v>1534</v>
      </c>
      <c r="C7" s="3" t="s">
        <v>213</v>
      </c>
      <c r="D7" s="3" t="s">
        <v>131</v>
      </c>
      <c r="E7" s="7">
        <v>11144</v>
      </c>
      <c r="F7" s="3" t="str">
        <f>VLOOKUP(D7,'county-naming'!A$2:C$103,3,FALSE)</f>
        <v>武都区</v>
      </c>
    </row>
    <row r="8" spans="1:6" ht="15.75" thickBot="1" x14ac:dyDescent="0.3">
      <c r="A8" t="s">
        <v>1535</v>
      </c>
      <c r="B8" s="3" t="s">
        <v>1536</v>
      </c>
      <c r="C8" s="3" t="s">
        <v>213</v>
      </c>
      <c r="D8" s="3" t="s">
        <v>121</v>
      </c>
      <c r="E8" s="7">
        <v>5847</v>
      </c>
      <c r="F8" s="3" t="str">
        <f>VLOOKUP(D8,'county-naming'!A$2:C$103,3,FALSE)</f>
        <v>康县</v>
      </c>
    </row>
    <row r="9" spans="1:6" ht="15.75" thickBot="1" x14ac:dyDescent="0.3">
      <c r="A9" t="s">
        <v>1537</v>
      </c>
      <c r="B9" s="3" t="s">
        <v>1538</v>
      </c>
      <c r="C9" s="3" t="s">
        <v>213</v>
      </c>
      <c r="D9" s="3" t="s">
        <v>127</v>
      </c>
      <c r="E9" s="7">
        <v>7101</v>
      </c>
      <c r="F9" s="3" t="str">
        <f>VLOOKUP(D9,'county-naming'!A$2:C$103,3,FALSE)</f>
        <v>宕昌县</v>
      </c>
    </row>
    <row r="10" spans="1:6" ht="15.75" thickBot="1" x14ac:dyDescent="0.3">
      <c r="A10" t="s">
        <v>1539</v>
      </c>
      <c r="B10" s="3" t="s">
        <v>1540</v>
      </c>
      <c r="C10" s="3" t="s">
        <v>213</v>
      </c>
      <c r="D10" s="3" t="s">
        <v>129</v>
      </c>
      <c r="E10" s="7">
        <v>12604</v>
      </c>
      <c r="F10" s="3" t="str">
        <f>VLOOKUP(D10,'county-naming'!A$2:C$103,3,FALSE)</f>
        <v>文县</v>
      </c>
    </row>
    <row r="11" spans="1:6" ht="15.75" thickBot="1" x14ac:dyDescent="0.3">
      <c r="A11" t="s">
        <v>1541</v>
      </c>
      <c r="B11" s="3" t="s">
        <v>1542</v>
      </c>
      <c r="C11" s="3" t="s">
        <v>213</v>
      </c>
      <c r="D11" s="3" t="s">
        <v>129</v>
      </c>
      <c r="E11" s="7">
        <v>16247</v>
      </c>
      <c r="F11" s="3" t="str">
        <f>VLOOKUP(D11,'county-naming'!A$2:C$103,3,FALSE)</f>
        <v>文县</v>
      </c>
    </row>
    <row r="12" spans="1:6" ht="15.75" thickBot="1" x14ac:dyDescent="0.3">
      <c r="A12" t="s">
        <v>1543</v>
      </c>
      <c r="B12" s="3" t="s">
        <v>1544</v>
      </c>
      <c r="C12" s="3" t="s">
        <v>216</v>
      </c>
      <c r="D12" s="3" t="s">
        <v>125</v>
      </c>
      <c r="E12" s="7">
        <v>7772</v>
      </c>
      <c r="F12" s="3" t="str">
        <f>VLOOKUP(D12,'county-naming'!A$2:C$103,3,FALSE)</f>
        <v>礼县</v>
      </c>
    </row>
    <row r="13" spans="1:6" ht="15.75" thickBot="1" x14ac:dyDescent="0.3">
      <c r="A13" t="s">
        <v>1545</v>
      </c>
      <c r="B13" s="3" t="s">
        <v>1546</v>
      </c>
      <c r="C13" s="3" t="s">
        <v>213</v>
      </c>
      <c r="D13" s="3" t="s">
        <v>121</v>
      </c>
      <c r="E13" s="7">
        <v>12488</v>
      </c>
      <c r="F13" s="3" t="str">
        <f>VLOOKUP(D13,'county-naming'!A$2:C$103,3,FALSE)</f>
        <v>康县</v>
      </c>
    </row>
    <row r="14" spans="1:6" ht="15.75" thickBot="1" x14ac:dyDescent="0.3">
      <c r="A14" t="s">
        <v>1547</v>
      </c>
      <c r="B14" s="3" t="s">
        <v>1548</v>
      </c>
      <c r="C14" s="3" t="s">
        <v>213</v>
      </c>
      <c r="D14" s="3" t="s">
        <v>133</v>
      </c>
      <c r="E14" s="7">
        <v>23940</v>
      </c>
      <c r="F14" s="3" t="str">
        <f>VLOOKUP(D14,'county-naming'!A$2:C$103,3,FALSE)</f>
        <v>西和县</v>
      </c>
    </row>
    <row r="15" spans="1:6" ht="15.75" thickBot="1" x14ac:dyDescent="0.3">
      <c r="A15" t="s">
        <v>1549</v>
      </c>
      <c r="B15" s="3" t="s">
        <v>1550</v>
      </c>
      <c r="C15" s="3" t="s">
        <v>216</v>
      </c>
      <c r="D15" s="3" t="s">
        <v>117</v>
      </c>
      <c r="E15" s="7">
        <v>4918</v>
      </c>
      <c r="F15" s="3" t="str">
        <f>VLOOKUP(D15,'county-naming'!A$2:C$103,3,FALSE)</f>
        <v>成县</v>
      </c>
    </row>
    <row r="16" spans="1:6" ht="15.75" thickBot="1" x14ac:dyDescent="0.3">
      <c r="A16" t="s">
        <v>1551</v>
      </c>
      <c r="B16" s="3" t="s">
        <v>1552</v>
      </c>
      <c r="C16" s="3" t="s">
        <v>216</v>
      </c>
      <c r="D16" s="3" t="s">
        <v>127</v>
      </c>
      <c r="E16" s="7">
        <v>11045</v>
      </c>
      <c r="F16" s="3" t="str">
        <f>VLOOKUP(D16,'county-naming'!A$2:C$103,3,FALSE)</f>
        <v>宕昌县</v>
      </c>
    </row>
    <row r="17" spans="1:6" ht="15.75" thickBot="1" x14ac:dyDescent="0.3">
      <c r="A17" t="s">
        <v>1553</v>
      </c>
      <c r="B17" s="3" t="s">
        <v>652</v>
      </c>
      <c r="C17" s="3" t="s">
        <v>213</v>
      </c>
      <c r="D17" s="3" t="s">
        <v>131</v>
      </c>
      <c r="E17" s="7">
        <v>85826</v>
      </c>
      <c r="F17" s="3" t="str">
        <f>VLOOKUP(D17,'county-naming'!A$2:C$103,3,FALSE)</f>
        <v>武都区</v>
      </c>
    </row>
    <row r="18" spans="1:6" ht="15.75" thickBot="1" x14ac:dyDescent="0.3">
      <c r="A18" t="s">
        <v>651</v>
      </c>
      <c r="B18" s="3" t="s">
        <v>652</v>
      </c>
      <c r="C18" s="3" t="s">
        <v>213</v>
      </c>
      <c r="D18" s="3" t="s">
        <v>117</v>
      </c>
      <c r="E18" s="7">
        <v>69427</v>
      </c>
      <c r="F18" s="3" t="str">
        <f>VLOOKUP(D18,'county-naming'!A$2:C$103,3,FALSE)</f>
        <v>成县</v>
      </c>
    </row>
    <row r="19" spans="1:6" ht="15.75" thickBot="1" x14ac:dyDescent="0.3">
      <c r="A19" t="s">
        <v>651</v>
      </c>
      <c r="B19" s="3" t="s">
        <v>652</v>
      </c>
      <c r="C19" s="3" t="s">
        <v>213</v>
      </c>
      <c r="D19" s="3" t="s">
        <v>129</v>
      </c>
      <c r="E19" s="7">
        <v>31339</v>
      </c>
      <c r="F19" s="3" t="str">
        <f>VLOOKUP(D19,'county-naming'!A$2:C$103,3,FALSE)</f>
        <v>文县</v>
      </c>
    </row>
    <row r="20" spans="1:6" ht="15.75" thickBot="1" x14ac:dyDescent="0.3">
      <c r="A20" t="s">
        <v>651</v>
      </c>
      <c r="B20" s="3" t="s">
        <v>652</v>
      </c>
      <c r="C20" s="3" t="s">
        <v>213</v>
      </c>
      <c r="D20" s="3" t="s">
        <v>127</v>
      </c>
      <c r="E20" s="7">
        <v>31861</v>
      </c>
      <c r="F20" s="3" t="str">
        <f>VLOOKUP(D20,'county-naming'!A$2:C$103,3,FALSE)</f>
        <v>宕昌县</v>
      </c>
    </row>
    <row r="21" spans="1:6" ht="15.75" thickBot="1" x14ac:dyDescent="0.3">
      <c r="A21" t="s">
        <v>651</v>
      </c>
      <c r="B21" s="3" t="s">
        <v>652</v>
      </c>
      <c r="C21" s="3" t="s">
        <v>213</v>
      </c>
      <c r="D21" s="3" t="s">
        <v>121</v>
      </c>
      <c r="E21" s="7">
        <v>27027</v>
      </c>
      <c r="F21" s="3" t="str">
        <f>VLOOKUP(D21,'county-naming'!A$2:C$103,3,FALSE)</f>
        <v>康县</v>
      </c>
    </row>
    <row r="22" spans="1:6" ht="15.75" thickBot="1" x14ac:dyDescent="0.3">
      <c r="A22" t="s">
        <v>651</v>
      </c>
      <c r="B22" s="3" t="s">
        <v>652</v>
      </c>
      <c r="C22" s="3" t="s">
        <v>213</v>
      </c>
      <c r="D22" s="3" t="s">
        <v>125</v>
      </c>
      <c r="E22" s="7">
        <v>58300</v>
      </c>
      <c r="F22" s="3" t="str">
        <f>VLOOKUP(D22,'county-naming'!A$2:C$103,3,FALSE)</f>
        <v>礼县</v>
      </c>
    </row>
    <row r="23" spans="1:6" ht="15.75" thickBot="1" x14ac:dyDescent="0.3">
      <c r="A23" t="s">
        <v>651</v>
      </c>
      <c r="B23" s="3" t="s">
        <v>652</v>
      </c>
      <c r="C23" s="3" t="s">
        <v>213</v>
      </c>
      <c r="D23" s="3" t="s">
        <v>119</v>
      </c>
      <c r="E23" s="7">
        <v>39643</v>
      </c>
      <c r="F23" s="3" t="str">
        <f>VLOOKUP(D23,'county-naming'!A$2:C$103,3,FALSE)</f>
        <v>徽县</v>
      </c>
    </row>
    <row r="24" spans="1:6" ht="15.75" thickBot="1" x14ac:dyDescent="0.3">
      <c r="A24" t="s">
        <v>651</v>
      </c>
      <c r="B24" s="3" t="s">
        <v>652</v>
      </c>
      <c r="C24" s="3" t="s">
        <v>213</v>
      </c>
      <c r="D24" s="3" t="s">
        <v>123</v>
      </c>
      <c r="E24" s="7">
        <v>11477</v>
      </c>
      <c r="F24" s="3" t="str">
        <f>VLOOKUP(D24,'county-naming'!A$2:C$103,3,FALSE)</f>
        <v>两当县</v>
      </c>
    </row>
    <row r="25" spans="1:6" ht="15.75" thickBot="1" x14ac:dyDescent="0.3">
      <c r="A25" t="s">
        <v>1554</v>
      </c>
      <c r="B25" s="3" t="s">
        <v>1555</v>
      </c>
      <c r="C25" s="3" t="s">
        <v>213</v>
      </c>
      <c r="D25" s="3" t="s">
        <v>117</v>
      </c>
      <c r="E25" s="7">
        <v>9571</v>
      </c>
      <c r="F25" s="3" t="str">
        <f>VLOOKUP(D25,'county-naming'!A$2:C$103,3,FALSE)</f>
        <v>成县</v>
      </c>
    </row>
    <row r="26" spans="1:6" ht="15.75" thickBot="1" x14ac:dyDescent="0.3">
      <c r="A26" t="s">
        <v>1556</v>
      </c>
      <c r="B26" s="3" t="s">
        <v>1557</v>
      </c>
      <c r="C26" s="3" t="s">
        <v>216</v>
      </c>
      <c r="D26" s="3" t="s">
        <v>131</v>
      </c>
      <c r="E26" s="7">
        <v>5230</v>
      </c>
      <c r="F26" s="3" t="str">
        <f>VLOOKUP(D26,'county-naming'!A$2:C$103,3,FALSE)</f>
        <v>武都区</v>
      </c>
    </row>
    <row r="27" spans="1:6" ht="15.75" thickBot="1" x14ac:dyDescent="0.3">
      <c r="A27" t="s">
        <v>1558</v>
      </c>
      <c r="B27" s="3" t="s">
        <v>1559</v>
      </c>
      <c r="C27" s="3" t="s">
        <v>213</v>
      </c>
      <c r="D27" s="3" t="s">
        <v>121</v>
      </c>
      <c r="E27" s="7">
        <v>9601</v>
      </c>
      <c r="F27" s="3" t="str">
        <f>VLOOKUP(D27,'county-naming'!A$2:C$103,3,FALSE)</f>
        <v>康县</v>
      </c>
    </row>
    <row r="28" spans="1:6" ht="15.75" thickBot="1" x14ac:dyDescent="0.3">
      <c r="A28" t="s">
        <v>1560</v>
      </c>
      <c r="B28" s="3" t="s">
        <v>1561</v>
      </c>
      <c r="C28" s="3" t="s">
        <v>213</v>
      </c>
      <c r="D28" s="3" t="s">
        <v>119</v>
      </c>
      <c r="E28" s="7">
        <v>8403</v>
      </c>
      <c r="F28" s="3" t="str">
        <f>VLOOKUP(D28,'county-naming'!A$2:C$103,3,FALSE)</f>
        <v>徽县</v>
      </c>
    </row>
    <row r="29" spans="1:6" ht="15.75" thickBot="1" x14ac:dyDescent="0.3">
      <c r="A29" t="s">
        <v>1562</v>
      </c>
      <c r="B29" s="3" t="s">
        <v>1563</v>
      </c>
      <c r="C29" s="3" t="s">
        <v>213</v>
      </c>
      <c r="D29" s="3" t="s">
        <v>121</v>
      </c>
      <c r="E29" s="7">
        <v>9520</v>
      </c>
      <c r="F29" s="3" t="str">
        <f>VLOOKUP(D29,'county-naming'!A$2:C$103,3,FALSE)</f>
        <v>康县</v>
      </c>
    </row>
    <row r="30" spans="1:6" ht="15.75" thickBot="1" x14ac:dyDescent="0.3">
      <c r="A30" t="s">
        <v>1564</v>
      </c>
      <c r="B30" s="3" t="s">
        <v>1565</v>
      </c>
      <c r="C30" s="3" t="s">
        <v>213</v>
      </c>
      <c r="D30" s="3" t="s">
        <v>129</v>
      </c>
      <c r="E30" s="7">
        <v>7252</v>
      </c>
      <c r="F30" s="3" t="str">
        <f>VLOOKUP(D30,'county-naming'!A$2:C$103,3,FALSE)</f>
        <v>文县</v>
      </c>
    </row>
    <row r="31" spans="1:6" ht="15.75" thickBot="1" x14ac:dyDescent="0.3">
      <c r="A31" t="s">
        <v>1566</v>
      </c>
      <c r="B31" s="3" t="s">
        <v>1567</v>
      </c>
      <c r="C31" s="3" t="s">
        <v>213</v>
      </c>
      <c r="D31" s="3" t="s">
        <v>133</v>
      </c>
      <c r="E31" s="7">
        <v>9593</v>
      </c>
      <c r="F31" s="3" t="str">
        <f>VLOOKUP(D31,'county-naming'!A$2:C$103,3,FALSE)</f>
        <v>西和县</v>
      </c>
    </row>
    <row r="32" spans="1:6" ht="15.75" thickBot="1" x14ac:dyDescent="0.3">
      <c r="A32" t="s">
        <v>1568</v>
      </c>
      <c r="B32" s="3" t="s">
        <v>1569</v>
      </c>
      <c r="C32" s="3" t="s">
        <v>213</v>
      </c>
      <c r="D32" s="3" t="s">
        <v>117</v>
      </c>
      <c r="E32" s="7">
        <v>14852</v>
      </c>
      <c r="F32" s="3" t="str">
        <f>VLOOKUP(D32,'county-naming'!A$2:C$103,3,FALSE)</f>
        <v>成县</v>
      </c>
    </row>
    <row r="33" spans="1:6" ht="15.75" thickBot="1" x14ac:dyDescent="0.3">
      <c r="A33" t="s">
        <v>1570</v>
      </c>
      <c r="B33" s="3" t="s">
        <v>1571</v>
      </c>
      <c r="C33" s="3" t="s">
        <v>216</v>
      </c>
      <c r="D33" s="3" t="s">
        <v>121</v>
      </c>
      <c r="E33" s="7">
        <v>4334</v>
      </c>
      <c r="F33" s="3" t="str">
        <f>VLOOKUP(D33,'county-naming'!A$2:C$103,3,FALSE)</f>
        <v>康县</v>
      </c>
    </row>
    <row r="34" spans="1:6" ht="15.75" thickBot="1" x14ac:dyDescent="0.3">
      <c r="A34" t="s">
        <v>1572</v>
      </c>
      <c r="B34" s="3" t="s">
        <v>1573</v>
      </c>
      <c r="C34" s="3" t="s">
        <v>213</v>
      </c>
      <c r="D34" s="3" t="s">
        <v>131</v>
      </c>
      <c r="E34" s="7">
        <v>16816</v>
      </c>
      <c r="F34" s="3" t="str">
        <f>VLOOKUP(D34,'county-naming'!A$2:C$103,3,FALSE)</f>
        <v>武都区</v>
      </c>
    </row>
    <row r="35" spans="1:6" ht="15.75" thickBot="1" x14ac:dyDescent="0.3">
      <c r="A35" t="s">
        <v>1574</v>
      </c>
      <c r="B35" s="3" t="s">
        <v>1575</v>
      </c>
      <c r="C35" s="3" t="s">
        <v>213</v>
      </c>
      <c r="D35" s="3" t="s">
        <v>121</v>
      </c>
      <c r="E35" s="7">
        <v>5694</v>
      </c>
      <c r="F35" s="3" t="str">
        <f>VLOOKUP(D35,'county-naming'!A$2:C$103,3,FALSE)</f>
        <v>康县</v>
      </c>
    </row>
    <row r="36" spans="1:6" ht="15.75" thickBot="1" x14ac:dyDescent="0.3">
      <c r="A36" t="s">
        <v>1576</v>
      </c>
      <c r="B36" s="3" t="s">
        <v>1577</v>
      </c>
      <c r="C36" s="3" t="s">
        <v>216</v>
      </c>
      <c r="D36" s="3" t="s">
        <v>117</v>
      </c>
      <c r="E36" s="7">
        <v>4977</v>
      </c>
      <c r="F36" s="3" t="str">
        <f>VLOOKUP(D36,'county-naming'!A$2:C$103,3,FALSE)</f>
        <v>成县</v>
      </c>
    </row>
    <row r="37" spans="1:6" ht="15.75" thickBot="1" x14ac:dyDescent="0.3">
      <c r="A37" t="s">
        <v>1578</v>
      </c>
      <c r="B37" s="3" t="s">
        <v>1579</v>
      </c>
      <c r="C37" s="3" t="s">
        <v>213</v>
      </c>
      <c r="D37" s="3" t="s">
        <v>129</v>
      </c>
      <c r="E37" s="7">
        <v>10542</v>
      </c>
      <c r="F37" s="3" t="str">
        <f>VLOOKUP(D37,'county-naming'!A$2:C$103,3,FALSE)</f>
        <v>文县</v>
      </c>
    </row>
    <row r="38" spans="1:6" ht="15.75" thickBot="1" x14ac:dyDescent="0.3">
      <c r="A38" t="s">
        <v>1580</v>
      </c>
      <c r="B38" s="3" t="s">
        <v>1581</v>
      </c>
      <c r="C38" s="3" t="s">
        <v>216</v>
      </c>
      <c r="D38" s="3" t="s">
        <v>131</v>
      </c>
      <c r="E38" s="7">
        <v>10665</v>
      </c>
      <c r="F38" s="3" t="str">
        <f>VLOOKUP(D38,'county-naming'!A$2:C$103,3,FALSE)</f>
        <v>武都区</v>
      </c>
    </row>
    <row r="39" spans="1:6" ht="15.75" thickBot="1" x14ac:dyDescent="0.3">
      <c r="A39" t="s">
        <v>1582</v>
      </c>
      <c r="B39" s="3" t="s">
        <v>1583</v>
      </c>
      <c r="C39" s="3" t="s">
        <v>213</v>
      </c>
      <c r="D39" s="3" t="s">
        <v>131</v>
      </c>
      <c r="E39" s="7">
        <v>12155</v>
      </c>
      <c r="F39" s="3" t="str">
        <f>VLOOKUP(D39,'county-naming'!A$2:C$103,3,FALSE)</f>
        <v>武都区</v>
      </c>
    </row>
    <row r="40" spans="1:6" ht="15.75" thickBot="1" x14ac:dyDescent="0.3">
      <c r="A40" t="s">
        <v>1584</v>
      </c>
      <c r="B40" s="3" t="s">
        <v>1585</v>
      </c>
      <c r="C40" s="3" t="s">
        <v>213</v>
      </c>
      <c r="D40" s="3" t="s">
        <v>119</v>
      </c>
      <c r="E40" s="7">
        <v>23660</v>
      </c>
      <c r="F40" s="3" t="str">
        <f>VLOOKUP(D40,'county-naming'!A$2:C$103,3,FALSE)</f>
        <v>徽县</v>
      </c>
    </row>
    <row r="41" spans="1:6" ht="15.75" thickBot="1" x14ac:dyDescent="0.3">
      <c r="A41" t="s">
        <v>1586</v>
      </c>
      <c r="B41" s="3" t="s">
        <v>1587</v>
      </c>
      <c r="C41" s="3" t="s">
        <v>216</v>
      </c>
      <c r="D41" s="3" t="s">
        <v>127</v>
      </c>
      <c r="E41" s="7">
        <v>6835</v>
      </c>
      <c r="F41" s="3" t="str">
        <f>VLOOKUP(D41,'county-naming'!A$2:C$103,3,FALSE)</f>
        <v>宕昌县</v>
      </c>
    </row>
    <row r="42" spans="1:6" ht="15.75" thickBot="1" x14ac:dyDescent="0.3">
      <c r="A42" t="s">
        <v>1588</v>
      </c>
      <c r="B42" s="3" t="s">
        <v>1589</v>
      </c>
      <c r="C42" s="3" t="s">
        <v>213</v>
      </c>
      <c r="D42" s="3" t="s">
        <v>131</v>
      </c>
      <c r="E42" s="7">
        <v>9372</v>
      </c>
      <c r="F42" s="3" t="str">
        <f>VLOOKUP(D42,'county-naming'!A$2:C$103,3,FALSE)</f>
        <v>武都区</v>
      </c>
    </row>
    <row r="43" spans="1:6" ht="15.75" thickBot="1" x14ac:dyDescent="0.3">
      <c r="A43" t="s">
        <v>1590</v>
      </c>
      <c r="B43" s="3" t="s">
        <v>1591</v>
      </c>
      <c r="C43" s="3" t="s">
        <v>213</v>
      </c>
      <c r="D43" s="3" t="s">
        <v>119</v>
      </c>
      <c r="E43" s="7">
        <v>6061</v>
      </c>
      <c r="F43" s="3" t="str">
        <f>VLOOKUP(D43,'county-naming'!A$2:C$103,3,FALSE)</f>
        <v>徽县</v>
      </c>
    </row>
    <row r="44" spans="1:6" ht="15.75" thickBot="1" x14ac:dyDescent="0.3">
      <c r="A44" t="s">
        <v>1592</v>
      </c>
      <c r="B44" s="3" t="s">
        <v>1593</v>
      </c>
      <c r="C44" s="3" t="s">
        <v>213</v>
      </c>
      <c r="D44" s="3" t="s">
        <v>127</v>
      </c>
      <c r="E44" s="7">
        <v>10064</v>
      </c>
      <c r="F44" s="3" t="str">
        <f>VLOOKUP(D44,'county-naming'!A$2:C$103,3,FALSE)</f>
        <v>宕昌县</v>
      </c>
    </row>
    <row r="45" spans="1:6" ht="15.75" thickBot="1" x14ac:dyDescent="0.3">
      <c r="A45" t="s">
        <v>1594</v>
      </c>
      <c r="B45" s="3" t="s">
        <v>1595</v>
      </c>
      <c r="C45" s="3" t="s">
        <v>213</v>
      </c>
      <c r="D45" s="3" t="s">
        <v>125</v>
      </c>
      <c r="E45" s="7">
        <v>11096</v>
      </c>
      <c r="F45" s="3" t="str">
        <f>VLOOKUP(D45,'county-naming'!A$2:C$103,3,FALSE)</f>
        <v>礼县</v>
      </c>
    </row>
    <row r="46" spans="1:6" ht="15.75" thickBot="1" x14ac:dyDescent="0.3">
      <c r="A46" t="s">
        <v>1596</v>
      </c>
      <c r="B46" s="3" t="s">
        <v>1597</v>
      </c>
      <c r="C46" s="3" t="s">
        <v>216</v>
      </c>
      <c r="D46" s="3" t="s">
        <v>131</v>
      </c>
      <c r="E46" s="7">
        <v>12585</v>
      </c>
      <c r="F46" s="3" t="str">
        <f>VLOOKUP(D46,'county-naming'!A$2:C$103,3,FALSE)</f>
        <v>武都区</v>
      </c>
    </row>
    <row r="47" spans="1:6" ht="15.75" thickBot="1" x14ac:dyDescent="0.3">
      <c r="A47" t="s">
        <v>1598</v>
      </c>
      <c r="B47" s="3" t="s">
        <v>1599</v>
      </c>
      <c r="C47" s="3" t="s">
        <v>213</v>
      </c>
      <c r="D47" s="3" t="s">
        <v>127</v>
      </c>
      <c r="E47" s="7">
        <v>28292</v>
      </c>
      <c r="F47" s="3" t="str">
        <f>VLOOKUP(D47,'county-naming'!A$2:C$103,3,FALSE)</f>
        <v>宕昌县</v>
      </c>
    </row>
    <row r="48" spans="1:6" ht="15.75" thickBot="1" x14ac:dyDescent="0.3">
      <c r="A48" t="s">
        <v>1600</v>
      </c>
      <c r="B48" s="3" t="s">
        <v>1601</v>
      </c>
      <c r="C48" s="3" t="s">
        <v>213</v>
      </c>
      <c r="D48" s="3" t="s">
        <v>131</v>
      </c>
      <c r="E48" s="7">
        <v>10798</v>
      </c>
      <c r="F48" s="3" t="str">
        <f>VLOOKUP(D48,'county-naming'!A$2:C$103,3,FALSE)</f>
        <v>武都区</v>
      </c>
    </row>
    <row r="49" spans="1:6" ht="15.75" thickBot="1" x14ac:dyDescent="0.3">
      <c r="A49" t="s">
        <v>1602</v>
      </c>
      <c r="B49" s="3" t="s">
        <v>1603</v>
      </c>
      <c r="C49" s="3" t="s">
        <v>213</v>
      </c>
      <c r="D49" s="3" t="s">
        <v>131</v>
      </c>
      <c r="E49" s="7">
        <v>27674</v>
      </c>
      <c r="F49" s="3" t="str">
        <f>VLOOKUP(D49,'county-naming'!A$2:C$103,3,FALSE)</f>
        <v>武都区</v>
      </c>
    </row>
    <row r="50" spans="1:6" ht="15.75" thickBot="1" x14ac:dyDescent="0.3">
      <c r="A50" t="s">
        <v>1604</v>
      </c>
      <c r="B50" s="3" t="s">
        <v>1605</v>
      </c>
      <c r="C50" s="3" t="s">
        <v>216</v>
      </c>
      <c r="D50" s="3" t="s">
        <v>127</v>
      </c>
      <c r="E50" s="7">
        <v>11463</v>
      </c>
      <c r="F50" s="3" t="str">
        <f>VLOOKUP(D50,'county-naming'!A$2:C$103,3,FALSE)</f>
        <v>宕昌县</v>
      </c>
    </row>
    <row r="51" spans="1:6" ht="15.75" thickBot="1" x14ac:dyDescent="0.3">
      <c r="A51" t="s">
        <v>1606</v>
      </c>
      <c r="B51" s="3" t="s">
        <v>1607</v>
      </c>
      <c r="C51" s="3" t="s">
        <v>213</v>
      </c>
      <c r="D51" s="3" t="s">
        <v>133</v>
      </c>
      <c r="E51" s="7">
        <v>37284</v>
      </c>
      <c r="F51" s="3" t="str">
        <f>VLOOKUP(D51,'county-naming'!A$2:C$103,3,FALSE)</f>
        <v>西和县</v>
      </c>
    </row>
    <row r="52" spans="1:6" ht="15.75" thickBot="1" x14ac:dyDescent="0.3">
      <c r="A52" t="s">
        <v>1608</v>
      </c>
      <c r="B52" s="3" t="s">
        <v>1609</v>
      </c>
      <c r="C52" s="3" t="s">
        <v>216</v>
      </c>
      <c r="D52" s="3" t="s">
        <v>133</v>
      </c>
      <c r="E52" s="7">
        <v>9531</v>
      </c>
      <c r="F52" s="3" t="str">
        <f>VLOOKUP(D52,'county-naming'!A$2:C$103,3,FALSE)</f>
        <v>西和县</v>
      </c>
    </row>
    <row r="53" spans="1:6" ht="15.75" thickBot="1" x14ac:dyDescent="0.3">
      <c r="A53" t="s">
        <v>1610</v>
      </c>
      <c r="B53" s="3" t="s">
        <v>1611</v>
      </c>
      <c r="C53" s="3" t="s">
        <v>216</v>
      </c>
      <c r="D53" s="3" t="s">
        <v>127</v>
      </c>
      <c r="E53" s="7">
        <v>6308</v>
      </c>
      <c r="F53" s="3" t="str">
        <f>VLOOKUP(D53,'county-naming'!A$2:C$103,3,FALSE)</f>
        <v>宕昌县</v>
      </c>
    </row>
    <row r="54" spans="1:6" ht="15.75" thickBot="1" x14ac:dyDescent="0.3">
      <c r="A54" t="s">
        <v>1612</v>
      </c>
      <c r="B54" s="3" t="s">
        <v>1613</v>
      </c>
      <c r="C54" s="3" t="s">
        <v>213</v>
      </c>
      <c r="D54" s="3" t="s">
        <v>133</v>
      </c>
      <c r="E54" s="7">
        <v>32538</v>
      </c>
      <c r="F54" s="3" t="str">
        <f>VLOOKUP(D54,'county-naming'!A$2:C$103,3,FALSE)</f>
        <v>西和县</v>
      </c>
    </row>
    <row r="55" spans="1:6" ht="15.75" thickBot="1" x14ac:dyDescent="0.3">
      <c r="A55" t="s">
        <v>1614</v>
      </c>
      <c r="B55" s="3" t="s">
        <v>1615</v>
      </c>
      <c r="C55" s="3" t="s">
        <v>216</v>
      </c>
      <c r="D55" s="3" t="s">
        <v>127</v>
      </c>
      <c r="E55" s="7">
        <v>5210</v>
      </c>
      <c r="F55" s="3" t="str">
        <f>VLOOKUP(D55,'county-naming'!A$2:C$103,3,FALSE)</f>
        <v>宕昌县</v>
      </c>
    </row>
    <row r="56" spans="1:6" ht="15.75" thickBot="1" x14ac:dyDescent="0.3">
      <c r="A56" t="s">
        <v>1616</v>
      </c>
      <c r="B56" s="3" t="s">
        <v>1617</v>
      </c>
      <c r="C56" s="3" t="s">
        <v>213</v>
      </c>
      <c r="D56" s="3" t="s">
        <v>117</v>
      </c>
      <c r="E56" s="7">
        <v>10405</v>
      </c>
      <c r="F56" s="3" t="str">
        <f>VLOOKUP(D56,'county-naming'!A$2:C$103,3,FALSE)</f>
        <v>成县</v>
      </c>
    </row>
    <row r="57" spans="1:6" ht="15.75" thickBot="1" x14ac:dyDescent="0.3">
      <c r="A57" t="s">
        <v>1618</v>
      </c>
      <c r="B57" s="3" t="s">
        <v>1619</v>
      </c>
      <c r="C57" s="3" t="s">
        <v>213</v>
      </c>
      <c r="D57" s="3" t="s">
        <v>125</v>
      </c>
      <c r="E57" s="7">
        <v>11942</v>
      </c>
      <c r="F57" s="3" t="str">
        <f>VLOOKUP(D57,'county-naming'!A$2:C$103,3,FALSE)</f>
        <v>礼县</v>
      </c>
    </row>
    <row r="58" spans="1:6" ht="15.75" thickBot="1" x14ac:dyDescent="0.3">
      <c r="A58" t="s">
        <v>1620</v>
      </c>
      <c r="B58" s="3" t="s">
        <v>1621</v>
      </c>
      <c r="C58" s="3" t="s">
        <v>213</v>
      </c>
      <c r="D58" s="3" t="s">
        <v>117</v>
      </c>
      <c r="E58" s="7">
        <v>10635</v>
      </c>
      <c r="F58" s="3" t="str">
        <f>VLOOKUP(D58,'county-naming'!A$2:C$103,3,FALSE)</f>
        <v>成县</v>
      </c>
    </row>
    <row r="59" spans="1:6" ht="15.75" thickBot="1" x14ac:dyDescent="0.3">
      <c r="A59" t="s">
        <v>1622</v>
      </c>
      <c r="B59" s="3" t="s">
        <v>1623</v>
      </c>
      <c r="C59" s="3" t="s">
        <v>213</v>
      </c>
      <c r="D59" s="3" t="s">
        <v>131</v>
      </c>
      <c r="E59" s="7">
        <v>8930</v>
      </c>
      <c r="F59" s="3" t="str">
        <f>VLOOKUP(D59,'county-naming'!A$2:C$103,3,FALSE)</f>
        <v>武都区</v>
      </c>
    </row>
    <row r="60" spans="1:6" ht="15.75" thickBot="1" x14ac:dyDescent="0.3">
      <c r="A60" t="s">
        <v>1624</v>
      </c>
      <c r="B60" s="3" t="s">
        <v>1625</v>
      </c>
      <c r="C60" s="3" t="s">
        <v>213</v>
      </c>
      <c r="D60" s="3" t="s">
        <v>117</v>
      </c>
      <c r="E60" s="7">
        <v>9186</v>
      </c>
      <c r="F60" s="3" t="str">
        <f>VLOOKUP(D60,'county-naming'!A$2:C$103,3,FALSE)</f>
        <v>成县</v>
      </c>
    </row>
    <row r="61" spans="1:6" ht="15.75" thickBot="1" x14ac:dyDescent="0.3">
      <c r="A61" t="s">
        <v>1626</v>
      </c>
      <c r="B61" s="3" t="s">
        <v>1627</v>
      </c>
      <c r="C61" s="3" t="s">
        <v>216</v>
      </c>
      <c r="D61" s="3" t="s">
        <v>127</v>
      </c>
      <c r="E61" s="7">
        <v>8258</v>
      </c>
      <c r="F61" s="3" t="str">
        <f>VLOOKUP(D61,'county-naming'!A$2:C$103,3,FALSE)</f>
        <v>宕昌县</v>
      </c>
    </row>
    <row r="62" spans="1:6" ht="15.75" thickBot="1" x14ac:dyDescent="0.3">
      <c r="A62" t="s">
        <v>1628</v>
      </c>
      <c r="B62" s="3" t="s">
        <v>1629</v>
      </c>
      <c r="C62" s="3" t="s">
        <v>213</v>
      </c>
      <c r="D62" s="3" t="s">
        <v>119</v>
      </c>
      <c r="E62" s="7">
        <v>9957</v>
      </c>
      <c r="F62" s="3" t="str">
        <f>VLOOKUP(D62,'county-naming'!A$2:C$103,3,FALSE)</f>
        <v>徽县</v>
      </c>
    </row>
    <row r="63" spans="1:6" ht="15.75" thickBot="1" x14ac:dyDescent="0.3">
      <c r="A63" t="s">
        <v>1630</v>
      </c>
      <c r="B63" s="3" t="s">
        <v>1631</v>
      </c>
      <c r="C63" s="3" t="s">
        <v>213</v>
      </c>
      <c r="D63" s="3" t="s">
        <v>125</v>
      </c>
      <c r="E63" s="7">
        <v>8363</v>
      </c>
      <c r="F63" s="3" t="str">
        <f>VLOOKUP(D63,'county-naming'!A$2:C$103,3,FALSE)</f>
        <v>礼县</v>
      </c>
    </row>
    <row r="64" spans="1:6" ht="15.75" thickBot="1" x14ac:dyDescent="0.3">
      <c r="A64" t="s">
        <v>1632</v>
      </c>
      <c r="B64" s="3" t="s">
        <v>1633</v>
      </c>
      <c r="C64" s="3" t="s">
        <v>213</v>
      </c>
      <c r="D64" s="3" t="s">
        <v>119</v>
      </c>
      <c r="E64" s="7">
        <v>19204</v>
      </c>
      <c r="F64" s="3" t="str">
        <f>VLOOKUP(D64,'county-naming'!A$2:C$103,3,FALSE)</f>
        <v>徽县</v>
      </c>
    </row>
    <row r="65" spans="1:6" ht="15.75" thickBot="1" x14ac:dyDescent="0.3">
      <c r="A65" t="s">
        <v>1634</v>
      </c>
      <c r="B65" s="3" t="s">
        <v>1635</v>
      </c>
      <c r="C65" s="3" t="s">
        <v>216</v>
      </c>
      <c r="D65" s="3" t="s">
        <v>127</v>
      </c>
      <c r="E65" s="7">
        <v>7094</v>
      </c>
      <c r="F65" s="3" t="str">
        <f>VLOOKUP(D65,'county-naming'!A$2:C$103,3,FALSE)</f>
        <v>宕昌县</v>
      </c>
    </row>
    <row r="66" spans="1:6" ht="15.75" thickBot="1" x14ac:dyDescent="0.3">
      <c r="A66" t="s">
        <v>1636</v>
      </c>
      <c r="B66" s="3" t="s">
        <v>1637</v>
      </c>
      <c r="C66" s="3" t="s">
        <v>213</v>
      </c>
      <c r="D66" s="3" t="s">
        <v>133</v>
      </c>
      <c r="E66" s="7">
        <v>27098</v>
      </c>
      <c r="F66" s="3" t="str">
        <f>VLOOKUP(D66,'county-naming'!A$2:C$103,3,FALSE)</f>
        <v>西和县</v>
      </c>
    </row>
    <row r="67" spans="1:6" ht="15.75" thickBot="1" x14ac:dyDescent="0.3">
      <c r="A67" t="s">
        <v>1638</v>
      </c>
      <c r="B67" s="3" t="s">
        <v>1639</v>
      </c>
      <c r="C67" s="3" t="s">
        <v>216</v>
      </c>
      <c r="D67" s="3" t="s">
        <v>129</v>
      </c>
      <c r="E67" s="7">
        <v>4413</v>
      </c>
      <c r="F67" s="3" t="str">
        <f>VLOOKUP(D67,'county-naming'!A$2:C$103,3,FALSE)</f>
        <v>文县</v>
      </c>
    </row>
    <row r="68" spans="1:6" ht="15.75" thickBot="1" x14ac:dyDescent="0.3">
      <c r="A68" t="s">
        <v>1640</v>
      </c>
      <c r="B68" s="3" t="s">
        <v>1641</v>
      </c>
      <c r="C68" s="3" t="s">
        <v>213</v>
      </c>
      <c r="D68" s="3" t="s">
        <v>131</v>
      </c>
      <c r="E68" s="7">
        <v>19083</v>
      </c>
      <c r="F68" s="3" t="str">
        <f>VLOOKUP(D68,'county-naming'!A$2:C$103,3,FALSE)</f>
        <v>武都区</v>
      </c>
    </row>
    <row r="69" spans="1:6" ht="15.75" thickBot="1" x14ac:dyDescent="0.3">
      <c r="A69" t="s">
        <v>1642</v>
      </c>
      <c r="B69" s="3" t="s">
        <v>1643</v>
      </c>
      <c r="C69" s="3" t="s">
        <v>213</v>
      </c>
      <c r="D69" s="3" t="s">
        <v>131</v>
      </c>
      <c r="E69" s="7">
        <v>6592</v>
      </c>
      <c r="F69" s="3" t="str">
        <f>VLOOKUP(D69,'county-naming'!A$2:C$103,3,FALSE)</f>
        <v>武都区</v>
      </c>
    </row>
    <row r="70" spans="1:6" ht="15.75" thickBot="1" x14ac:dyDescent="0.3">
      <c r="A70" t="s">
        <v>1644</v>
      </c>
      <c r="B70" s="3" t="s">
        <v>1645</v>
      </c>
      <c r="C70" s="3" t="s">
        <v>213</v>
      </c>
      <c r="D70" s="3" t="s">
        <v>117</v>
      </c>
      <c r="E70" s="7">
        <v>16273</v>
      </c>
      <c r="F70" s="3" t="str">
        <f>VLOOKUP(D70,'county-naming'!A$2:C$103,3,FALSE)</f>
        <v>成县</v>
      </c>
    </row>
    <row r="71" spans="1:6" ht="15.75" thickBot="1" x14ac:dyDescent="0.3">
      <c r="A71" t="s">
        <v>1646</v>
      </c>
      <c r="B71" s="3" t="s">
        <v>1647</v>
      </c>
      <c r="C71" s="3" t="s">
        <v>216</v>
      </c>
      <c r="D71" s="3" t="s">
        <v>123</v>
      </c>
      <c r="E71" s="7">
        <v>5470</v>
      </c>
      <c r="F71" s="3" t="str">
        <f>VLOOKUP(D71,'county-naming'!A$2:C$103,3,FALSE)</f>
        <v>两当县</v>
      </c>
    </row>
    <row r="72" spans="1:6" ht="15.75" thickBot="1" x14ac:dyDescent="0.3">
      <c r="A72" t="s">
        <v>1648</v>
      </c>
      <c r="B72" s="3" t="s">
        <v>1649</v>
      </c>
      <c r="C72" s="3" t="s">
        <v>216</v>
      </c>
      <c r="D72" s="3" t="s">
        <v>129</v>
      </c>
      <c r="E72" s="7">
        <v>6808</v>
      </c>
      <c r="F72" s="3" t="str">
        <f>VLOOKUP(D72,'county-naming'!A$2:C$103,3,FALSE)</f>
        <v>文县</v>
      </c>
    </row>
    <row r="73" spans="1:6" ht="15.75" thickBot="1" x14ac:dyDescent="0.3">
      <c r="A73" t="s">
        <v>1650</v>
      </c>
      <c r="B73" s="3" t="s">
        <v>1651</v>
      </c>
      <c r="C73" s="3" t="s">
        <v>213</v>
      </c>
      <c r="D73" s="3" t="s">
        <v>125</v>
      </c>
      <c r="E73" s="7">
        <v>27438</v>
      </c>
      <c r="F73" s="3" t="str">
        <f>VLOOKUP(D73,'county-naming'!A$2:C$103,3,FALSE)</f>
        <v>礼县</v>
      </c>
    </row>
    <row r="74" spans="1:6" ht="15.75" thickBot="1" x14ac:dyDescent="0.3">
      <c r="A74" t="s">
        <v>1652</v>
      </c>
      <c r="B74" s="3" t="s">
        <v>1653</v>
      </c>
      <c r="C74" s="3" t="s">
        <v>213</v>
      </c>
      <c r="D74" s="3" t="s">
        <v>125</v>
      </c>
      <c r="E74" s="7">
        <v>9217</v>
      </c>
      <c r="F74" s="3" t="str">
        <f>VLOOKUP(D74,'county-naming'!A$2:C$103,3,FALSE)</f>
        <v>礼县</v>
      </c>
    </row>
    <row r="75" spans="1:6" ht="15.75" thickBot="1" x14ac:dyDescent="0.3">
      <c r="A75" t="s">
        <v>1654</v>
      </c>
      <c r="B75" s="3" t="s">
        <v>1655</v>
      </c>
      <c r="C75" s="3" t="s">
        <v>216</v>
      </c>
      <c r="D75" s="3" t="s">
        <v>125</v>
      </c>
      <c r="E75" s="7">
        <v>11143</v>
      </c>
      <c r="F75" s="3" t="str">
        <f>VLOOKUP(D75,'county-naming'!A$2:C$103,3,FALSE)</f>
        <v>礼县</v>
      </c>
    </row>
    <row r="76" spans="1:6" ht="15.75" thickBot="1" x14ac:dyDescent="0.3">
      <c r="A76" t="s">
        <v>1656</v>
      </c>
      <c r="B76" s="3" t="s">
        <v>1657</v>
      </c>
      <c r="C76" s="3" t="s">
        <v>213</v>
      </c>
      <c r="D76" s="3" t="s">
        <v>127</v>
      </c>
      <c r="E76" s="7">
        <v>11653</v>
      </c>
      <c r="F76" s="3" t="str">
        <f>VLOOKUP(D76,'county-naming'!A$2:C$103,3,FALSE)</f>
        <v>宕昌县</v>
      </c>
    </row>
    <row r="77" spans="1:6" ht="15.75" thickBot="1" x14ac:dyDescent="0.3">
      <c r="A77" t="s">
        <v>1658</v>
      </c>
      <c r="B77" s="3" t="s">
        <v>1659</v>
      </c>
      <c r="C77" s="3" t="s">
        <v>213</v>
      </c>
      <c r="D77" s="3" t="s">
        <v>121</v>
      </c>
      <c r="E77" s="7">
        <v>4240</v>
      </c>
      <c r="F77" s="3" t="str">
        <f>VLOOKUP(D77,'county-naming'!A$2:C$103,3,FALSE)</f>
        <v>康县</v>
      </c>
    </row>
    <row r="78" spans="1:6" ht="15.75" thickBot="1" x14ac:dyDescent="0.3">
      <c r="A78" t="s">
        <v>1660</v>
      </c>
      <c r="B78" s="3" t="s">
        <v>1661</v>
      </c>
      <c r="C78" s="3" t="s">
        <v>213</v>
      </c>
      <c r="D78" s="3" t="s">
        <v>131</v>
      </c>
      <c r="E78" s="7">
        <v>27281</v>
      </c>
      <c r="F78" s="3" t="str">
        <f>VLOOKUP(D78,'county-naming'!A$2:C$103,3,FALSE)</f>
        <v>武都区</v>
      </c>
    </row>
    <row r="79" spans="1:6" ht="15.75" thickBot="1" x14ac:dyDescent="0.3">
      <c r="A79" t="s">
        <v>1662</v>
      </c>
      <c r="B79" s="3" t="s">
        <v>1663</v>
      </c>
      <c r="C79" s="3" t="s">
        <v>213</v>
      </c>
      <c r="D79" s="3" t="s">
        <v>127</v>
      </c>
      <c r="E79" s="7">
        <v>19701</v>
      </c>
      <c r="F79" s="3" t="str">
        <f>VLOOKUP(D79,'county-naming'!A$2:C$103,3,FALSE)</f>
        <v>宕昌县</v>
      </c>
    </row>
    <row r="80" spans="1:6" ht="15.75" thickBot="1" x14ac:dyDescent="0.3">
      <c r="A80" t="s">
        <v>1664</v>
      </c>
      <c r="B80" s="3" t="s">
        <v>1665</v>
      </c>
      <c r="C80" s="3" t="s">
        <v>213</v>
      </c>
      <c r="D80" s="3" t="s">
        <v>119</v>
      </c>
      <c r="E80" s="7">
        <v>12554</v>
      </c>
      <c r="F80" s="3" t="str">
        <f>VLOOKUP(D80,'county-naming'!A$2:C$103,3,FALSE)</f>
        <v>徽县</v>
      </c>
    </row>
    <row r="81" spans="1:6" ht="15.75" thickBot="1" x14ac:dyDescent="0.3">
      <c r="A81" t="s">
        <v>1666</v>
      </c>
      <c r="B81" s="3" t="s">
        <v>1667</v>
      </c>
      <c r="C81" s="3" t="s">
        <v>213</v>
      </c>
      <c r="D81" s="3" t="s">
        <v>129</v>
      </c>
      <c r="E81" s="7">
        <v>7583</v>
      </c>
      <c r="F81" s="3" t="str">
        <f>VLOOKUP(D81,'county-naming'!A$2:C$103,3,FALSE)</f>
        <v>文县</v>
      </c>
    </row>
    <row r="82" spans="1:6" ht="15.75" thickBot="1" x14ac:dyDescent="0.3">
      <c r="A82" t="s">
        <v>1666</v>
      </c>
      <c r="B82" s="3" t="s">
        <v>1668</v>
      </c>
      <c r="C82" s="3" t="s">
        <v>213</v>
      </c>
      <c r="D82" s="3" t="s">
        <v>127</v>
      </c>
      <c r="E82" s="7">
        <v>5798</v>
      </c>
      <c r="F82" s="3" t="str">
        <f>VLOOKUP(D82,'county-naming'!A$2:C$103,3,FALSE)</f>
        <v>宕昌县</v>
      </c>
    </row>
    <row r="83" spans="1:6" ht="15.75" thickBot="1" x14ac:dyDescent="0.3">
      <c r="A83" t="s">
        <v>1669</v>
      </c>
      <c r="B83" s="3" t="s">
        <v>1670</v>
      </c>
      <c r="C83" s="3" t="s">
        <v>213</v>
      </c>
      <c r="D83" s="3" t="s">
        <v>129</v>
      </c>
      <c r="E83" s="7">
        <v>10287</v>
      </c>
      <c r="F83" s="3" t="str">
        <f>VLOOKUP(D83,'county-naming'!A$2:C$103,3,FALSE)</f>
        <v>文县</v>
      </c>
    </row>
    <row r="84" spans="1:6" ht="15.75" thickBot="1" x14ac:dyDescent="0.3">
      <c r="A84" t="s">
        <v>1671</v>
      </c>
      <c r="B84" s="3" t="s">
        <v>1672</v>
      </c>
      <c r="C84" s="3" t="s">
        <v>216</v>
      </c>
      <c r="D84" s="3" t="s">
        <v>129</v>
      </c>
      <c r="E84" s="7">
        <v>2650</v>
      </c>
      <c r="F84" s="3" t="str">
        <f>VLOOKUP(D84,'county-naming'!A$2:C$103,3,FALSE)</f>
        <v>文县</v>
      </c>
    </row>
    <row r="85" spans="1:6" ht="15.75" thickBot="1" x14ac:dyDescent="0.3">
      <c r="A85" t="s">
        <v>717</v>
      </c>
      <c r="B85" s="3" t="s">
        <v>718</v>
      </c>
      <c r="C85" s="3" t="s">
        <v>213</v>
      </c>
      <c r="D85" s="3" t="s">
        <v>119</v>
      </c>
      <c r="E85" s="7">
        <v>9540</v>
      </c>
      <c r="F85" s="3" t="str">
        <f>VLOOKUP(D85,'county-naming'!A$2:C$103,3,FALSE)</f>
        <v>徽县</v>
      </c>
    </row>
    <row r="86" spans="1:6" ht="15.75" thickBot="1" x14ac:dyDescent="0.3">
      <c r="A86" t="s">
        <v>1673</v>
      </c>
      <c r="B86" s="3" t="s">
        <v>1674</v>
      </c>
      <c r="C86" s="3" t="s">
        <v>216</v>
      </c>
      <c r="D86" s="3" t="s">
        <v>133</v>
      </c>
      <c r="E86" s="7">
        <v>5655</v>
      </c>
      <c r="F86" s="3" t="str">
        <f>VLOOKUP(D86,'county-naming'!A$2:C$103,3,FALSE)</f>
        <v>西和县</v>
      </c>
    </row>
    <row r="87" spans="1:6" ht="15.75" thickBot="1" x14ac:dyDescent="0.3">
      <c r="A87" t="s">
        <v>1675</v>
      </c>
      <c r="B87" s="3" t="s">
        <v>1676</v>
      </c>
      <c r="C87" s="3" t="s">
        <v>216</v>
      </c>
      <c r="D87" s="3" t="s">
        <v>131</v>
      </c>
      <c r="E87" s="7">
        <v>5111</v>
      </c>
      <c r="F87" s="3" t="str">
        <f>VLOOKUP(D87,'county-naming'!A$2:C$103,3,FALSE)</f>
        <v>武都区</v>
      </c>
    </row>
    <row r="88" spans="1:6" ht="15.75" thickBot="1" x14ac:dyDescent="0.3">
      <c r="A88" t="s">
        <v>1677</v>
      </c>
      <c r="B88" s="3" t="s">
        <v>1678</v>
      </c>
      <c r="C88" s="3" t="s">
        <v>216</v>
      </c>
      <c r="D88" s="3" t="s">
        <v>131</v>
      </c>
      <c r="E88" s="7">
        <v>10207</v>
      </c>
      <c r="F88" s="3" t="str">
        <f>VLOOKUP(D88,'county-naming'!A$2:C$103,3,FALSE)</f>
        <v>武都区</v>
      </c>
    </row>
    <row r="89" spans="1:6" ht="15.75" thickBot="1" x14ac:dyDescent="0.3">
      <c r="A89" t="s">
        <v>1679</v>
      </c>
      <c r="B89" s="3" t="s">
        <v>1680</v>
      </c>
      <c r="C89" s="3" t="s">
        <v>213</v>
      </c>
      <c r="D89" s="3" t="s">
        <v>125</v>
      </c>
      <c r="E89" s="7">
        <v>18148</v>
      </c>
      <c r="F89" s="3" t="str">
        <f>VLOOKUP(D89,'county-naming'!A$2:C$103,3,FALSE)</f>
        <v>礼县</v>
      </c>
    </row>
    <row r="90" spans="1:6" ht="15.75" thickBot="1" x14ac:dyDescent="0.3">
      <c r="A90" t="s">
        <v>1681</v>
      </c>
      <c r="B90" s="3" t="s">
        <v>1682</v>
      </c>
      <c r="C90" s="3" t="s">
        <v>213</v>
      </c>
      <c r="D90" s="3" t="s">
        <v>131</v>
      </c>
      <c r="E90" s="7">
        <v>8410</v>
      </c>
      <c r="F90" s="3" t="str">
        <f>VLOOKUP(D90,'county-naming'!A$2:C$103,3,FALSE)</f>
        <v>武都区</v>
      </c>
    </row>
    <row r="91" spans="1:6" ht="15.75" thickBot="1" x14ac:dyDescent="0.3">
      <c r="A91" t="s">
        <v>1683</v>
      </c>
      <c r="B91" s="3" t="s">
        <v>1684</v>
      </c>
      <c r="C91" s="3" t="s">
        <v>213</v>
      </c>
      <c r="D91" s="3" t="s">
        <v>133</v>
      </c>
      <c r="E91" s="7">
        <v>23852</v>
      </c>
      <c r="F91" s="3" t="str">
        <f>VLOOKUP(D91,'county-naming'!A$2:C$103,3,FALSE)</f>
        <v>西和县</v>
      </c>
    </row>
    <row r="92" spans="1:6" ht="15.75" thickBot="1" x14ac:dyDescent="0.3">
      <c r="A92" t="s">
        <v>1685</v>
      </c>
      <c r="B92" s="3" t="s">
        <v>1686</v>
      </c>
      <c r="C92" s="3" t="s">
        <v>213</v>
      </c>
      <c r="D92" s="3" t="s">
        <v>125</v>
      </c>
      <c r="E92" s="7">
        <v>9374</v>
      </c>
      <c r="F92" s="3" t="str">
        <f>VLOOKUP(D92,'county-naming'!A$2:C$103,3,FALSE)</f>
        <v>礼县</v>
      </c>
    </row>
    <row r="93" spans="1:6" ht="15.75" thickBot="1" x14ac:dyDescent="0.3">
      <c r="A93" t="s">
        <v>1687</v>
      </c>
      <c r="B93" s="3" t="s">
        <v>1688</v>
      </c>
      <c r="C93" s="3" t="s">
        <v>213</v>
      </c>
      <c r="D93" s="3" t="s">
        <v>131</v>
      </c>
      <c r="E93" s="7">
        <v>25871</v>
      </c>
      <c r="F93" s="3" t="str">
        <f>VLOOKUP(D93,'county-naming'!A$2:C$103,3,FALSE)</f>
        <v>武都区</v>
      </c>
    </row>
    <row r="94" spans="1:6" ht="15.75" thickBot="1" x14ac:dyDescent="0.3">
      <c r="A94" t="s">
        <v>1689</v>
      </c>
      <c r="B94" s="3" t="s">
        <v>1690</v>
      </c>
      <c r="C94" s="3" t="s">
        <v>213</v>
      </c>
      <c r="D94" s="3" t="s">
        <v>133</v>
      </c>
      <c r="E94" s="7">
        <v>29955</v>
      </c>
      <c r="F94" s="3" t="str">
        <f>VLOOKUP(D94,'county-naming'!A$2:C$103,3,FALSE)</f>
        <v>西和县</v>
      </c>
    </row>
    <row r="95" spans="1:6" ht="15.75" thickBot="1" x14ac:dyDescent="0.3">
      <c r="A95" t="s">
        <v>1691</v>
      </c>
      <c r="B95" s="3" t="s">
        <v>1692</v>
      </c>
      <c r="C95" s="3" t="s">
        <v>216</v>
      </c>
      <c r="D95" s="3" t="s">
        <v>125</v>
      </c>
      <c r="E95" s="7">
        <v>10497</v>
      </c>
      <c r="F95" s="3" t="str">
        <f>VLOOKUP(D95,'county-naming'!A$2:C$103,3,FALSE)</f>
        <v>礼县</v>
      </c>
    </row>
    <row r="96" spans="1:6" ht="15.75" thickBot="1" x14ac:dyDescent="0.3">
      <c r="A96" t="s">
        <v>1693</v>
      </c>
      <c r="B96" s="3" t="s">
        <v>1694</v>
      </c>
      <c r="C96" s="3" t="s">
        <v>213</v>
      </c>
      <c r="D96" s="3" t="s">
        <v>131</v>
      </c>
      <c r="E96" s="7">
        <v>28369</v>
      </c>
      <c r="F96" s="3" t="str">
        <f>VLOOKUP(D96,'county-naming'!A$2:C$103,3,FALSE)</f>
        <v>武都区</v>
      </c>
    </row>
    <row r="97" spans="1:6" ht="15.75" thickBot="1" x14ac:dyDescent="0.3">
      <c r="A97" t="s">
        <v>1695</v>
      </c>
      <c r="B97" s="3" t="s">
        <v>1696</v>
      </c>
      <c r="C97" s="3" t="s">
        <v>213</v>
      </c>
      <c r="D97" s="3" t="s">
        <v>119</v>
      </c>
      <c r="E97" s="7">
        <v>8497</v>
      </c>
      <c r="F97" s="3" t="str">
        <f>VLOOKUP(D97,'county-naming'!A$2:C$103,3,FALSE)</f>
        <v>徽县</v>
      </c>
    </row>
    <row r="98" spans="1:6" ht="15.75" thickBot="1" x14ac:dyDescent="0.3">
      <c r="A98" t="s">
        <v>474</v>
      </c>
      <c r="B98" s="3" t="s">
        <v>475</v>
      </c>
      <c r="C98" s="3" t="s">
        <v>213</v>
      </c>
      <c r="D98" s="3" t="s">
        <v>131</v>
      </c>
      <c r="E98" s="7">
        <v>16121</v>
      </c>
      <c r="F98" s="3" t="str">
        <f>VLOOKUP(D98,'county-naming'!A$2:C$103,3,FALSE)</f>
        <v>武都区</v>
      </c>
    </row>
    <row r="99" spans="1:6" ht="15.75" thickBot="1" x14ac:dyDescent="0.3">
      <c r="A99" t="s">
        <v>1697</v>
      </c>
      <c r="B99" s="3" t="s">
        <v>1698</v>
      </c>
      <c r="C99" s="3" t="s">
        <v>213</v>
      </c>
      <c r="D99" s="3" t="s">
        <v>133</v>
      </c>
      <c r="E99" s="7">
        <v>13336</v>
      </c>
      <c r="F99" s="3" t="str">
        <f>VLOOKUP(D99,'county-naming'!A$2:C$103,3,FALSE)</f>
        <v>西和县</v>
      </c>
    </row>
    <row r="100" spans="1:6" ht="15.75" thickBot="1" x14ac:dyDescent="0.3">
      <c r="A100" t="s">
        <v>1699</v>
      </c>
      <c r="B100" s="3" t="s">
        <v>1700</v>
      </c>
      <c r="C100" s="3" t="s">
        <v>216</v>
      </c>
      <c r="D100" s="3" t="s">
        <v>121</v>
      </c>
      <c r="E100" s="7">
        <v>5175</v>
      </c>
      <c r="F100" s="3" t="str">
        <f>VLOOKUP(D100,'county-naming'!A$2:C$103,3,FALSE)</f>
        <v>康县</v>
      </c>
    </row>
    <row r="101" spans="1:6" ht="15.75" thickBot="1" x14ac:dyDescent="0.3">
      <c r="A101" t="s">
        <v>1701</v>
      </c>
      <c r="B101" s="3" t="s">
        <v>1702</v>
      </c>
      <c r="C101" s="3" t="s">
        <v>216</v>
      </c>
      <c r="D101" s="3" t="s">
        <v>131</v>
      </c>
      <c r="E101" s="7">
        <v>5265</v>
      </c>
      <c r="F101" s="3" t="str">
        <f>VLOOKUP(D101,'county-naming'!A$2:C$103,3,FALSE)</f>
        <v>武都区</v>
      </c>
    </row>
    <row r="102" spans="1:6" ht="15.75" thickBot="1" x14ac:dyDescent="0.3">
      <c r="A102" t="s">
        <v>1703</v>
      </c>
      <c r="B102" s="3" t="s">
        <v>1704</v>
      </c>
      <c r="C102" s="3" t="s">
        <v>216</v>
      </c>
      <c r="D102" s="3" t="s">
        <v>127</v>
      </c>
      <c r="E102" s="7">
        <v>5713</v>
      </c>
      <c r="F102" s="3" t="str">
        <f>VLOOKUP(D102,'county-naming'!A$2:C$103,3,FALSE)</f>
        <v>宕昌县</v>
      </c>
    </row>
    <row r="103" spans="1:6" ht="15.75" thickBot="1" x14ac:dyDescent="0.3">
      <c r="A103" t="s">
        <v>1705</v>
      </c>
      <c r="B103" s="3" t="s">
        <v>1706</v>
      </c>
      <c r="C103" s="3" t="s">
        <v>213</v>
      </c>
      <c r="D103" s="3" t="s">
        <v>127</v>
      </c>
      <c r="E103" s="7">
        <v>6625</v>
      </c>
      <c r="F103" s="3" t="str">
        <f>VLOOKUP(D103,'county-naming'!A$2:C$103,3,FALSE)</f>
        <v>宕昌县</v>
      </c>
    </row>
    <row r="104" spans="1:6" ht="15.75" thickBot="1" x14ac:dyDescent="0.3">
      <c r="A104" t="s">
        <v>1707</v>
      </c>
      <c r="B104" s="3" t="s">
        <v>1708</v>
      </c>
      <c r="C104" s="3" t="s">
        <v>213</v>
      </c>
      <c r="D104" s="3" t="s">
        <v>127</v>
      </c>
      <c r="E104" s="7">
        <v>12267</v>
      </c>
      <c r="F104" s="3" t="str">
        <f>VLOOKUP(D104,'county-naming'!A$2:C$103,3,FALSE)</f>
        <v>宕昌县</v>
      </c>
    </row>
    <row r="105" spans="1:6" ht="15.75" thickBot="1" x14ac:dyDescent="0.3">
      <c r="A105" t="s">
        <v>1709</v>
      </c>
      <c r="B105" s="3" t="s">
        <v>1710</v>
      </c>
      <c r="C105" s="3" t="s">
        <v>213</v>
      </c>
      <c r="D105" s="3" t="s">
        <v>121</v>
      </c>
      <c r="E105" s="7">
        <v>9431</v>
      </c>
      <c r="F105" s="3" t="str">
        <f>VLOOKUP(D105,'county-naming'!A$2:C$103,3,FALSE)</f>
        <v>康县</v>
      </c>
    </row>
    <row r="106" spans="1:6" ht="15.75" thickBot="1" x14ac:dyDescent="0.3">
      <c r="A106" t="s">
        <v>1711</v>
      </c>
      <c r="B106" s="3" t="s">
        <v>1712</v>
      </c>
      <c r="C106" s="3" t="s">
        <v>213</v>
      </c>
      <c r="D106" s="3" t="s">
        <v>119</v>
      </c>
      <c r="E106" s="7">
        <v>13284</v>
      </c>
      <c r="F106" s="3" t="str">
        <f>VLOOKUP(D106,'county-naming'!A$2:C$103,3,FALSE)</f>
        <v>徽县</v>
      </c>
    </row>
    <row r="107" spans="1:6" ht="15.75" thickBot="1" x14ac:dyDescent="0.3">
      <c r="A107" t="s">
        <v>1713</v>
      </c>
      <c r="B107" s="3" t="s">
        <v>1714</v>
      </c>
      <c r="C107" s="3" t="s">
        <v>216</v>
      </c>
      <c r="D107" s="3" t="s">
        <v>127</v>
      </c>
      <c r="E107" s="7">
        <v>7956</v>
      </c>
      <c r="F107" s="3" t="str">
        <f>VLOOKUP(D107,'county-naming'!A$2:C$103,3,FALSE)</f>
        <v>宕昌县</v>
      </c>
    </row>
    <row r="108" spans="1:6" ht="15.75" thickBot="1" x14ac:dyDescent="0.3">
      <c r="A108" t="s">
        <v>1715</v>
      </c>
      <c r="B108" s="3" t="s">
        <v>1716</v>
      </c>
      <c r="C108" s="3" t="s">
        <v>213</v>
      </c>
      <c r="D108" s="3" t="s">
        <v>117</v>
      </c>
      <c r="E108" s="7">
        <v>21907</v>
      </c>
      <c r="F108" s="3" t="str">
        <f>VLOOKUP(D108,'county-naming'!A$2:C$103,3,FALSE)</f>
        <v>成县</v>
      </c>
    </row>
    <row r="109" spans="1:6" ht="15.75" thickBot="1" x14ac:dyDescent="0.3">
      <c r="A109" t="s">
        <v>1717</v>
      </c>
      <c r="B109" s="3" t="s">
        <v>1718</v>
      </c>
      <c r="C109" s="3" t="s">
        <v>213</v>
      </c>
      <c r="D109" s="3" t="s">
        <v>121</v>
      </c>
      <c r="E109" s="7">
        <v>9658</v>
      </c>
      <c r="F109" s="3" t="str">
        <f>VLOOKUP(D109,'county-naming'!A$2:C$103,3,FALSE)</f>
        <v>康县</v>
      </c>
    </row>
    <row r="110" spans="1:6" ht="15.75" thickBot="1" x14ac:dyDescent="0.3">
      <c r="A110" t="s">
        <v>1719</v>
      </c>
      <c r="B110" s="3" t="s">
        <v>1720</v>
      </c>
      <c r="C110" s="3" t="s">
        <v>216</v>
      </c>
      <c r="D110" s="3" t="s">
        <v>131</v>
      </c>
      <c r="E110" s="7">
        <v>4808</v>
      </c>
      <c r="F110" s="3" t="str">
        <f>VLOOKUP(D110,'county-naming'!A$2:C$103,3,FALSE)</f>
        <v>武都区</v>
      </c>
    </row>
    <row r="111" spans="1:6" ht="15.75" thickBot="1" x14ac:dyDescent="0.3">
      <c r="A111" t="s">
        <v>1721</v>
      </c>
      <c r="B111" s="3" t="s">
        <v>1722</v>
      </c>
      <c r="C111" s="3" t="s">
        <v>213</v>
      </c>
      <c r="D111" s="3" t="s">
        <v>131</v>
      </c>
      <c r="E111" s="7">
        <v>14053</v>
      </c>
      <c r="F111" s="3" t="str">
        <f>VLOOKUP(D111,'county-naming'!A$2:C$103,3,FALSE)</f>
        <v>武都区</v>
      </c>
    </row>
    <row r="112" spans="1:6" ht="15.75" thickBot="1" x14ac:dyDescent="0.3">
      <c r="A112" t="s">
        <v>1723</v>
      </c>
      <c r="B112" s="3" t="s">
        <v>1724</v>
      </c>
      <c r="C112" s="3" t="s">
        <v>216</v>
      </c>
      <c r="D112" s="3" t="s">
        <v>131</v>
      </c>
      <c r="E112" s="7">
        <v>16272</v>
      </c>
      <c r="F112" s="3" t="str">
        <f>VLOOKUP(D112,'county-naming'!A$2:C$103,3,FALSE)</f>
        <v>武都区</v>
      </c>
    </row>
    <row r="113" spans="1:6" ht="15.75" thickBot="1" x14ac:dyDescent="0.3">
      <c r="A113" t="s">
        <v>1725</v>
      </c>
      <c r="B113" s="3" t="s">
        <v>1726</v>
      </c>
      <c r="C113" s="3" t="s">
        <v>213</v>
      </c>
      <c r="D113" s="3" t="s">
        <v>129</v>
      </c>
      <c r="E113" s="7">
        <v>21273</v>
      </c>
      <c r="F113" s="3" t="str">
        <f>VLOOKUP(D113,'county-naming'!A$2:C$103,3,FALSE)</f>
        <v>文县</v>
      </c>
    </row>
    <row r="114" spans="1:6" ht="15.75" thickBot="1" x14ac:dyDescent="0.3">
      <c r="A114" t="s">
        <v>1725</v>
      </c>
      <c r="B114" s="3" t="s">
        <v>1726</v>
      </c>
      <c r="C114" s="3" t="s">
        <v>213</v>
      </c>
      <c r="D114" s="3" t="s">
        <v>125</v>
      </c>
      <c r="E114" s="7">
        <v>12649</v>
      </c>
      <c r="F114" s="3" t="str">
        <f>VLOOKUP(D114,'county-naming'!A$2:C$103,3,FALSE)</f>
        <v>礼县</v>
      </c>
    </row>
    <row r="115" spans="1:6" ht="15.75" thickBot="1" x14ac:dyDescent="0.3">
      <c r="A115" t="s">
        <v>1727</v>
      </c>
      <c r="B115" s="3" t="s">
        <v>1728</v>
      </c>
      <c r="C115" s="3" t="s">
        <v>213</v>
      </c>
      <c r="D115" s="3" t="s">
        <v>125</v>
      </c>
      <c r="E115" s="7">
        <v>14945</v>
      </c>
      <c r="F115" s="3" t="str">
        <f>VLOOKUP(D115,'county-naming'!A$2:C$103,3,FALSE)</f>
        <v>礼县</v>
      </c>
    </row>
    <row r="116" spans="1:6" ht="15.75" thickBot="1" x14ac:dyDescent="0.3">
      <c r="A116" t="s">
        <v>1729</v>
      </c>
      <c r="B116" s="3" t="s">
        <v>1730</v>
      </c>
      <c r="C116" s="3" t="s">
        <v>213</v>
      </c>
      <c r="D116" s="3" t="s">
        <v>125</v>
      </c>
      <c r="E116" s="7">
        <v>10310</v>
      </c>
      <c r="F116" s="3" t="str">
        <f>VLOOKUP(D116,'county-naming'!A$2:C$103,3,FALSE)</f>
        <v>礼县</v>
      </c>
    </row>
    <row r="117" spans="1:6" ht="15.75" thickBot="1" x14ac:dyDescent="0.3">
      <c r="A117" t="s">
        <v>1731</v>
      </c>
      <c r="B117" s="3" t="s">
        <v>1732</v>
      </c>
      <c r="C117" s="3" t="s">
        <v>213</v>
      </c>
      <c r="D117" s="3" t="s">
        <v>131</v>
      </c>
      <c r="E117" s="7">
        <v>12833</v>
      </c>
      <c r="F117" s="3" t="str">
        <f>VLOOKUP(D117,'county-naming'!A$2:C$103,3,FALSE)</f>
        <v>武都区</v>
      </c>
    </row>
    <row r="118" spans="1:6" ht="15.75" thickBot="1" x14ac:dyDescent="0.3">
      <c r="A118" t="s">
        <v>1733</v>
      </c>
      <c r="B118" s="3" t="s">
        <v>1734</v>
      </c>
      <c r="C118" s="3" t="s">
        <v>213</v>
      </c>
      <c r="D118" s="3" t="s">
        <v>121</v>
      </c>
      <c r="E118" s="7">
        <v>5841</v>
      </c>
      <c r="F118" s="3" t="str">
        <f>VLOOKUP(D118,'county-naming'!A$2:C$103,3,FALSE)</f>
        <v>康县</v>
      </c>
    </row>
    <row r="119" spans="1:6" ht="15.75" thickBot="1" x14ac:dyDescent="0.3">
      <c r="A119" t="s">
        <v>1437</v>
      </c>
      <c r="B119" s="3" t="s">
        <v>1735</v>
      </c>
      <c r="C119" s="3" t="s">
        <v>213</v>
      </c>
      <c r="D119" s="3" t="s">
        <v>131</v>
      </c>
      <c r="E119" s="7">
        <v>11916</v>
      </c>
      <c r="F119" s="3" t="str">
        <f>VLOOKUP(D119,'county-naming'!A$2:C$103,3,FALSE)</f>
        <v>武都区</v>
      </c>
    </row>
    <row r="120" spans="1:6" ht="15.75" thickBot="1" x14ac:dyDescent="0.3">
      <c r="A120" t="s">
        <v>1736</v>
      </c>
      <c r="B120" s="3" t="s">
        <v>1737</v>
      </c>
      <c r="C120" s="3" t="s">
        <v>216</v>
      </c>
      <c r="D120" s="3" t="s">
        <v>125</v>
      </c>
      <c r="E120" s="7">
        <v>5593</v>
      </c>
      <c r="F120" s="3" t="str">
        <f>VLOOKUP(D120,'county-naming'!A$2:C$103,3,FALSE)</f>
        <v>礼县</v>
      </c>
    </row>
    <row r="121" spans="1:6" ht="15.75" thickBot="1" x14ac:dyDescent="0.3">
      <c r="A121" t="s">
        <v>1738</v>
      </c>
      <c r="B121" s="3" t="s">
        <v>1739</v>
      </c>
      <c r="C121" s="3" t="s">
        <v>213</v>
      </c>
      <c r="D121" s="3" t="s">
        <v>117</v>
      </c>
      <c r="E121" s="7">
        <v>10107</v>
      </c>
      <c r="F121" s="3" t="str">
        <f>VLOOKUP(D121,'county-naming'!A$2:C$103,3,FALSE)</f>
        <v>成县</v>
      </c>
    </row>
    <row r="122" spans="1:6" ht="15.75" thickBot="1" x14ac:dyDescent="0.3">
      <c r="A122" t="s">
        <v>1740</v>
      </c>
      <c r="B122" s="3" t="s">
        <v>1741</v>
      </c>
      <c r="C122" s="3" t="s">
        <v>216</v>
      </c>
      <c r="D122" s="3" t="s">
        <v>133</v>
      </c>
      <c r="E122" s="7">
        <v>4361</v>
      </c>
      <c r="F122" s="3" t="str">
        <f>VLOOKUP(D122,'county-naming'!A$2:C$103,3,FALSE)</f>
        <v>西和县</v>
      </c>
    </row>
    <row r="123" spans="1:6" ht="15.75" thickBot="1" x14ac:dyDescent="0.3">
      <c r="A123" t="s">
        <v>1742</v>
      </c>
      <c r="B123" s="3" t="s">
        <v>1743</v>
      </c>
      <c r="C123" s="3" t="s">
        <v>216</v>
      </c>
      <c r="D123" s="3" t="s">
        <v>125</v>
      </c>
      <c r="E123" s="7">
        <v>7558</v>
      </c>
      <c r="F123" s="3" t="str">
        <f>VLOOKUP(D123,'county-naming'!A$2:C$103,3,FALSE)</f>
        <v>礼县</v>
      </c>
    </row>
    <row r="124" spans="1:6" ht="15.75" thickBot="1" x14ac:dyDescent="0.3">
      <c r="A124" t="s">
        <v>1744</v>
      </c>
      <c r="B124" s="3" t="s">
        <v>1745</v>
      </c>
      <c r="C124" s="3" t="s">
        <v>213</v>
      </c>
      <c r="D124" s="3" t="s">
        <v>129</v>
      </c>
      <c r="E124" s="7">
        <v>9905</v>
      </c>
      <c r="F124" s="3" t="str">
        <f>VLOOKUP(D124,'county-naming'!A$2:C$103,3,FALSE)</f>
        <v>文县</v>
      </c>
    </row>
    <row r="125" spans="1:6" ht="15.75" thickBot="1" x14ac:dyDescent="0.3">
      <c r="A125" t="s">
        <v>1746</v>
      </c>
      <c r="B125" s="3" t="s">
        <v>1747</v>
      </c>
      <c r="C125" s="3" t="s">
        <v>216</v>
      </c>
      <c r="D125" s="3" t="s">
        <v>125</v>
      </c>
      <c r="E125" s="7">
        <v>5667</v>
      </c>
      <c r="F125" s="3" t="str">
        <f>VLOOKUP(D125,'county-naming'!A$2:C$103,3,FALSE)</f>
        <v>礼县</v>
      </c>
    </row>
    <row r="126" spans="1:6" ht="15.75" thickBot="1" x14ac:dyDescent="0.3">
      <c r="A126" t="s">
        <v>1748</v>
      </c>
      <c r="B126" s="3" t="s">
        <v>1749</v>
      </c>
      <c r="C126" s="3" t="s">
        <v>213</v>
      </c>
      <c r="D126" s="3" t="s">
        <v>133</v>
      </c>
      <c r="E126" s="7">
        <v>18327</v>
      </c>
      <c r="F126" s="3" t="str">
        <f>VLOOKUP(D126,'county-naming'!A$2:C$103,3,FALSE)</f>
        <v>西和县</v>
      </c>
    </row>
    <row r="127" spans="1:6" ht="15.75" thickBot="1" x14ac:dyDescent="0.3">
      <c r="A127" t="s">
        <v>1750</v>
      </c>
      <c r="B127" s="3" t="s">
        <v>1751</v>
      </c>
      <c r="C127" s="3" t="s">
        <v>213</v>
      </c>
      <c r="D127" s="3" t="s">
        <v>127</v>
      </c>
      <c r="E127" s="7">
        <v>21551</v>
      </c>
      <c r="F127" s="3" t="str">
        <f>VLOOKUP(D127,'county-naming'!A$2:C$103,3,FALSE)</f>
        <v>宕昌县</v>
      </c>
    </row>
    <row r="128" spans="1:6" ht="15.75" thickBot="1" x14ac:dyDescent="0.3">
      <c r="A128" t="s">
        <v>1752</v>
      </c>
      <c r="B128" s="3" t="s">
        <v>1753</v>
      </c>
      <c r="C128" s="3" t="s">
        <v>216</v>
      </c>
      <c r="D128" s="3" t="s">
        <v>129</v>
      </c>
      <c r="E128" s="7">
        <v>4238</v>
      </c>
      <c r="F128" s="3" t="str">
        <f>VLOOKUP(D128,'county-naming'!A$2:C$103,3,FALSE)</f>
        <v>文县</v>
      </c>
    </row>
    <row r="129" spans="1:6" ht="15.75" thickBot="1" x14ac:dyDescent="0.3">
      <c r="A129" t="s">
        <v>1754</v>
      </c>
      <c r="B129" s="3" t="s">
        <v>1755</v>
      </c>
      <c r="C129" s="3" t="s">
        <v>213</v>
      </c>
      <c r="D129" s="3" t="s">
        <v>133</v>
      </c>
      <c r="E129" s="7">
        <v>22621</v>
      </c>
      <c r="F129" s="3" t="str">
        <f>VLOOKUP(D129,'county-naming'!A$2:C$103,3,FALSE)</f>
        <v>西和县</v>
      </c>
    </row>
    <row r="130" spans="1:6" ht="15.75" thickBot="1" x14ac:dyDescent="0.3">
      <c r="A130" t="s">
        <v>1756</v>
      </c>
      <c r="B130" s="3" t="s">
        <v>1757</v>
      </c>
      <c r="C130" s="3" t="s">
        <v>213</v>
      </c>
      <c r="D130" s="3" t="s">
        <v>129</v>
      </c>
      <c r="E130" s="7">
        <v>9572</v>
      </c>
      <c r="F130" s="3" t="str">
        <f>VLOOKUP(D130,'county-naming'!A$2:C$103,3,FALSE)</f>
        <v>文县</v>
      </c>
    </row>
    <row r="131" spans="1:6" ht="15.75" thickBot="1" x14ac:dyDescent="0.3">
      <c r="A131" t="s">
        <v>1758</v>
      </c>
      <c r="B131" s="3" t="s">
        <v>1759</v>
      </c>
      <c r="C131" s="3" t="s">
        <v>213</v>
      </c>
      <c r="D131" s="3" t="s">
        <v>129</v>
      </c>
      <c r="E131" s="7">
        <v>13791</v>
      </c>
      <c r="F131" s="3" t="str">
        <f>VLOOKUP(D131,'county-naming'!A$2:C$103,3,FALSE)</f>
        <v>文县</v>
      </c>
    </row>
    <row r="132" spans="1:6" ht="15.75" thickBot="1" x14ac:dyDescent="0.3">
      <c r="A132" t="s">
        <v>521</v>
      </c>
      <c r="B132" s="3" t="s">
        <v>522</v>
      </c>
      <c r="C132" s="3" t="s">
        <v>213</v>
      </c>
      <c r="D132" s="3" t="s">
        <v>133</v>
      </c>
      <c r="E132" s="7">
        <v>38961</v>
      </c>
      <c r="F132" s="3" t="str">
        <f>VLOOKUP(D132,'county-naming'!A$2:C$103,3,FALSE)</f>
        <v>西和县</v>
      </c>
    </row>
    <row r="133" spans="1:6" ht="15.75" thickBot="1" x14ac:dyDescent="0.3">
      <c r="A133" t="s">
        <v>1760</v>
      </c>
      <c r="B133" s="3" t="s">
        <v>1761</v>
      </c>
      <c r="C133" s="3" t="s">
        <v>213</v>
      </c>
      <c r="D133" s="3" t="s">
        <v>131</v>
      </c>
      <c r="E133" s="7">
        <v>10862</v>
      </c>
      <c r="F133" s="3" t="str">
        <f>VLOOKUP(D133,'county-naming'!A$2:C$103,3,FALSE)</f>
        <v>武都区</v>
      </c>
    </row>
    <row r="134" spans="1:6" ht="15.75" thickBot="1" x14ac:dyDescent="0.3">
      <c r="A134" t="s">
        <v>1762</v>
      </c>
      <c r="B134" s="3" t="s">
        <v>1763</v>
      </c>
      <c r="C134" s="3" t="s">
        <v>213</v>
      </c>
      <c r="D134" s="3" t="s">
        <v>125</v>
      </c>
      <c r="E134" s="7">
        <v>29050</v>
      </c>
      <c r="F134" s="3" t="str">
        <f>VLOOKUP(D134,'county-naming'!A$2:C$103,3,FALSE)</f>
        <v>礼县</v>
      </c>
    </row>
    <row r="135" spans="1:6" ht="15.75" thickBot="1" x14ac:dyDescent="0.3">
      <c r="A135" t="s">
        <v>1764</v>
      </c>
      <c r="B135" s="3" t="s">
        <v>1765</v>
      </c>
      <c r="C135" s="3" t="s">
        <v>213</v>
      </c>
      <c r="D135" s="3" t="s">
        <v>133</v>
      </c>
      <c r="E135" s="7">
        <v>11072</v>
      </c>
      <c r="F135" s="3" t="str">
        <f>VLOOKUP(D135,'county-naming'!A$2:C$103,3,FALSE)</f>
        <v>西和县</v>
      </c>
    </row>
    <row r="136" spans="1:6" ht="15.75" thickBot="1" x14ac:dyDescent="0.3">
      <c r="A136" t="s">
        <v>1766</v>
      </c>
      <c r="B136" s="3" t="s">
        <v>1767</v>
      </c>
      <c r="C136" s="3" t="s">
        <v>216</v>
      </c>
      <c r="D136" s="3" t="s">
        <v>127</v>
      </c>
      <c r="E136" s="7">
        <v>5766</v>
      </c>
      <c r="F136" s="3" t="str">
        <f>VLOOKUP(D136,'county-naming'!A$2:C$103,3,FALSE)</f>
        <v>宕昌县</v>
      </c>
    </row>
    <row r="137" spans="1:6" ht="15.75" thickBot="1" x14ac:dyDescent="0.3">
      <c r="A137" t="s">
        <v>1768</v>
      </c>
      <c r="B137" s="3" t="s">
        <v>1769</v>
      </c>
      <c r="C137" s="3" t="s">
        <v>213</v>
      </c>
      <c r="D137" s="3" t="s">
        <v>119</v>
      </c>
      <c r="E137" s="7">
        <v>13029</v>
      </c>
      <c r="F137" s="3" t="str">
        <f>VLOOKUP(D137,'county-naming'!A$2:C$103,3,FALSE)</f>
        <v>徽县</v>
      </c>
    </row>
    <row r="138" spans="1:6" ht="15.75" thickBot="1" x14ac:dyDescent="0.3">
      <c r="A138" t="s">
        <v>1770</v>
      </c>
      <c r="B138" s="3" t="s">
        <v>1771</v>
      </c>
      <c r="C138" s="3" t="s">
        <v>213</v>
      </c>
      <c r="D138" s="3" t="s">
        <v>121</v>
      </c>
      <c r="E138" s="7">
        <v>5798</v>
      </c>
      <c r="F138" s="3" t="str">
        <f>VLOOKUP(D138,'county-naming'!A$2:C$103,3,FALSE)</f>
        <v>康县</v>
      </c>
    </row>
    <row r="139" spans="1:6" ht="15.75" thickBot="1" x14ac:dyDescent="0.3">
      <c r="A139" t="s">
        <v>1772</v>
      </c>
      <c r="B139" s="3" t="s">
        <v>1773</v>
      </c>
      <c r="C139" s="3" t="s">
        <v>216</v>
      </c>
      <c r="D139" s="3" t="s">
        <v>117</v>
      </c>
      <c r="E139" s="7">
        <v>5277</v>
      </c>
      <c r="F139" s="3" t="str">
        <f>VLOOKUP(D139,'county-naming'!A$2:C$103,3,FALSE)</f>
        <v>成县</v>
      </c>
    </row>
    <row r="140" spans="1:6" ht="15.75" thickBot="1" x14ac:dyDescent="0.3">
      <c r="A140" t="s">
        <v>1774</v>
      </c>
      <c r="B140" s="3" t="s">
        <v>1775</v>
      </c>
      <c r="C140" s="3" t="s">
        <v>213</v>
      </c>
      <c r="D140" s="3" t="s">
        <v>133</v>
      </c>
      <c r="E140" s="7">
        <v>18901</v>
      </c>
      <c r="F140" s="3" t="str">
        <f>VLOOKUP(D140,'county-naming'!A$2:C$103,3,FALSE)</f>
        <v>西和县</v>
      </c>
    </row>
    <row r="141" spans="1:6" ht="15.75" thickBot="1" x14ac:dyDescent="0.3">
      <c r="A141" t="s">
        <v>1776</v>
      </c>
      <c r="B141" s="3" t="s">
        <v>1777</v>
      </c>
      <c r="C141" s="3" t="s">
        <v>213</v>
      </c>
      <c r="D141" s="3" t="s">
        <v>117</v>
      </c>
      <c r="E141" s="7">
        <v>9113</v>
      </c>
      <c r="F141" s="3" t="str">
        <f>VLOOKUP(D141,'county-naming'!A$2:C$103,3,FALSE)</f>
        <v>成县</v>
      </c>
    </row>
    <row r="142" spans="1:6" ht="15.75" thickBot="1" x14ac:dyDescent="0.3">
      <c r="A142" t="s">
        <v>1778</v>
      </c>
      <c r="B142" s="3" t="s">
        <v>1779</v>
      </c>
      <c r="C142" s="3" t="s">
        <v>213</v>
      </c>
      <c r="D142" s="3" t="s">
        <v>117</v>
      </c>
      <c r="E142" s="7">
        <v>7295</v>
      </c>
      <c r="F142" s="3" t="str">
        <f>VLOOKUP(D142,'county-naming'!A$2:C$103,3,FALSE)</f>
        <v>成县</v>
      </c>
    </row>
    <row r="143" spans="1:6" ht="15.75" thickBot="1" x14ac:dyDescent="0.3">
      <c r="A143" t="s">
        <v>1780</v>
      </c>
      <c r="B143" s="3" t="s">
        <v>1781</v>
      </c>
      <c r="C143" s="3" t="s">
        <v>216</v>
      </c>
      <c r="D143" s="3" t="s">
        <v>123</v>
      </c>
      <c r="E143" s="7">
        <v>1014</v>
      </c>
      <c r="F143" s="3" t="str">
        <f>VLOOKUP(D143,'county-naming'!A$2:C$103,3,FALSE)</f>
        <v>两当县</v>
      </c>
    </row>
    <row r="144" spans="1:6" ht="15.75" thickBot="1" x14ac:dyDescent="0.3">
      <c r="A144" t="s">
        <v>1782</v>
      </c>
      <c r="B144" s="3" t="s">
        <v>1783</v>
      </c>
      <c r="C144" s="3" t="s">
        <v>216</v>
      </c>
      <c r="D144" s="3" t="s">
        <v>133</v>
      </c>
      <c r="E144" s="7">
        <v>5442</v>
      </c>
      <c r="F144" s="3" t="str">
        <f>VLOOKUP(D144,'county-naming'!A$2:C$103,3,FALSE)</f>
        <v>西和县</v>
      </c>
    </row>
    <row r="145" spans="1:6" ht="15.75" thickBot="1" x14ac:dyDescent="0.3">
      <c r="A145" t="s">
        <v>1784</v>
      </c>
      <c r="B145" s="3" t="s">
        <v>1785</v>
      </c>
      <c r="C145" s="3" t="s">
        <v>216</v>
      </c>
      <c r="D145" s="3" t="s">
        <v>121</v>
      </c>
      <c r="E145" s="7">
        <v>3479</v>
      </c>
      <c r="F145" s="3" t="str">
        <f>VLOOKUP(D145,'county-naming'!A$2:C$103,3,FALSE)</f>
        <v>康县</v>
      </c>
    </row>
    <row r="146" spans="1:6" ht="15.75" thickBot="1" x14ac:dyDescent="0.3">
      <c r="A146" t="s">
        <v>1786</v>
      </c>
      <c r="B146" s="3" t="s">
        <v>1787</v>
      </c>
      <c r="C146" s="3" t="s">
        <v>213</v>
      </c>
      <c r="D146" s="3" t="s">
        <v>125</v>
      </c>
      <c r="E146" s="7">
        <v>11199</v>
      </c>
      <c r="F146" s="3" t="str">
        <f>VLOOKUP(D146,'county-naming'!A$2:C$103,3,FALSE)</f>
        <v>礼县</v>
      </c>
    </row>
    <row r="147" spans="1:6" ht="15.75" thickBot="1" x14ac:dyDescent="0.3">
      <c r="A147" t="s">
        <v>1788</v>
      </c>
      <c r="B147" s="3" t="s">
        <v>1789</v>
      </c>
      <c r="C147" s="3" t="s">
        <v>213</v>
      </c>
      <c r="D147" s="3" t="s">
        <v>125</v>
      </c>
      <c r="E147" s="7">
        <v>12601</v>
      </c>
      <c r="F147" s="3" t="str">
        <f>VLOOKUP(D147,'county-naming'!A$2:C$103,3,FALSE)</f>
        <v>礼县</v>
      </c>
    </row>
    <row r="148" spans="1:6" ht="15.75" thickBot="1" x14ac:dyDescent="0.3">
      <c r="A148" t="s">
        <v>1790</v>
      </c>
      <c r="B148" s="3" t="s">
        <v>1791</v>
      </c>
      <c r="C148" s="3" t="s">
        <v>213</v>
      </c>
      <c r="D148" s="3" t="s">
        <v>129</v>
      </c>
      <c r="E148" s="7">
        <v>6196</v>
      </c>
      <c r="F148" s="3" t="str">
        <f>VLOOKUP(D148,'county-naming'!A$2:C$103,3,FALSE)</f>
        <v>文县</v>
      </c>
    </row>
    <row r="149" spans="1:6" ht="15.75" thickBot="1" x14ac:dyDescent="0.3">
      <c r="A149" t="s">
        <v>1792</v>
      </c>
      <c r="B149" s="3" t="s">
        <v>1793</v>
      </c>
      <c r="C149" s="3" t="s">
        <v>216</v>
      </c>
      <c r="D149" s="3" t="s">
        <v>129</v>
      </c>
      <c r="E149" s="7">
        <v>8244</v>
      </c>
      <c r="F149" s="3" t="str">
        <f>VLOOKUP(D149,'county-naming'!A$2:C$103,3,FALSE)</f>
        <v>文县</v>
      </c>
    </row>
    <row r="150" spans="1:6" ht="15.75" thickBot="1" x14ac:dyDescent="0.3">
      <c r="A150" t="s">
        <v>1794</v>
      </c>
      <c r="B150" s="3" t="s">
        <v>1795</v>
      </c>
      <c r="C150" s="3" t="s">
        <v>213</v>
      </c>
      <c r="D150" s="3" t="s">
        <v>121</v>
      </c>
      <c r="E150" s="7">
        <v>4082</v>
      </c>
      <c r="F150" s="3" t="str">
        <f>VLOOKUP(D150,'county-naming'!A$2:C$103,3,FALSE)</f>
        <v>康县</v>
      </c>
    </row>
    <row r="151" spans="1:6" ht="15.75" thickBot="1" x14ac:dyDescent="0.3">
      <c r="A151" t="s">
        <v>1796</v>
      </c>
      <c r="B151" s="3" t="s">
        <v>1797</v>
      </c>
      <c r="C151" s="3" t="s">
        <v>213</v>
      </c>
      <c r="D151" s="3" t="s">
        <v>131</v>
      </c>
      <c r="E151" s="7">
        <v>19394</v>
      </c>
      <c r="F151" s="3" t="str">
        <f>VLOOKUP(D151,'county-naming'!A$2:C$103,3,FALSE)</f>
        <v>武都区</v>
      </c>
    </row>
    <row r="152" spans="1:6" ht="15.75" thickBot="1" x14ac:dyDescent="0.3">
      <c r="A152" t="s">
        <v>1798</v>
      </c>
      <c r="B152" s="3" t="s">
        <v>1799</v>
      </c>
      <c r="C152" s="3" t="s">
        <v>213</v>
      </c>
      <c r="D152" s="3" t="s">
        <v>121</v>
      </c>
      <c r="E152" s="7">
        <v>7752</v>
      </c>
      <c r="F152" s="3" t="str">
        <f>VLOOKUP(D152,'county-naming'!A$2:C$103,3,FALSE)</f>
        <v>康县</v>
      </c>
    </row>
    <row r="153" spans="1:6" ht="15.75" thickBot="1" x14ac:dyDescent="0.3">
      <c r="A153" t="s">
        <v>1798</v>
      </c>
      <c r="B153" s="3" t="s">
        <v>1799</v>
      </c>
      <c r="C153" s="3" t="s">
        <v>213</v>
      </c>
      <c r="D153" s="3" t="s">
        <v>125</v>
      </c>
      <c r="E153" s="7">
        <v>10216</v>
      </c>
      <c r="F153" s="3" t="str">
        <f>VLOOKUP(D153,'county-naming'!A$2:C$103,3,FALSE)</f>
        <v>礼县</v>
      </c>
    </row>
    <row r="154" spans="1:6" ht="15.75" thickBot="1" x14ac:dyDescent="0.3">
      <c r="A154" t="s">
        <v>1800</v>
      </c>
      <c r="B154" s="3" t="s">
        <v>1801</v>
      </c>
      <c r="C154" s="3" t="s">
        <v>213</v>
      </c>
      <c r="D154" s="3" t="s">
        <v>121</v>
      </c>
      <c r="E154" s="7">
        <v>6100</v>
      </c>
      <c r="F154" s="3" t="str">
        <f>VLOOKUP(D154,'county-naming'!A$2:C$103,3,FALSE)</f>
        <v>康县</v>
      </c>
    </row>
    <row r="155" spans="1:6" ht="15.75" thickBot="1" x14ac:dyDescent="0.3">
      <c r="A155" t="s">
        <v>1802</v>
      </c>
      <c r="B155" s="3" t="s">
        <v>1803</v>
      </c>
      <c r="C155" s="3" t="s">
        <v>213</v>
      </c>
      <c r="D155" s="3" t="s">
        <v>117</v>
      </c>
      <c r="E155" s="7">
        <v>8503</v>
      </c>
      <c r="F155" s="3" t="str">
        <f>VLOOKUP(D155,'county-naming'!A$2:C$103,3,FALSE)</f>
        <v>成县</v>
      </c>
    </row>
    <row r="156" spans="1:6" ht="15.75" thickBot="1" x14ac:dyDescent="0.3">
      <c r="A156" t="s">
        <v>1804</v>
      </c>
      <c r="B156" s="3" t="s">
        <v>1805</v>
      </c>
      <c r="C156" s="3" t="s">
        <v>213</v>
      </c>
      <c r="D156" s="3" t="s">
        <v>131</v>
      </c>
      <c r="E156" s="7">
        <v>11166</v>
      </c>
      <c r="F156" s="3" t="str">
        <f>VLOOKUP(D156,'county-naming'!A$2:C$103,3,FALSE)</f>
        <v>武都区</v>
      </c>
    </row>
    <row r="157" spans="1:6" ht="15.75" thickBot="1" x14ac:dyDescent="0.3">
      <c r="A157" t="s">
        <v>1806</v>
      </c>
      <c r="B157" s="3" t="s">
        <v>1807</v>
      </c>
      <c r="C157" s="3" t="s">
        <v>213</v>
      </c>
      <c r="D157" s="3" t="s">
        <v>131</v>
      </c>
      <c r="E157" s="7">
        <v>6743</v>
      </c>
      <c r="F157" s="3" t="str">
        <f>VLOOKUP(D157,'county-naming'!A$2:C$103,3,FALSE)</f>
        <v>武都区</v>
      </c>
    </row>
    <row r="158" spans="1:6" ht="15.75" thickBot="1" x14ac:dyDescent="0.3">
      <c r="A158" t="s">
        <v>1808</v>
      </c>
      <c r="B158" s="3" t="s">
        <v>1809</v>
      </c>
      <c r="C158" s="3" t="s">
        <v>213</v>
      </c>
      <c r="D158" s="3" t="s">
        <v>123</v>
      </c>
      <c r="E158" s="7">
        <v>3313</v>
      </c>
      <c r="F158" s="3" t="str">
        <f>VLOOKUP(D158,'county-naming'!A$2:C$103,3,FALSE)</f>
        <v>两当县</v>
      </c>
    </row>
    <row r="159" spans="1:6" ht="15.75" thickBot="1" x14ac:dyDescent="0.3">
      <c r="A159" t="s">
        <v>1810</v>
      </c>
      <c r="B159" s="3" t="s">
        <v>1811</v>
      </c>
      <c r="C159" s="3" t="s">
        <v>213</v>
      </c>
      <c r="D159" s="3" t="s">
        <v>117</v>
      </c>
      <c r="E159" s="7">
        <v>18098</v>
      </c>
      <c r="F159" s="3" t="str">
        <f>VLOOKUP(D159,'county-naming'!A$2:C$103,3,FALSE)</f>
        <v>成县</v>
      </c>
    </row>
    <row r="160" spans="1:6" ht="15.75" thickBot="1" x14ac:dyDescent="0.3">
      <c r="A160" t="s">
        <v>1812</v>
      </c>
      <c r="B160" s="3" t="s">
        <v>1813</v>
      </c>
      <c r="C160" s="3" t="s">
        <v>216</v>
      </c>
      <c r="D160" s="3" t="s">
        <v>125</v>
      </c>
      <c r="E160" s="7">
        <v>7214</v>
      </c>
      <c r="F160" s="3" t="str">
        <f>VLOOKUP(D160,'county-naming'!A$2:C$103,3,FALSE)</f>
        <v>礼县</v>
      </c>
    </row>
    <row r="161" spans="1:6" ht="15.75" thickBot="1" x14ac:dyDescent="0.3">
      <c r="A161" t="s">
        <v>1814</v>
      </c>
      <c r="B161" s="3" t="s">
        <v>1815</v>
      </c>
      <c r="C161" s="3" t="s">
        <v>213</v>
      </c>
      <c r="D161" s="3" t="s">
        <v>133</v>
      </c>
      <c r="E161" s="7">
        <v>16550</v>
      </c>
      <c r="F161" s="3" t="str">
        <f>VLOOKUP(D161,'county-naming'!A$2:C$103,3,FALSE)</f>
        <v>西和县</v>
      </c>
    </row>
    <row r="162" spans="1:6" ht="15.75" thickBot="1" x14ac:dyDescent="0.3">
      <c r="A162" t="s">
        <v>1816</v>
      </c>
      <c r="B162" s="3" t="s">
        <v>1817</v>
      </c>
      <c r="C162" s="3" t="s">
        <v>216</v>
      </c>
      <c r="D162" s="3" t="s">
        <v>127</v>
      </c>
      <c r="E162" s="7">
        <v>6857</v>
      </c>
      <c r="F162" s="3" t="str">
        <f>VLOOKUP(D162,'county-naming'!A$2:C$103,3,FALSE)</f>
        <v>宕昌县</v>
      </c>
    </row>
    <row r="163" spans="1:6" ht="15.75" thickBot="1" x14ac:dyDescent="0.3">
      <c r="A163" t="s">
        <v>1818</v>
      </c>
      <c r="B163" s="3" t="s">
        <v>1819</v>
      </c>
      <c r="C163" s="3" t="s">
        <v>216</v>
      </c>
      <c r="D163" s="3" t="s">
        <v>127</v>
      </c>
      <c r="E163" s="7">
        <v>10342</v>
      </c>
      <c r="F163" s="3" t="str">
        <f>VLOOKUP(D163,'county-naming'!A$2:C$103,3,FALSE)</f>
        <v>宕昌县</v>
      </c>
    </row>
    <row r="164" spans="1:6" ht="15.75" thickBot="1" x14ac:dyDescent="0.3">
      <c r="A164" t="s">
        <v>1818</v>
      </c>
      <c r="B164" s="3" t="s">
        <v>1819</v>
      </c>
      <c r="C164" s="3" t="s">
        <v>216</v>
      </c>
      <c r="D164" s="3" t="s">
        <v>123</v>
      </c>
      <c r="E164" s="7">
        <v>2110</v>
      </c>
      <c r="F164" s="3" t="str">
        <f>VLOOKUP(D164,'county-naming'!A$2:C$103,3,FALSE)</f>
        <v>两当县</v>
      </c>
    </row>
    <row r="165" spans="1:6" ht="15.75" thickBot="1" x14ac:dyDescent="0.3">
      <c r="A165" t="s">
        <v>1820</v>
      </c>
      <c r="B165" s="3" t="s">
        <v>1821</v>
      </c>
      <c r="C165" s="3" t="s">
        <v>213</v>
      </c>
      <c r="D165" s="3" t="s">
        <v>133</v>
      </c>
      <c r="E165" s="7">
        <v>19803</v>
      </c>
      <c r="F165" s="3" t="str">
        <f>VLOOKUP(D165,'county-naming'!A$2:C$103,3,FALSE)</f>
        <v>西和县</v>
      </c>
    </row>
    <row r="166" spans="1:6" ht="15.75" thickBot="1" x14ac:dyDescent="0.3">
      <c r="A166" t="s">
        <v>1822</v>
      </c>
      <c r="B166" s="3" t="s">
        <v>1823</v>
      </c>
      <c r="C166" s="3" t="s">
        <v>216</v>
      </c>
      <c r="D166" s="3" t="s">
        <v>127</v>
      </c>
      <c r="E166" s="7">
        <v>11242</v>
      </c>
      <c r="F166" s="3" t="str">
        <f>VLOOKUP(D166,'county-naming'!A$2:C$103,3,FALSE)</f>
        <v>宕昌县</v>
      </c>
    </row>
    <row r="167" spans="1:6" ht="15.75" thickBot="1" x14ac:dyDescent="0.3">
      <c r="A167" t="s">
        <v>1824</v>
      </c>
      <c r="B167" s="3" t="s">
        <v>1825</v>
      </c>
      <c r="C167" s="3" t="s">
        <v>213</v>
      </c>
      <c r="D167" s="3" t="s">
        <v>123</v>
      </c>
      <c r="E167" s="7">
        <v>5075</v>
      </c>
      <c r="F167" s="3" t="str">
        <f>VLOOKUP(D167,'county-naming'!A$2:C$103,3,FALSE)</f>
        <v>两当县</v>
      </c>
    </row>
    <row r="168" spans="1:6" ht="15.75" thickBot="1" x14ac:dyDescent="0.3">
      <c r="A168" t="s">
        <v>1826</v>
      </c>
      <c r="B168" s="3" t="s">
        <v>1827</v>
      </c>
      <c r="C168" s="3" t="s">
        <v>213</v>
      </c>
      <c r="D168" s="3" t="s">
        <v>133</v>
      </c>
      <c r="E168" s="7">
        <v>24452</v>
      </c>
      <c r="F168" s="3" t="str">
        <f>VLOOKUP(D168,'county-naming'!A$2:C$103,3,FALSE)</f>
        <v>西和县</v>
      </c>
    </row>
    <row r="169" spans="1:6" ht="15.75" thickBot="1" x14ac:dyDescent="0.3">
      <c r="A169" t="s">
        <v>1828</v>
      </c>
      <c r="B169" s="3" t="s">
        <v>1829</v>
      </c>
      <c r="C169" s="3" t="s">
        <v>213</v>
      </c>
      <c r="D169" s="3" t="s">
        <v>125</v>
      </c>
      <c r="E169" s="7">
        <v>10267</v>
      </c>
      <c r="F169" s="3" t="str">
        <f>VLOOKUP(D169,'county-naming'!A$2:C$103,3,FALSE)</f>
        <v>礼县</v>
      </c>
    </row>
    <row r="170" spans="1:6" ht="15.75" thickBot="1" x14ac:dyDescent="0.3">
      <c r="A170" t="s">
        <v>1830</v>
      </c>
      <c r="B170" s="3" t="s">
        <v>1831</v>
      </c>
      <c r="C170" s="3" t="s">
        <v>213</v>
      </c>
      <c r="D170" s="3" t="s">
        <v>121</v>
      </c>
      <c r="E170" s="7">
        <v>11583</v>
      </c>
      <c r="F170" s="3" t="str">
        <f>VLOOKUP(D170,'county-naming'!A$2:C$103,3,FALSE)</f>
        <v>康县</v>
      </c>
    </row>
    <row r="171" spans="1:6" ht="15.75" thickBot="1" x14ac:dyDescent="0.3">
      <c r="A171" t="s">
        <v>1832</v>
      </c>
      <c r="B171" s="3" t="s">
        <v>1833</v>
      </c>
      <c r="C171" s="3" t="s">
        <v>213</v>
      </c>
      <c r="D171" s="3" t="s">
        <v>123</v>
      </c>
      <c r="E171" s="7">
        <v>3695</v>
      </c>
      <c r="F171" s="3" t="str">
        <f>VLOOKUP(D171,'county-naming'!A$2:C$103,3,FALSE)</f>
        <v>两当县</v>
      </c>
    </row>
    <row r="172" spans="1:6" ht="15.75" thickBot="1" x14ac:dyDescent="0.3">
      <c r="A172" t="s">
        <v>1834</v>
      </c>
      <c r="B172" s="3" t="s">
        <v>1835</v>
      </c>
      <c r="C172" s="3" t="s">
        <v>213</v>
      </c>
      <c r="D172" s="3" t="s">
        <v>125</v>
      </c>
      <c r="E172" s="7">
        <v>44954</v>
      </c>
      <c r="F172" s="3" t="str">
        <f>VLOOKUP(D172,'county-naming'!A$2:C$103,3,FALSE)</f>
        <v>礼县</v>
      </c>
    </row>
    <row r="173" spans="1:6" ht="15.75" thickBot="1" x14ac:dyDescent="0.3">
      <c r="A173" t="s">
        <v>1836</v>
      </c>
      <c r="B173" s="3" t="s">
        <v>1837</v>
      </c>
      <c r="C173" s="3" t="s">
        <v>213</v>
      </c>
      <c r="D173" s="3" t="s">
        <v>131</v>
      </c>
      <c r="E173" s="7">
        <v>20469</v>
      </c>
      <c r="F173" s="3" t="str">
        <f>VLOOKUP(D173,'county-naming'!A$2:C$103,3,FALSE)</f>
        <v>武都区</v>
      </c>
    </row>
    <row r="174" spans="1:6" ht="15.75" thickBot="1" x14ac:dyDescent="0.3">
      <c r="A174" t="s">
        <v>1838</v>
      </c>
      <c r="B174" s="3" t="s">
        <v>1839</v>
      </c>
      <c r="C174" s="3" t="s">
        <v>213</v>
      </c>
      <c r="D174" s="3" t="s">
        <v>119</v>
      </c>
      <c r="E174" s="7">
        <v>14806</v>
      </c>
      <c r="F174" s="3" t="str">
        <f>VLOOKUP(D174,'county-naming'!A$2:C$103,3,FALSE)</f>
        <v>徽县</v>
      </c>
    </row>
    <row r="175" spans="1:6" ht="15.75" thickBot="1" x14ac:dyDescent="0.3">
      <c r="A175" t="s">
        <v>1840</v>
      </c>
      <c r="B175" s="3" t="s">
        <v>1841</v>
      </c>
      <c r="C175" s="3" t="s">
        <v>213</v>
      </c>
      <c r="D175" s="3" t="s">
        <v>119</v>
      </c>
      <c r="E175" s="7">
        <v>9999</v>
      </c>
      <c r="F175" s="3" t="str">
        <f>VLOOKUP(D175,'county-naming'!A$2:C$103,3,FALSE)</f>
        <v>徽县</v>
      </c>
    </row>
    <row r="176" spans="1:6" ht="15.75" thickBot="1" x14ac:dyDescent="0.3">
      <c r="A176" t="s">
        <v>1842</v>
      </c>
      <c r="B176" s="3" t="s">
        <v>1843</v>
      </c>
      <c r="C176" s="3" t="s">
        <v>213</v>
      </c>
      <c r="D176" s="3" t="s">
        <v>125</v>
      </c>
      <c r="E176" s="7">
        <v>18279</v>
      </c>
      <c r="F176" s="3" t="str">
        <f>VLOOKUP(D176,'county-naming'!A$2:C$103,3,FALSE)</f>
        <v>礼县</v>
      </c>
    </row>
    <row r="177" spans="1:6" ht="15.75" thickBot="1" x14ac:dyDescent="0.3">
      <c r="A177" t="s">
        <v>1844</v>
      </c>
      <c r="B177" s="3" t="s">
        <v>1845</v>
      </c>
      <c r="C177" s="3" t="s">
        <v>213</v>
      </c>
      <c r="D177" s="3" t="s">
        <v>125</v>
      </c>
      <c r="E177" s="7">
        <v>22079</v>
      </c>
      <c r="F177" s="3" t="str">
        <f>VLOOKUP(D177,'county-naming'!A$2:C$103,3,FALSE)</f>
        <v>礼县</v>
      </c>
    </row>
    <row r="178" spans="1:6" ht="15.75" thickBot="1" x14ac:dyDescent="0.3">
      <c r="A178" t="s">
        <v>1846</v>
      </c>
      <c r="B178" s="3" t="s">
        <v>1847</v>
      </c>
      <c r="C178" s="3" t="s">
        <v>216</v>
      </c>
      <c r="D178" s="3" t="s">
        <v>123</v>
      </c>
      <c r="E178" s="7">
        <v>2407</v>
      </c>
      <c r="F178" s="3" t="str">
        <f>VLOOKUP(D178,'county-naming'!A$2:C$103,3,FALSE)</f>
        <v>两当县</v>
      </c>
    </row>
    <row r="179" spans="1:6" ht="15.75" thickBot="1" x14ac:dyDescent="0.3">
      <c r="A179" t="s">
        <v>1848</v>
      </c>
      <c r="B179" s="3" t="s">
        <v>1849</v>
      </c>
      <c r="C179" s="3" t="s">
        <v>216</v>
      </c>
      <c r="D179" s="3" t="s">
        <v>131</v>
      </c>
      <c r="E179" s="7">
        <v>4663</v>
      </c>
      <c r="F179" s="3" t="str">
        <f>VLOOKUP(D179,'county-naming'!A$2:C$103,3,FALSE)</f>
        <v>武都区</v>
      </c>
    </row>
    <row r="180" spans="1:6" ht="15.75" thickBot="1" x14ac:dyDescent="0.3">
      <c r="A180" t="s">
        <v>1850</v>
      </c>
      <c r="B180" s="3" t="s">
        <v>1851</v>
      </c>
      <c r="C180" s="3" t="s">
        <v>216</v>
      </c>
      <c r="D180" s="3" t="s">
        <v>119</v>
      </c>
      <c r="E180" s="7">
        <v>5645</v>
      </c>
      <c r="F180" s="3" t="str">
        <f>VLOOKUP(D180,'county-naming'!A$2:C$103,3,FALSE)</f>
        <v>徽县</v>
      </c>
    </row>
    <row r="181" spans="1:6" ht="15.75" thickBot="1" x14ac:dyDescent="0.3">
      <c r="A181" t="s">
        <v>1852</v>
      </c>
      <c r="B181" s="3" t="s">
        <v>1853</v>
      </c>
      <c r="C181" s="3" t="s">
        <v>213</v>
      </c>
      <c r="D181" s="3" t="s">
        <v>131</v>
      </c>
      <c r="E181" s="7">
        <v>4539</v>
      </c>
      <c r="F181" s="3" t="str">
        <f>VLOOKUP(D181,'county-naming'!A$2:C$103,3,FALSE)</f>
        <v>武都区</v>
      </c>
    </row>
    <row r="182" spans="1:6" ht="15.75" thickBot="1" x14ac:dyDescent="0.3">
      <c r="A182" t="s">
        <v>1854</v>
      </c>
      <c r="B182" s="3" t="s">
        <v>1855</v>
      </c>
      <c r="C182" s="3" t="s">
        <v>216</v>
      </c>
      <c r="D182" s="3" t="s">
        <v>131</v>
      </c>
      <c r="E182" s="7">
        <v>8468</v>
      </c>
      <c r="F182" s="3" t="str">
        <f>VLOOKUP(D182,'county-naming'!A$2:C$103,3,FALSE)</f>
        <v>武都区</v>
      </c>
    </row>
    <row r="183" spans="1:6" ht="15.75" thickBot="1" x14ac:dyDescent="0.3">
      <c r="A183" t="s">
        <v>1856</v>
      </c>
      <c r="B183" s="3" t="s">
        <v>1857</v>
      </c>
      <c r="C183" s="3" t="s">
        <v>216</v>
      </c>
      <c r="D183" s="3" t="s">
        <v>129</v>
      </c>
      <c r="E183" s="7">
        <v>4360</v>
      </c>
      <c r="F183" s="3" t="str">
        <f>VLOOKUP(D183,'county-naming'!A$2:C$103,3,FALSE)</f>
        <v>文县</v>
      </c>
    </row>
    <row r="184" spans="1:6" ht="15.75" thickBot="1" x14ac:dyDescent="0.3">
      <c r="A184" t="s">
        <v>1858</v>
      </c>
      <c r="B184" s="3" t="s">
        <v>1859</v>
      </c>
      <c r="C184" s="3" t="s">
        <v>213</v>
      </c>
      <c r="D184" s="3" t="s">
        <v>131</v>
      </c>
      <c r="E184" s="7">
        <v>15397</v>
      </c>
      <c r="F184" s="3" t="str">
        <f>VLOOKUP(D184,'county-naming'!A$2:C$103,3,FALSE)</f>
        <v>武都区</v>
      </c>
    </row>
    <row r="185" spans="1:6" ht="15.75" thickBot="1" x14ac:dyDescent="0.3">
      <c r="A185" t="s">
        <v>1860</v>
      </c>
      <c r="B185" s="3" t="s">
        <v>1861</v>
      </c>
      <c r="C185" s="3" t="s">
        <v>213</v>
      </c>
      <c r="D185" s="3" t="s">
        <v>123</v>
      </c>
      <c r="E185" s="7">
        <v>2685</v>
      </c>
      <c r="F185" s="3" t="str">
        <f>VLOOKUP(D185,'county-naming'!A$2:C$103,3,FALSE)</f>
        <v>两当县</v>
      </c>
    </row>
    <row r="186" spans="1:6" ht="15.75" thickBot="1" x14ac:dyDescent="0.3">
      <c r="A186" t="s">
        <v>1862</v>
      </c>
      <c r="B186" s="3" t="s">
        <v>1863</v>
      </c>
      <c r="C186" s="3" t="s">
        <v>213</v>
      </c>
      <c r="D186" s="3" t="s">
        <v>121</v>
      </c>
      <c r="E186" s="7">
        <v>10962</v>
      </c>
      <c r="F186" s="3" t="str">
        <f>VLOOKUP(D186,'county-naming'!A$2:C$103,3,FALSE)</f>
        <v>康县</v>
      </c>
    </row>
    <row r="187" spans="1:6" ht="15.75" thickBot="1" x14ac:dyDescent="0.3">
      <c r="A187" t="s">
        <v>1864</v>
      </c>
      <c r="B187" s="3" t="s">
        <v>1865</v>
      </c>
      <c r="C187" s="3" t="s">
        <v>216</v>
      </c>
      <c r="D187" s="3" t="s">
        <v>119</v>
      </c>
      <c r="E187" s="7">
        <v>6012</v>
      </c>
      <c r="F187" s="3" t="str">
        <f>VLOOKUP(D187,'county-naming'!A$2:C$103,3,FALSE)</f>
        <v>徽县</v>
      </c>
    </row>
    <row r="188" spans="1:6" ht="15.75" thickBot="1" x14ac:dyDescent="0.3">
      <c r="A188" t="s">
        <v>1866</v>
      </c>
      <c r="B188" s="3" t="s">
        <v>1867</v>
      </c>
      <c r="C188" s="3" t="s">
        <v>213</v>
      </c>
      <c r="D188" s="3" t="s">
        <v>123</v>
      </c>
      <c r="E188" s="7">
        <v>3947</v>
      </c>
      <c r="F188" s="3" t="str">
        <f>VLOOKUP(D188,'county-naming'!A$2:C$103,3,FALSE)</f>
        <v>两当县</v>
      </c>
    </row>
    <row r="189" spans="1:6" ht="15.75" thickBot="1" x14ac:dyDescent="0.3">
      <c r="A189" t="s">
        <v>1868</v>
      </c>
      <c r="B189" s="3" t="s">
        <v>1869</v>
      </c>
      <c r="C189" s="3" t="s">
        <v>216</v>
      </c>
      <c r="D189" s="3" t="s">
        <v>123</v>
      </c>
      <c r="E189" s="7">
        <v>1704</v>
      </c>
      <c r="F189" s="3" t="str">
        <f>VLOOKUP(D189,'county-naming'!A$2:C$103,3,FALSE)</f>
        <v>两当县</v>
      </c>
    </row>
    <row r="190" spans="1:6" ht="15.75" thickBot="1" x14ac:dyDescent="0.3">
      <c r="A190" t="s">
        <v>1870</v>
      </c>
      <c r="B190" s="3" t="s">
        <v>1871</v>
      </c>
      <c r="C190" s="3" t="s">
        <v>213</v>
      </c>
      <c r="D190" s="3" t="s">
        <v>117</v>
      </c>
      <c r="E190" s="7">
        <v>11799</v>
      </c>
      <c r="F190" s="3" t="str">
        <f>VLOOKUP(D190,'county-naming'!A$2:C$103,3,FALSE)</f>
        <v>成县</v>
      </c>
    </row>
    <row r="191" spans="1:6" ht="15.75" thickBot="1" x14ac:dyDescent="0.3">
      <c r="A191" t="s">
        <v>1872</v>
      </c>
      <c r="B191" s="3" t="s">
        <v>1873</v>
      </c>
      <c r="C191" s="3" t="s">
        <v>213</v>
      </c>
      <c r="D191" s="3" t="s">
        <v>125</v>
      </c>
      <c r="E191" s="7">
        <v>16160</v>
      </c>
      <c r="F191" s="3" t="str">
        <f>VLOOKUP(D191,'county-naming'!A$2:C$103,3,FALSE)</f>
        <v>礼县</v>
      </c>
    </row>
    <row r="192" spans="1:6" ht="15.75" thickBot="1" x14ac:dyDescent="0.3">
      <c r="A192" t="s">
        <v>1874</v>
      </c>
      <c r="B192" s="3" t="s">
        <v>1875</v>
      </c>
      <c r="C192" s="3" t="s">
        <v>213</v>
      </c>
      <c r="D192" s="3" t="s">
        <v>129</v>
      </c>
      <c r="E192" s="7">
        <v>11851</v>
      </c>
      <c r="F192" s="3" t="str">
        <f>VLOOKUP(D192,'county-naming'!A$2:C$103,3,FALSE)</f>
        <v>文县</v>
      </c>
    </row>
    <row r="193" spans="1:6" ht="15.75" thickBot="1" x14ac:dyDescent="0.3">
      <c r="A193" t="s">
        <v>613</v>
      </c>
      <c r="B193" s="3" t="s">
        <v>614</v>
      </c>
      <c r="C193" s="3" t="s">
        <v>213</v>
      </c>
      <c r="D193" s="3" t="s">
        <v>129</v>
      </c>
      <c r="E193" s="7">
        <v>19641</v>
      </c>
      <c r="F193" s="3" t="str">
        <f>VLOOKUP(D193,'county-naming'!A$2:C$103,3,FALSE)</f>
        <v>文县</v>
      </c>
    </row>
    <row r="194" spans="1:6" ht="15.75" thickBot="1" x14ac:dyDescent="0.3">
      <c r="A194" t="s">
        <v>1876</v>
      </c>
      <c r="B194" s="3" t="s">
        <v>1877</v>
      </c>
      <c r="C194" s="3" t="s">
        <v>213</v>
      </c>
      <c r="D194" s="3" t="s">
        <v>121</v>
      </c>
      <c r="E194" s="7">
        <v>12772</v>
      </c>
      <c r="F194" s="3" t="str">
        <f>VLOOKUP(D194,'county-naming'!A$2:C$103,3,FALSE)</f>
        <v>康县</v>
      </c>
    </row>
    <row r="195" spans="1:6" ht="15.75" thickBot="1" x14ac:dyDescent="0.3">
      <c r="A195" t="s">
        <v>1878</v>
      </c>
      <c r="B195" s="3" t="s">
        <v>1879</v>
      </c>
      <c r="C195" s="3" t="s">
        <v>216</v>
      </c>
      <c r="D195" s="3" t="s">
        <v>127</v>
      </c>
      <c r="E195" s="7">
        <v>5634</v>
      </c>
      <c r="F195" s="3" t="str">
        <f>VLOOKUP(D195,'county-naming'!A$2:C$103,3,FALSE)</f>
        <v>宕昌县</v>
      </c>
    </row>
    <row r="196" spans="1:6" ht="15.75" thickBot="1" x14ac:dyDescent="0.3">
      <c r="A196" t="s">
        <v>1880</v>
      </c>
      <c r="B196" s="3" t="s">
        <v>1881</v>
      </c>
      <c r="C196" s="3" t="s">
        <v>216</v>
      </c>
      <c r="D196" s="3" t="s">
        <v>123</v>
      </c>
      <c r="E196" s="7">
        <v>2501</v>
      </c>
      <c r="F196" s="6" t="str">
        <f>VLOOKUP(D196,'county-naming'!A$2:C$103,3,FALSE)</f>
        <v>两当县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baiyin</vt:lpstr>
      <vt:lpstr>dingxi</vt:lpstr>
      <vt:lpstr>gannan</vt:lpstr>
      <vt:lpstr>jiayuguan</vt:lpstr>
      <vt:lpstr>jinchang</vt:lpstr>
      <vt:lpstr>jiuquan</vt:lpstr>
      <vt:lpstr>lanzhou</vt:lpstr>
      <vt:lpstr>linxia</vt:lpstr>
      <vt:lpstr>longnan</vt:lpstr>
      <vt:lpstr>pingliang</vt:lpstr>
      <vt:lpstr>qingyang</vt:lpstr>
      <vt:lpstr>tianshui</vt:lpstr>
      <vt:lpstr>wuwei</vt:lpstr>
      <vt:lpstr>zhangye</vt:lpstr>
      <vt:lpstr>main-table</vt:lpstr>
      <vt:lpstr>json</vt:lpstr>
      <vt:lpstr>county-naming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2024-02-11T17:54:18Z</dcterms:created>
  <dcterms:modified xsi:type="dcterms:W3CDTF">2024-05-02T19:52:41Z</dcterms:modified>
</cp:coreProperties>
</file>