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ight\OneDrive\Desktop\data\china\books\"/>
    </mc:Choice>
  </mc:AlternateContent>
  <xr:revisionPtr revIDLastSave="0" documentId="13_ncr:1_{BAFACB00-4B40-430A-874C-237BFA274321}" xr6:coauthVersionLast="47" xr6:coauthVersionMax="47" xr10:uidLastSave="{00000000-0000-0000-0000-000000000000}"/>
  <bookViews>
    <workbookView xWindow="23880" yWindow="480" windowWidth="21840" windowHeight="13140" tabRatio="1000" activeTab="9" xr2:uid="{E4A26BBC-FACA-4259-848A-AE3BC215C8AB}"/>
  </bookViews>
  <sheets>
    <sheet name="anshun" sheetId="1" r:id="rId1"/>
    <sheet name="bijie" sheetId="5" r:id="rId2"/>
    <sheet name="guiyang" sheetId="6" r:id="rId3"/>
    <sheet name="liupanshui" sheetId="7" r:id="rId4"/>
    <sheet name="qiandongnan" sheetId="8" r:id="rId5"/>
    <sheet name="qiannan" sheetId="9" r:id="rId6"/>
    <sheet name="qianxinan" sheetId="10" r:id="rId7"/>
    <sheet name="tongren" sheetId="11" r:id="rId8"/>
    <sheet name="zunyi" sheetId="12" r:id="rId9"/>
    <sheet name="main-table" sheetId="4" r:id="rId10"/>
    <sheet name="json" sheetId="3" r:id="rId11"/>
    <sheet name="county-naming" sheetId="2" r:id="rId12"/>
  </sheets>
  <externalReferences>
    <externalReference r:id="rId1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" i="4" l="1"/>
  <c r="O2" i="4"/>
  <c r="M2" i="4"/>
  <c r="C2" i="4"/>
  <c r="B2" i="4"/>
  <c r="N2" i="4" l="1"/>
  <c r="B3" i="4" l="1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10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7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B501" i="4"/>
  <c r="B502" i="4"/>
  <c r="B503" i="4"/>
  <c r="B504" i="4"/>
  <c r="B505" i="4"/>
  <c r="B506" i="4"/>
  <c r="B507" i="4"/>
  <c r="B508" i="4"/>
  <c r="B509" i="4"/>
  <c r="B512" i="4"/>
  <c r="B513" i="4"/>
  <c r="B514" i="4"/>
  <c r="B515" i="4"/>
  <c r="B516" i="4"/>
  <c r="B517" i="4"/>
  <c r="B518" i="4"/>
  <c r="B519" i="4"/>
  <c r="B520" i="4"/>
  <c r="B521" i="4"/>
  <c r="B522" i="4"/>
  <c r="B523" i="4"/>
  <c r="B524" i="4"/>
  <c r="B525" i="4"/>
  <c r="B526" i="4"/>
  <c r="B527" i="4"/>
  <c r="B528" i="4"/>
  <c r="B529" i="4"/>
  <c r="B530" i="4"/>
  <c r="B531" i="4"/>
  <c r="B532" i="4"/>
  <c r="B533" i="4"/>
  <c r="B534" i="4"/>
  <c r="B535" i="4"/>
  <c r="B536" i="4"/>
  <c r="B539" i="4"/>
  <c r="B540" i="4"/>
  <c r="B541" i="4"/>
  <c r="B542" i="4"/>
  <c r="B543" i="4"/>
  <c r="B544" i="4"/>
  <c r="B545" i="4"/>
  <c r="B546" i="4"/>
  <c r="B547" i="4"/>
  <c r="B548" i="4"/>
  <c r="B549" i="4"/>
  <c r="B550" i="4"/>
  <c r="B553" i="4"/>
  <c r="B554" i="4"/>
  <c r="B555" i="4"/>
  <c r="B556" i="4"/>
  <c r="B557" i="4"/>
  <c r="B558" i="4"/>
  <c r="B559" i="4"/>
  <c r="B560" i="4"/>
  <c r="B561" i="4"/>
  <c r="B562" i="4"/>
  <c r="B563" i="4"/>
  <c r="B564" i="4"/>
  <c r="B565" i="4"/>
  <c r="B566" i="4"/>
  <c r="B567" i="4"/>
  <c r="B568" i="4"/>
  <c r="B569" i="4"/>
  <c r="B570" i="4"/>
  <c r="B571" i="4"/>
  <c r="B572" i="4"/>
  <c r="B573" i="4"/>
  <c r="B574" i="4"/>
  <c r="B575" i="4"/>
  <c r="B576" i="4"/>
  <c r="B577" i="4"/>
  <c r="B578" i="4"/>
  <c r="B579" i="4"/>
  <c r="B580" i="4"/>
  <c r="B581" i="4"/>
  <c r="B582" i="4"/>
  <c r="B583" i="4"/>
  <c r="B584" i="4"/>
  <c r="B585" i="4"/>
  <c r="B586" i="4"/>
  <c r="B587" i="4"/>
  <c r="B588" i="4"/>
  <c r="B589" i="4"/>
  <c r="B590" i="4"/>
  <c r="B591" i="4"/>
  <c r="B592" i="4"/>
  <c r="B593" i="4"/>
  <c r="B594" i="4"/>
  <c r="B595" i="4"/>
  <c r="B596" i="4"/>
  <c r="B597" i="4"/>
  <c r="B598" i="4"/>
  <c r="B599" i="4"/>
  <c r="B600" i="4"/>
  <c r="B601" i="4"/>
  <c r="B602" i="4"/>
  <c r="B603" i="4"/>
  <c r="B604" i="4"/>
  <c r="B605" i="4"/>
  <c r="B606" i="4"/>
  <c r="B607" i="4"/>
  <c r="B608" i="4"/>
  <c r="B609" i="4"/>
  <c r="B610" i="4"/>
  <c r="B611" i="4"/>
  <c r="B612" i="4"/>
  <c r="B613" i="4"/>
  <c r="B614" i="4"/>
  <c r="B615" i="4"/>
  <c r="B616" i="4"/>
  <c r="B617" i="4"/>
  <c r="B618" i="4"/>
  <c r="B619" i="4"/>
  <c r="B620" i="4"/>
  <c r="B621" i="4"/>
  <c r="B622" i="4"/>
  <c r="B623" i="4"/>
  <c r="B624" i="4"/>
  <c r="B625" i="4"/>
  <c r="B626" i="4"/>
  <c r="B627" i="4"/>
  <c r="B628" i="4"/>
  <c r="B629" i="4"/>
  <c r="B630" i="4"/>
  <c r="B631" i="4"/>
  <c r="B636" i="4"/>
  <c r="B637" i="4"/>
  <c r="B638" i="4"/>
  <c r="B639" i="4"/>
  <c r="B640" i="4"/>
  <c r="B641" i="4"/>
  <c r="B642" i="4"/>
  <c r="B643" i="4"/>
  <c r="B644" i="4"/>
  <c r="B645" i="4"/>
  <c r="B646" i="4"/>
  <c r="B647" i="4"/>
  <c r="B648" i="4"/>
  <c r="B649" i="4"/>
  <c r="B650" i="4"/>
  <c r="B651" i="4"/>
  <c r="B652" i="4"/>
  <c r="B653" i="4"/>
  <c r="B658" i="4"/>
  <c r="B659" i="4"/>
  <c r="B660" i="4"/>
  <c r="B661" i="4"/>
  <c r="B662" i="4"/>
  <c r="B663" i="4"/>
  <c r="B664" i="4"/>
  <c r="B665" i="4"/>
  <c r="B666" i="4"/>
  <c r="B667" i="4"/>
  <c r="B668" i="4"/>
  <c r="B669" i="4"/>
  <c r="B670" i="4"/>
  <c r="B671" i="4"/>
  <c r="B672" i="4"/>
  <c r="B673" i="4"/>
  <c r="B674" i="4"/>
  <c r="B675" i="4"/>
  <c r="B676" i="4"/>
  <c r="B677" i="4"/>
  <c r="B678" i="4"/>
  <c r="B679" i="4"/>
  <c r="B680" i="4"/>
  <c r="B681" i="4"/>
  <c r="B682" i="4"/>
  <c r="B683" i="4"/>
  <c r="B684" i="4"/>
  <c r="B685" i="4"/>
  <c r="B686" i="4"/>
  <c r="B687" i="4"/>
  <c r="B688" i="4"/>
  <c r="B692" i="4"/>
  <c r="B693" i="4"/>
  <c r="B694" i="4"/>
  <c r="B695" i="4"/>
  <c r="B701" i="4"/>
  <c r="B702" i="4"/>
  <c r="B703" i="4"/>
  <c r="B704" i="4"/>
  <c r="B705" i="4"/>
  <c r="B706" i="4"/>
  <c r="B707" i="4"/>
  <c r="B708" i="4"/>
  <c r="B709" i="4"/>
  <c r="B710" i="4"/>
  <c r="B711" i="4"/>
  <c r="B712" i="4"/>
  <c r="B713" i="4"/>
  <c r="B714" i="4"/>
  <c r="B715" i="4"/>
  <c r="B716" i="4"/>
  <c r="B717" i="4"/>
  <c r="B718" i="4"/>
  <c r="B719" i="4"/>
  <c r="B720" i="4"/>
  <c r="B721" i="4"/>
  <c r="B722" i="4"/>
  <c r="B727" i="4"/>
  <c r="B728" i="4"/>
  <c r="B729" i="4"/>
  <c r="B730" i="4"/>
  <c r="B731" i="4"/>
  <c r="B732" i="4"/>
  <c r="B733" i="4"/>
  <c r="B734" i="4"/>
  <c r="B735" i="4"/>
  <c r="B736" i="4"/>
  <c r="B737" i="4"/>
  <c r="B738" i="4"/>
  <c r="B739" i="4"/>
  <c r="B740" i="4"/>
  <c r="B741" i="4"/>
  <c r="B742" i="4"/>
  <c r="B743" i="4"/>
  <c r="B744" i="4"/>
  <c r="B745" i="4"/>
  <c r="B746" i="4"/>
  <c r="B747" i="4"/>
  <c r="B748" i="4"/>
  <c r="B749" i="4"/>
  <c r="B750" i="4"/>
  <c r="B751" i="4"/>
  <c r="B752" i="4"/>
  <c r="B753" i="4"/>
  <c r="B754" i="4"/>
  <c r="B755" i="4"/>
  <c r="B756" i="4"/>
  <c r="B757" i="4"/>
  <c r="B758" i="4"/>
  <c r="B759" i="4"/>
  <c r="B760" i="4"/>
  <c r="B761" i="4"/>
  <c r="B762" i="4"/>
  <c r="B763" i="4"/>
  <c r="B764" i="4"/>
  <c r="B765" i="4"/>
  <c r="B766" i="4"/>
  <c r="B767" i="4"/>
  <c r="B768" i="4"/>
  <c r="B769" i="4"/>
  <c r="B770" i="4"/>
  <c r="B771" i="4"/>
  <c r="B772" i="4"/>
  <c r="B773" i="4"/>
  <c r="B774" i="4"/>
  <c r="B775" i="4"/>
  <c r="B776" i="4"/>
  <c r="B777" i="4"/>
  <c r="B778" i="4"/>
  <c r="B779" i="4"/>
  <c r="B780" i="4"/>
  <c r="B781" i="4"/>
  <c r="B782" i="4"/>
  <c r="B783" i="4"/>
  <c r="B784" i="4"/>
  <c r="B785" i="4"/>
  <c r="B786" i="4"/>
  <c r="B787" i="4"/>
  <c r="B788" i="4"/>
  <c r="B789" i="4"/>
  <c r="B790" i="4"/>
  <c r="B791" i="4"/>
  <c r="B792" i="4"/>
  <c r="B793" i="4"/>
  <c r="B794" i="4"/>
  <c r="B795" i="4"/>
  <c r="B800" i="4"/>
  <c r="B801" i="4"/>
  <c r="B802" i="4"/>
  <c r="B803" i="4"/>
  <c r="B804" i="4"/>
  <c r="B805" i="4"/>
  <c r="B806" i="4"/>
  <c r="B807" i="4"/>
  <c r="B808" i="4"/>
  <c r="B809" i="4"/>
  <c r="B810" i="4"/>
  <c r="B811" i="4"/>
  <c r="B812" i="4"/>
  <c r="B813" i="4"/>
  <c r="B814" i="4"/>
  <c r="B815" i="4"/>
  <c r="B816" i="4"/>
  <c r="B817" i="4"/>
  <c r="B818" i="4"/>
  <c r="B819" i="4"/>
  <c r="B820" i="4"/>
  <c r="B821" i="4"/>
  <c r="B822" i="4"/>
  <c r="B823" i="4"/>
  <c r="B824" i="4"/>
  <c r="B825" i="4"/>
  <c r="B826" i="4"/>
  <c r="B827" i="4"/>
  <c r="B828" i="4"/>
  <c r="B829" i="4"/>
  <c r="B830" i="4"/>
  <c r="B831" i="4"/>
  <c r="B832" i="4"/>
  <c r="B833" i="4"/>
  <c r="B834" i="4"/>
  <c r="B835" i="4"/>
  <c r="B836" i="4"/>
  <c r="B837" i="4"/>
  <c r="B838" i="4"/>
  <c r="B839" i="4"/>
  <c r="B840" i="4"/>
  <c r="B841" i="4"/>
  <c r="B842" i="4"/>
  <c r="B843" i="4"/>
  <c r="B844" i="4"/>
  <c r="B845" i="4"/>
  <c r="B846" i="4"/>
  <c r="B847" i="4"/>
  <c r="B848" i="4"/>
  <c r="B849" i="4"/>
  <c r="B850" i="4"/>
  <c r="B851" i="4"/>
  <c r="B852" i="4"/>
  <c r="B853" i="4"/>
  <c r="B854" i="4"/>
  <c r="B855" i="4"/>
  <c r="B856" i="4"/>
  <c r="B857" i="4"/>
  <c r="B858" i="4"/>
  <c r="B859" i="4"/>
  <c r="B860" i="4"/>
  <c r="B861" i="4"/>
  <c r="B862" i="4"/>
  <c r="B863" i="4"/>
  <c r="B864" i="4"/>
  <c r="B865" i="4"/>
  <c r="B866" i="4"/>
  <c r="B867" i="4"/>
  <c r="B868" i="4"/>
  <c r="B869" i="4"/>
  <c r="B870" i="4"/>
  <c r="B871" i="4"/>
  <c r="B872" i="4"/>
  <c r="B873" i="4"/>
  <c r="B874" i="4"/>
  <c r="B875" i="4"/>
  <c r="B876" i="4"/>
  <c r="B877" i="4"/>
  <c r="B878" i="4"/>
  <c r="B879" i="4"/>
  <c r="B880" i="4"/>
  <c r="B881" i="4"/>
  <c r="B882" i="4"/>
  <c r="B883" i="4"/>
  <c r="B884" i="4"/>
  <c r="B885" i="4"/>
  <c r="B886" i="4"/>
  <c r="B887" i="4"/>
  <c r="B888" i="4"/>
  <c r="B889" i="4"/>
  <c r="B890" i="4"/>
  <c r="B891" i="4"/>
  <c r="B892" i="4"/>
  <c r="B893" i="4"/>
  <c r="B894" i="4"/>
  <c r="B895" i="4"/>
  <c r="B896" i="4"/>
  <c r="B897" i="4"/>
  <c r="B898" i="4"/>
  <c r="B899" i="4"/>
  <c r="B900" i="4"/>
  <c r="B901" i="4"/>
  <c r="B902" i="4"/>
  <c r="B903" i="4"/>
  <c r="B904" i="4"/>
  <c r="B905" i="4"/>
  <c r="B906" i="4"/>
  <c r="B907" i="4"/>
  <c r="B908" i="4"/>
  <c r="B909" i="4"/>
  <c r="B910" i="4"/>
  <c r="B911" i="4"/>
  <c r="B914" i="4"/>
  <c r="B915" i="4"/>
  <c r="B916" i="4"/>
  <c r="B917" i="4"/>
  <c r="B920" i="4"/>
  <c r="B921" i="4"/>
  <c r="B922" i="4"/>
  <c r="B923" i="4"/>
  <c r="B924" i="4"/>
  <c r="B925" i="4"/>
  <c r="B926" i="4"/>
  <c r="B927" i="4"/>
  <c r="B928" i="4"/>
  <c r="B929" i="4"/>
  <c r="B930" i="4"/>
  <c r="B931" i="4"/>
  <c r="B932" i="4"/>
  <c r="B933" i="4"/>
  <c r="B934" i="4"/>
  <c r="B935" i="4"/>
  <c r="B936" i="4"/>
  <c r="B937" i="4"/>
  <c r="B938" i="4"/>
  <c r="B939" i="4"/>
  <c r="B940" i="4"/>
  <c r="B941" i="4"/>
  <c r="B942" i="4"/>
  <c r="B943" i="4"/>
  <c r="B944" i="4"/>
  <c r="B945" i="4"/>
  <c r="B946" i="4"/>
  <c r="B947" i="4"/>
  <c r="B948" i="4"/>
  <c r="B949" i="4"/>
  <c r="B950" i="4"/>
  <c r="B951" i="4"/>
  <c r="B952" i="4"/>
  <c r="B953" i="4"/>
  <c r="B954" i="4"/>
  <c r="B955" i="4"/>
  <c r="B956" i="4"/>
  <c r="B957" i="4"/>
  <c r="B958" i="4"/>
  <c r="B959" i="4"/>
  <c r="B960" i="4"/>
  <c r="B961" i="4"/>
  <c r="B962" i="4"/>
  <c r="B965" i="4"/>
  <c r="B966" i="4"/>
  <c r="B967" i="4"/>
  <c r="B968" i="4"/>
  <c r="B969" i="4"/>
  <c r="B972" i="4"/>
  <c r="B973" i="4"/>
  <c r="B974" i="4"/>
  <c r="B975" i="4"/>
  <c r="B976" i="4"/>
  <c r="B977" i="4"/>
  <c r="B978" i="4"/>
  <c r="B979" i="4"/>
  <c r="B980" i="4"/>
  <c r="B981" i="4"/>
  <c r="B982" i="4"/>
  <c r="B983" i="4"/>
  <c r="B984" i="4"/>
  <c r="B985" i="4"/>
  <c r="B986" i="4"/>
  <c r="B987" i="4"/>
  <c r="B988" i="4"/>
  <c r="B989" i="4"/>
  <c r="B990" i="4"/>
  <c r="B991" i="4"/>
  <c r="B992" i="4"/>
  <c r="B993" i="4"/>
  <c r="B994" i="4"/>
  <c r="B995" i="4"/>
  <c r="B996" i="4"/>
  <c r="B997" i="4"/>
  <c r="B998" i="4"/>
  <c r="B999" i="4"/>
  <c r="B1000" i="4"/>
  <c r="B1001" i="4"/>
  <c r="B1002" i="4"/>
  <c r="B1003" i="4"/>
  <c r="B1004" i="4"/>
  <c r="B1005" i="4"/>
  <c r="B1006" i="4"/>
  <c r="B1007" i="4"/>
  <c r="B1008" i="4"/>
  <c r="B1009" i="4"/>
  <c r="B1010" i="4"/>
  <c r="B1011" i="4"/>
  <c r="B1012" i="4"/>
  <c r="B1013" i="4"/>
  <c r="B1014" i="4"/>
  <c r="B1015" i="4"/>
  <c r="B1016" i="4"/>
  <c r="B1017" i="4"/>
  <c r="B1018" i="4"/>
  <c r="B1019" i="4"/>
  <c r="B1020" i="4"/>
  <c r="B1021" i="4"/>
  <c r="B1022" i="4"/>
  <c r="B1023" i="4"/>
  <c r="B1024" i="4"/>
  <c r="B1025" i="4"/>
  <c r="B1026" i="4"/>
  <c r="B1027" i="4"/>
  <c r="B1028" i="4"/>
  <c r="B1029" i="4"/>
  <c r="B1030" i="4"/>
  <c r="B1031" i="4"/>
  <c r="B1032" i="4"/>
  <c r="B1033" i="4"/>
  <c r="B1034" i="4"/>
  <c r="B1035" i="4"/>
  <c r="B1036" i="4"/>
  <c r="B1037" i="4"/>
  <c r="B1038" i="4"/>
  <c r="B1039" i="4"/>
  <c r="B1040" i="4"/>
  <c r="B1041" i="4"/>
  <c r="B1042" i="4"/>
  <c r="B1043" i="4"/>
  <c r="B1044" i="4"/>
  <c r="B1045" i="4"/>
  <c r="B1046" i="4"/>
  <c r="B1047" i="4"/>
  <c r="B1048" i="4"/>
  <c r="B1049" i="4"/>
  <c r="B1050" i="4"/>
  <c r="B1051" i="4"/>
  <c r="B1052" i="4"/>
  <c r="B1053" i="4"/>
  <c r="B1054" i="4"/>
  <c r="B1055" i="4"/>
  <c r="B1056" i="4"/>
  <c r="B1057" i="4"/>
  <c r="B1058" i="4"/>
  <c r="B1059" i="4"/>
  <c r="B1060" i="4"/>
  <c r="B1061" i="4"/>
  <c r="B1062" i="4"/>
  <c r="B1063" i="4"/>
  <c r="B1064" i="4"/>
  <c r="B1065" i="4"/>
  <c r="B1066" i="4"/>
  <c r="B1067" i="4"/>
  <c r="B1068" i="4"/>
  <c r="B1069" i="4"/>
  <c r="B1070" i="4"/>
  <c r="B1071" i="4"/>
  <c r="B1072" i="4"/>
  <c r="B1073" i="4"/>
  <c r="B1074" i="4"/>
  <c r="B1075" i="4"/>
  <c r="B1076" i="4"/>
  <c r="B1077" i="4"/>
  <c r="B1078" i="4"/>
  <c r="B1079" i="4"/>
  <c r="B1080" i="4"/>
  <c r="B1081" i="4"/>
  <c r="B1082" i="4"/>
  <c r="B1083" i="4"/>
  <c r="B1084" i="4"/>
  <c r="B1085" i="4"/>
  <c r="B1086" i="4"/>
  <c r="B1087" i="4"/>
  <c r="B1088" i="4"/>
  <c r="B1089" i="4"/>
  <c r="B1090" i="4"/>
  <c r="B1091" i="4"/>
  <c r="B1092" i="4"/>
  <c r="B1093" i="4"/>
  <c r="B1094" i="4"/>
  <c r="B1095" i="4"/>
  <c r="B1096" i="4"/>
  <c r="B1097" i="4"/>
  <c r="B1098" i="4"/>
  <c r="B1099" i="4"/>
  <c r="B1100" i="4"/>
  <c r="B1101" i="4"/>
  <c r="B1102" i="4"/>
  <c r="B1103" i="4"/>
  <c r="B1104" i="4"/>
  <c r="B1105" i="4"/>
  <c r="B1106" i="4"/>
  <c r="B1107" i="4"/>
  <c r="B1108" i="4"/>
  <c r="B1109" i="4"/>
  <c r="B1110" i="4"/>
  <c r="B1111" i="4"/>
  <c r="B1112" i="4"/>
  <c r="B1113" i="4"/>
  <c r="B1114" i="4"/>
  <c r="B1115" i="4"/>
  <c r="B1116" i="4"/>
  <c r="B1117" i="4"/>
  <c r="B1118" i="4"/>
  <c r="B1119" i="4"/>
  <c r="B1120" i="4"/>
  <c r="B1121" i="4"/>
  <c r="B1122" i="4"/>
  <c r="B1123" i="4"/>
  <c r="B1124" i="4"/>
  <c r="B1125" i="4"/>
  <c r="B1126" i="4"/>
  <c r="B1127" i="4"/>
  <c r="B1130" i="4"/>
  <c r="B1131" i="4"/>
  <c r="B1132" i="4"/>
  <c r="B1133" i="4"/>
  <c r="B1134" i="4"/>
  <c r="B1135" i="4"/>
  <c r="B1136" i="4"/>
  <c r="B1137" i="4"/>
  <c r="B1138" i="4"/>
  <c r="B1139" i="4"/>
  <c r="B1140" i="4"/>
  <c r="B1141" i="4"/>
  <c r="B1142" i="4"/>
  <c r="B1143" i="4"/>
  <c r="B1144" i="4"/>
  <c r="B1145" i="4"/>
  <c r="B1146" i="4"/>
  <c r="B1147" i="4"/>
  <c r="B1148" i="4"/>
  <c r="B1149" i="4"/>
  <c r="B1150" i="4"/>
  <c r="B1151" i="4"/>
  <c r="B1152" i="4"/>
  <c r="B1153" i="4"/>
  <c r="B1154" i="4"/>
  <c r="B1155" i="4"/>
  <c r="B1156" i="4"/>
  <c r="B1157" i="4"/>
  <c r="B1158" i="4"/>
  <c r="B1159" i="4"/>
  <c r="B1160" i="4"/>
  <c r="B1161" i="4"/>
  <c r="B1162" i="4"/>
  <c r="B1163" i="4"/>
  <c r="B1164" i="4"/>
  <c r="B1165" i="4"/>
  <c r="B1166" i="4"/>
  <c r="B1167" i="4"/>
  <c r="B1168" i="4"/>
  <c r="B1169" i="4"/>
  <c r="B1170" i="4"/>
  <c r="B1171" i="4"/>
  <c r="B1172" i="4"/>
  <c r="B1173" i="4"/>
  <c r="B1174" i="4"/>
  <c r="B1175" i="4"/>
  <c r="B1176" i="4"/>
  <c r="B1177" i="4"/>
  <c r="B1178" i="4"/>
  <c r="B1179" i="4"/>
  <c r="B1180" i="4"/>
  <c r="B1181" i="4"/>
  <c r="B1182" i="4"/>
  <c r="B1183" i="4"/>
  <c r="B1184" i="4"/>
  <c r="B1185" i="4"/>
  <c r="B1186" i="4"/>
  <c r="B1187" i="4"/>
  <c r="B1188" i="4"/>
  <c r="B1189" i="4"/>
  <c r="B1190" i="4"/>
  <c r="B1191" i="4"/>
  <c r="B1192" i="4"/>
  <c r="B1193" i="4"/>
  <c r="B1194" i="4"/>
  <c r="B1195" i="4"/>
  <c r="B1199" i="4"/>
  <c r="B1200" i="4"/>
  <c r="B1201" i="4"/>
  <c r="B1202" i="4"/>
  <c r="B1203" i="4"/>
  <c r="B1204" i="4"/>
  <c r="B1205" i="4"/>
  <c r="B1206" i="4"/>
  <c r="B1207" i="4"/>
  <c r="B1208" i="4"/>
  <c r="B1209" i="4"/>
  <c r="B1210" i="4"/>
  <c r="B1211" i="4"/>
  <c r="B1212" i="4"/>
  <c r="B1213" i="4"/>
  <c r="B1214" i="4"/>
  <c r="B1215" i="4"/>
  <c r="B1216" i="4"/>
  <c r="B1217" i="4"/>
  <c r="B1218" i="4"/>
  <c r="B1219" i="4"/>
  <c r="B1220" i="4"/>
  <c r="B1221" i="4"/>
  <c r="B1222" i="4"/>
  <c r="B1223" i="4"/>
  <c r="B1224" i="4"/>
  <c r="B1227" i="4"/>
  <c r="B1228" i="4"/>
  <c r="B1229" i="4"/>
  <c r="B1230" i="4"/>
  <c r="B1231" i="4"/>
  <c r="B1232" i="4"/>
  <c r="B1233" i="4"/>
  <c r="B1234" i="4"/>
  <c r="B1235" i="4"/>
  <c r="B1236" i="4"/>
  <c r="B1237" i="4"/>
  <c r="B1238" i="4"/>
  <c r="B1239" i="4"/>
  <c r="B1242" i="4"/>
  <c r="B1243" i="4"/>
  <c r="B1244" i="4"/>
  <c r="B1245" i="4"/>
  <c r="B1248" i="4"/>
  <c r="B1249" i="4"/>
  <c r="B1250" i="4"/>
  <c r="B1251" i="4"/>
  <c r="B1252" i="4"/>
  <c r="B1253" i="4"/>
  <c r="B1254" i="4"/>
  <c r="B1255" i="4"/>
  <c r="B1256" i="4"/>
  <c r="B1257" i="4"/>
  <c r="B1258" i="4"/>
  <c r="B1259" i="4"/>
  <c r="B1260" i="4"/>
  <c r="B1261" i="4"/>
  <c r="B1262" i="4"/>
  <c r="B1263" i="4"/>
  <c r="B1264" i="4"/>
  <c r="B1265" i="4"/>
  <c r="B1266" i="4"/>
  <c r="B1267" i="4"/>
  <c r="B1268" i="4"/>
  <c r="B1269" i="4"/>
  <c r="B1272" i="4"/>
  <c r="B1273" i="4"/>
  <c r="B1274" i="4"/>
  <c r="B1275" i="4"/>
  <c r="B1276" i="4"/>
  <c r="B1277" i="4"/>
  <c r="B1278" i="4"/>
  <c r="B1279" i="4"/>
  <c r="B1280" i="4"/>
  <c r="B1281" i="4"/>
  <c r="B1282" i="4"/>
  <c r="B1283" i="4"/>
  <c r="B1284" i="4"/>
  <c r="B1285" i="4"/>
  <c r="B1286" i="4"/>
  <c r="B1287" i="4"/>
  <c r="B1288" i="4"/>
  <c r="B1291" i="4"/>
  <c r="B1292" i="4"/>
  <c r="B1293" i="4"/>
  <c r="B1294" i="4"/>
  <c r="B1295" i="4"/>
  <c r="B1296" i="4"/>
  <c r="B1297" i="4"/>
  <c r="B1298" i="4"/>
  <c r="B1299" i="4"/>
  <c r="B1300" i="4"/>
  <c r="B1301" i="4"/>
  <c r="B1302" i="4"/>
  <c r="B1303" i="4"/>
  <c r="B1304" i="4"/>
  <c r="B1305" i="4"/>
  <c r="B1306" i="4"/>
  <c r="B1307" i="4"/>
  <c r="B1308" i="4"/>
  <c r="B1309" i="4"/>
  <c r="B1310" i="4"/>
  <c r="B1311" i="4"/>
  <c r="B1312" i="4"/>
  <c r="B1313" i="4"/>
  <c r="B1314" i="4"/>
  <c r="B1315" i="4"/>
  <c r="B1316" i="4"/>
  <c r="B1317" i="4"/>
  <c r="B1318" i="4"/>
  <c r="B1319" i="4"/>
  <c r="B1320" i="4"/>
  <c r="B1321" i="4"/>
  <c r="B1324" i="4"/>
  <c r="B1325" i="4"/>
  <c r="B1326" i="4"/>
  <c r="B1327" i="4"/>
  <c r="B1328" i="4"/>
  <c r="B1329" i="4"/>
  <c r="B1330" i="4"/>
  <c r="B1331" i="4"/>
  <c r="B1334" i="4"/>
  <c r="B1335" i="4"/>
  <c r="B1336" i="4"/>
  <c r="B1337" i="4"/>
  <c r="B1338" i="4"/>
  <c r="B1341" i="4"/>
  <c r="B1342" i="4"/>
  <c r="B1343" i="4"/>
  <c r="B1344" i="4"/>
  <c r="B1345" i="4"/>
  <c r="B1346" i="4"/>
  <c r="B1347" i="4"/>
  <c r="B1348" i="4"/>
  <c r="B1349" i="4"/>
  <c r="B1350" i="4"/>
  <c r="B1351" i="4"/>
  <c r="B1352" i="4"/>
  <c r="B1353" i="4"/>
  <c r="B1354" i="4"/>
  <c r="B1355" i="4"/>
  <c r="B1356" i="4"/>
  <c r="B1357" i="4"/>
  <c r="B1358" i="4"/>
  <c r="B1359" i="4"/>
  <c r="B1360" i="4"/>
  <c r="B1361" i="4"/>
  <c r="B1362" i="4"/>
  <c r="B1363" i="4"/>
  <c r="B1364" i="4"/>
  <c r="B1365" i="4"/>
  <c r="B1366" i="4"/>
  <c r="B1367" i="4"/>
  <c r="B1368" i="4"/>
  <c r="B1369" i="4"/>
  <c r="B1370" i="4"/>
  <c r="B1371" i="4"/>
  <c r="B1372" i="4"/>
  <c r="B1373" i="4"/>
  <c r="B1374" i="4"/>
  <c r="B1375" i="4"/>
  <c r="B1376" i="4"/>
  <c r="B1377" i="4"/>
  <c r="B1378" i="4"/>
  <c r="B1379" i="4"/>
  <c r="B1380" i="4"/>
  <c r="B1381" i="4"/>
  <c r="B1382" i="4"/>
  <c r="B1383" i="4"/>
  <c r="B1384" i="4"/>
  <c r="B1385" i="4"/>
  <c r="B1386" i="4"/>
  <c r="B1387" i="4"/>
  <c r="B1388" i="4"/>
  <c r="B1389" i="4"/>
  <c r="B1390" i="4"/>
  <c r="B1391" i="4"/>
  <c r="B1392" i="4"/>
  <c r="B1393" i="4"/>
  <c r="B1394" i="4"/>
  <c r="B1395" i="4"/>
  <c r="B1396" i="4"/>
  <c r="B1397" i="4"/>
  <c r="B1398" i="4"/>
  <c r="B1399" i="4"/>
  <c r="B1400" i="4"/>
  <c r="B1401" i="4"/>
  <c r="B1402" i="4"/>
  <c r="B1403" i="4"/>
  <c r="B1404" i="4"/>
  <c r="B1405" i="4"/>
  <c r="B1406" i="4"/>
  <c r="B1407" i="4"/>
  <c r="B1408" i="4"/>
  <c r="B1409" i="4"/>
  <c r="B1410" i="4"/>
  <c r="B1411" i="4"/>
  <c r="B1412" i="4"/>
  <c r="B1413" i="4"/>
  <c r="B1414" i="4"/>
  <c r="B1415" i="4"/>
  <c r="B1416" i="4"/>
  <c r="B1417" i="4"/>
  <c r="B1418" i="4"/>
  <c r="B1419" i="4"/>
  <c r="B1420" i="4"/>
  <c r="B1423" i="4"/>
  <c r="B1424" i="4"/>
  <c r="B1425" i="4"/>
  <c r="B1426" i="4"/>
  <c r="B1427" i="4"/>
  <c r="B1428" i="4"/>
  <c r="B1429" i="4"/>
  <c r="B1430" i="4"/>
  <c r="B1431" i="4"/>
  <c r="B1432" i="4"/>
  <c r="B1435" i="4"/>
  <c r="B1436" i="4"/>
  <c r="B1437" i="4"/>
  <c r="B1438" i="4"/>
  <c r="B1439" i="4"/>
  <c r="B1442" i="4"/>
  <c r="B1443" i="4"/>
  <c r="B1444" i="4"/>
  <c r="B1445" i="4"/>
  <c r="B1446" i="4"/>
  <c r="B1447" i="4"/>
  <c r="B1448" i="4"/>
  <c r="B1449" i="4"/>
  <c r="B1450" i="4"/>
  <c r="B1451" i="4"/>
  <c r="B1452" i="4"/>
  <c r="B1453" i="4"/>
  <c r="B1454" i="4"/>
  <c r="B1455" i="4"/>
  <c r="B1456" i="4"/>
  <c r="B1457" i="4"/>
  <c r="B1458" i="4"/>
  <c r="B1459" i="4"/>
  <c r="B1460" i="4"/>
  <c r="B1461" i="4"/>
  <c r="N3" i="4" l="1"/>
  <c r="O3" i="4" s="1"/>
  <c r="N4" i="4"/>
  <c r="O4" i="4" s="1"/>
  <c r="N5" i="4"/>
  <c r="O5" i="4" s="1"/>
  <c r="N6" i="4"/>
  <c r="O6" i="4" s="1"/>
  <c r="N7" i="4"/>
  <c r="O7" i="4" s="1"/>
  <c r="N8" i="4"/>
  <c r="O8" i="4" s="1"/>
  <c r="N9" i="4"/>
  <c r="O9" i="4" s="1"/>
  <c r="N10" i="4"/>
  <c r="O10" i="4" s="1"/>
  <c r="N11" i="4"/>
  <c r="O11" i="4" s="1"/>
  <c r="N12" i="4"/>
  <c r="O12" i="4" s="1"/>
  <c r="N13" i="4"/>
  <c r="O13" i="4" s="1"/>
  <c r="N14" i="4"/>
  <c r="O14" i="4" s="1"/>
  <c r="N15" i="4"/>
  <c r="O15" i="4" s="1"/>
  <c r="N16" i="4"/>
  <c r="O16" i="4" s="1"/>
  <c r="N17" i="4"/>
  <c r="O17" i="4" s="1"/>
  <c r="N18" i="4"/>
  <c r="O18" i="4" s="1"/>
  <c r="N19" i="4"/>
  <c r="O19" i="4" s="1"/>
  <c r="N20" i="4"/>
  <c r="O20" i="4" s="1"/>
  <c r="N21" i="4"/>
  <c r="O21" i="4" s="1"/>
  <c r="N22" i="4"/>
  <c r="O22" i="4" s="1"/>
  <c r="N23" i="4"/>
  <c r="O23" i="4" s="1"/>
  <c r="N24" i="4"/>
  <c r="O24" i="4" s="1"/>
  <c r="N25" i="4"/>
  <c r="O25" i="4" s="1"/>
  <c r="N26" i="4"/>
  <c r="O26" i="4" s="1"/>
  <c r="N27" i="4"/>
  <c r="O27" i="4" s="1"/>
  <c r="N28" i="4"/>
  <c r="O28" i="4" s="1"/>
  <c r="N29" i="4"/>
  <c r="O29" i="4" s="1"/>
  <c r="N30" i="4"/>
  <c r="O30" i="4" s="1"/>
  <c r="N31" i="4"/>
  <c r="O31" i="4" s="1"/>
  <c r="N32" i="4"/>
  <c r="O32" i="4" s="1"/>
  <c r="N33" i="4"/>
  <c r="O33" i="4" s="1"/>
  <c r="N34" i="4"/>
  <c r="O34" i="4" s="1"/>
  <c r="N35" i="4"/>
  <c r="O35" i="4" s="1"/>
  <c r="N36" i="4"/>
  <c r="O36" i="4" s="1"/>
  <c r="N37" i="4"/>
  <c r="O37" i="4" s="1"/>
  <c r="N38" i="4"/>
  <c r="O38" i="4" s="1"/>
  <c r="N39" i="4"/>
  <c r="O39" i="4" s="1"/>
  <c r="N40" i="4"/>
  <c r="O40" i="4" s="1"/>
  <c r="N41" i="4"/>
  <c r="O41" i="4" s="1"/>
  <c r="N42" i="4"/>
  <c r="O42" i="4" s="1"/>
  <c r="N43" i="4"/>
  <c r="O43" i="4" s="1"/>
  <c r="N44" i="4"/>
  <c r="O44" i="4" s="1"/>
  <c r="N45" i="4"/>
  <c r="O45" i="4" s="1"/>
  <c r="N46" i="4"/>
  <c r="O46" i="4" s="1"/>
  <c r="N47" i="4"/>
  <c r="O47" i="4" s="1"/>
  <c r="N48" i="4"/>
  <c r="O48" i="4" s="1"/>
  <c r="N49" i="4"/>
  <c r="O49" i="4" s="1"/>
  <c r="N50" i="4"/>
  <c r="O50" i="4" s="1"/>
  <c r="N51" i="4"/>
  <c r="O51" i="4" s="1"/>
  <c r="N52" i="4"/>
  <c r="O52" i="4" s="1"/>
  <c r="N53" i="4"/>
  <c r="O53" i="4" s="1"/>
  <c r="N54" i="4"/>
  <c r="O54" i="4" s="1"/>
  <c r="N55" i="4"/>
  <c r="O55" i="4" s="1"/>
  <c r="N56" i="4"/>
  <c r="O56" i="4" s="1"/>
  <c r="N57" i="4"/>
  <c r="O57" i="4" s="1"/>
  <c r="N58" i="4"/>
  <c r="O58" i="4" s="1"/>
  <c r="N59" i="4"/>
  <c r="N60" i="4"/>
  <c r="N61" i="4"/>
  <c r="N62" i="4"/>
  <c r="O62" i="4" s="1"/>
  <c r="N63" i="4"/>
  <c r="O63" i="4" s="1"/>
  <c r="N64" i="4"/>
  <c r="O64" i="4" s="1"/>
  <c r="N65" i="4"/>
  <c r="O65" i="4" s="1"/>
  <c r="N66" i="4"/>
  <c r="O66" i="4" s="1"/>
  <c r="N67" i="4"/>
  <c r="O67" i="4" s="1"/>
  <c r="N68" i="4"/>
  <c r="O68" i="4" s="1"/>
  <c r="N69" i="4"/>
  <c r="O69" i="4" s="1"/>
  <c r="N70" i="4"/>
  <c r="O70" i="4" s="1"/>
  <c r="N71" i="4"/>
  <c r="O71" i="4" s="1"/>
  <c r="N72" i="4"/>
  <c r="O72" i="4" s="1"/>
  <c r="N73" i="4"/>
  <c r="O73" i="4" s="1"/>
  <c r="N74" i="4"/>
  <c r="O74" i="4" s="1"/>
  <c r="N75" i="4"/>
  <c r="O75" i="4" s="1"/>
  <c r="N76" i="4"/>
  <c r="O76" i="4" s="1"/>
  <c r="N77" i="4"/>
  <c r="O77" i="4" s="1"/>
  <c r="N78" i="4"/>
  <c r="N79" i="4"/>
  <c r="N80" i="4"/>
  <c r="O80" i="4" s="1"/>
  <c r="N81" i="4"/>
  <c r="O81" i="4" s="1"/>
  <c r="N82" i="4"/>
  <c r="O82" i="4" s="1"/>
  <c r="N83" i="4"/>
  <c r="O83" i="4" s="1"/>
  <c r="N84" i="4"/>
  <c r="O84" i="4" s="1"/>
  <c r="N85" i="4"/>
  <c r="O85" i="4" s="1"/>
  <c r="N86" i="4"/>
  <c r="O86" i="4" s="1"/>
  <c r="N87" i="4"/>
  <c r="O87" i="4" s="1"/>
  <c r="N88" i="4"/>
  <c r="O88" i="4" s="1"/>
  <c r="N89" i="4"/>
  <c r="O89" i="4" s="1"/>
  <c r="N90" i="4"/>
  <c r="O90" i="4" s="1"/>
  <c r="N91" i="4"/>
  <c r="O91" i="4" s="1"/>
  <c r="N92" i="4"/>
  <c r="O92" i="4" s="1"/>
  <c r="N93" i="4"/>
  <c r="O93" i="4" s="1"/>
  <c r="N94" i="4"/>
  <c r="O94" i="4" s="1"/>
  <c r="N95" i="4"/>
  <c r="O95" i="4" s="1"/>
  <c r="N96" i="4"/>
  <c r="O96" i="4" s="1"/>
  <c r="N97" i="4"/>
  <c r="O97" i="4" s="1"/>
  <c r="N98" i="4"/>
  <c r="O98" i="4" s="1"/>
  <c r="N99" i="4"/>
  <c r="O99" i="4" s="1"/>
  <c r="N100" i="4"/>
  <c r="O100" i="4" s="1"/>
  <c r="N101" i="4"/>
  <c r="O101" i="4" s="1"/>
  <c r="N102" i="4"/>
  <c r="O102" i="4" s="1"/>
  <c r="N103" i="4"/>
  <c r="O103" i="4" s="1"/>
  <c r="N104" i="4"/>
  <c r="O104" i="4" s="1"/>
  <c r="N105" i="4"/>
  <c r="O105" i="4" s="1"/>
  <c r="N106" i="4"/>
  <c r="O106" i="4" s="1"/>
  <c r="N107" i="4"/>
  <c r="O107" i="4" s="1"/>
  <c r="N108" i="4"/>
  <c r="N109" i="4"/>
  <c r="N110" i="4"/>
  <c r="O110" i="4" s="1"/>
  <c r="N111" i="4"/>
  <c r="N112" i="4"/>
  <c r="N113" i="4"/>
  <c r="O113" i="4" s="1"/>
  <c r="N114" i="4"/>
  <c r="O114" i="4" s="1"/>
  <c r="N115" i="4"/>
  <c r="O115" i="4" s="1"/>
  <c r="N116" i="4"/>
  <c r="O116" i="4" s="1"/>
  <c r="N117" i="4"/>
  <c r="O117" i="4" s="1"/>
  <c r="N118" i="4"/>
  <c r="O118" i="4" s="1"/>
  <c r="N119" i="4"/>
  <c r="O119" i="4" s="1"/>
  <c r="N120" i="4"/>
  <c r="O120" i="4" s="1"/>
  <c r="N121" i="4"/>
  <c r="O121" i="4" s="1"/>
  <c r="N122" i="4"/>
  <c r="O122" i="4" s="1"/>
  <c r="N123" i="4"/>
  <c r="O123" i="4" s="1"/>
  <c r="N124" i="4"/>
  <c r="O124" i="4" s="1"/>
  <c r="N125" i="4"/>
  <c r="O125" i="4" s="1"/>
  <c r="N126" i="4"/>
  <c r="O126" i="4" s="1"/>
  <c r="N127" i="4"/>
  <c r="O127" i="4" s="1"/>
  <c r="N128" i="4"/>
  <c r="O128" i="4" s="1"/>
  <c r="N129" i="4"/>
  <c r="O129" i="4" s="1"/>
  <c r="N130" i="4"/>
  <c r="O130" i="4" s="1"/>
  <c r="N131" i="4"/>
  <c r="O131" i="4" s="1"/>
  <c r="N132" i="4"/>
  <c r="O132" i="4" s="1"/>
  <c r="N133" i="4"/>
  <c r="O133" i="4" s="1"/>
  <c r="N134" i="4"/>
  <c r="O134" i="4" s="1"/>
  <c r="N135" i="4"/>
  <c r="O135" i="4" s="1"/>
  <c r="N136" i="4"/>
  <c r="O136" i="4" s="1"/>
  <c r="N137" i="4"/>
  <c r="O137" i="4" s="1"/>
  <c r="N138" i="4"/>
  <c r="O138" i="4" s="1"/>
  <c r="N139" i="4"/>
  <c r="O139" i="4" s="1"/>
  <c r="N140" i="4"/>
  <c r="O140" i="4" s="1"/>
  <c r="N141" i="4"/>
  <c r="O141" i="4" s="1"/>
  <c r="N142" i="4"/>
  <c r="O142" i="4" s="1"/>
  <c r="N143" i="4"/>
  <c r="O143" i="4" s="1"/>
  <c r="N144" i="4"/>
  <c r="O144" i="4" s="1"/>
  <c r="N145" i="4"/>
  <c r="O145" i="4" s="1"/>
  <c r="N146" i="4"/>
  <c r="O146" i="4" s="1"/>
  <c r="N147" i="4"/>
  <c r="O147" i="4" s="1"/>
  <c r="N148" i="4"/>
  <c r="O148" i="4" s="1"/>
  <c r="N149" i="4"/>
  <c r="O149" i="4" s="1"/>
  <c r="N150" i="4"/>
  <c r="O150" i="4" s="1"/>
  <c r="N151" i="4"/>
  <c r="O151" i="4" s="1"/>
  <c r="N152" i="4"/>
  <c r="O152" i="4" s="1"/>
  <c r="N153" i="4"/>
  <c r="O153" i="4" s="1"/>
  <c r="N154" i="4"/>
  <c r="O154" i="4" s="1"/>
  <c r="N155" i="4"/>
  <c r="O155" i="4" s="1"/>
  <c r="N156" i="4"/>
  <c r="O156" i="4" s="1"/>
  <c r="N157" i="4"/>
  <c r="O157" i="4" s="1"/>
  <c r="N158" i="4"/>
  <c r="O158" i="4" s="1"/>
  <c r="N159" i="4"/>
  <c r="O159" i="4" s="1"/>
  <c r="N160" i="4"/>
  <c r="O160" i="4" s="1"/>
  <c r="N161" i="4"/>
  <c r="O161" i="4" s="1"/>
  <c r="N162" i="4"/>
  <c r="O162" i="4" s="1"/>
  <c r="N163" i="4"/>
  <c r="O163" i="4" s="1"/>
  <c r="N164" i="4"/>
  <c r="O164" i="4" s="1"/>
  <c r="N165" i="4"/>
  <c r="N166" i="4"/>
  <c r="N167" i="4"/>
  <c r="O167" i="4" s="1"/>
  <c r="N168" i="4"/>
  <c r="N169" i="4"/>
  <c r="N170" i="4"/>
  <c r="N171" i="4"/>
  <c r="O171" i="4" s="1"/>
  <c r="N172" i="4"/>
  <c r="O172" i="4" s="1"/>
  <c r="N173" i="4"/>
  <c r="O173" i="4" s="1"/>
  <c r="N174" i="4"/>
  <c r="O174" i="4" s="1"/>
  <c r="N175" i="4"/>
  <c r="O175" i="4" s="1"/>
  <c r="N176" i="4"/>
  <c r="O176" i="4" s="1"/>
  <c r="N177" i="4"/>
  <c r="O177" i="4" s="1"/>
  <c r="N178" i="4"/>
  <c r="O178" i="4" s="1"/>
  <c r="N179" i="4"/>
  <c r="O179" i="4" s="1"/>
  <c r="N180" i="4"/>
  <c r="O180" i="4" s="1"/>
  <c r="N181" i="4"/>
  <c r="O181" i="4" s="1"/>
  <c r="N182" i="4"/>
  <c r="O182" i="4" s="1"/>
  <c r="N183" i="4"/>
  <c r="O183" i="4" s="1"/>
  <c r="N184" i="4"/>
  <c r="O184" i="4" s="1"/>
  <c r="N185" i="4"/>
  <c r="O185" i="4" s="1"/>
  <c r="N186" i="4"/>
  <c r="O186" i="4" s="1"/>
  <c r="N187" i="4"/>
  <c r="O187" i="4" s="1"/>
  <c r="N188" i="4"/>
  <c r="O188" i="4" s="1"/>
  <c r="N189" i="4"/>
  <c r="O189" i="4" s="1"/>
  <c r="N190" i="4"/>
  <c r="O190" i="4" s="1"/>
  <c r="N191" i="4"/>
  <c r="O191" i="4" s="1"/>
  <c r="N192" i="4"/>
  <c r="O192" i="4" s="1"/>
  <c r="N193" i="4"/>
  <c r="O193" i="4" s="1"/>
  <c r="N194" i="4"/>
  <c r="O194" i="4" s="1"/>
  <c r="N195" i="4"/>
  <c r="O195" i="4" s="1"/>
  <c r="N196" i="4"/>
  <c r="O196" i="4" s="1"/>
  <c r="N197" i="4"/>
  <c r="O197" i="4" s="1"/>
  <c r="N198" i="4"/>
  <c r="O198" i="4" s="1"/>
  <c r="N199" i="4"/>
  <c r="O199" i="4" s="1"/>
  <c r="N200" i="4"/>
  <c r="O200" i="4" s="1"/>
  <c r="N201" i="4"/>
  <c r="O201" i="4" s="1"/>
  <c r="N202" i="4"/>
  <c r="O202" i="4" s="1"/>
  <c r="N203" i="4"/>
  <c r="O203" i="4" s="1"/>
  <c r="N204" i="4"/>
  <c r="O204" i="4" s="1"/>
  <c r="N205" i="4"/>
  <c r="O205" i="4" s="1"/>
  <c r="N206" i="4"/>
  <c r="O206" i="4" s="1"/>
  <c r="N207" i="4"/>
  <c r="O207" i="4" s="1"/>
  <c r="N208" i="4"/>
  <c r="O208" i="4" s="1"/>
  <c r="N209" i="4"/>
  <c r="O209" i="4" s="1"/>
  <c r="N210" i="4"/>
  <c r="O210" i="4" s="1"/>
  <c r="N211" i="4"/>
  <c r="O211" i="4" s="1"/>
  <c r="N212" i="4"/>
  <c r="O212" i="4" s="1"/>
  <c r="N213" i="4"/>
  <c r="O213" i="4" s="1"/>
  <c r="N214" i="4"/>
  <c r="O214" i="4" s="1"/>
  <c r="N215" i="4"/>
  <c r="O215" i="4" s="1"/>
  <c r="N216" i="4"/>
  <c r="O216" i="4" s="1"/>
  <c r="N217" i="4"/>
  <c r="O217" i="4" s="1"/>
  <c r="N218" i="4"/>
  <c r="O218" i="4" s="1"/>
  <c r="N219" i="4"/>
  <c r="O219" i="4" s="1"/>
  <c r="N220" i="4"/>
  <c r="O220" i="4" s="1"/>
  <c r="N221" i="4"/>
  <c r="O221" i="4" s="1"/>
  <c r="N222" i="4"/>
  <c r="O222" i="4" s="1"/>
  <c r="N223" i="4"/>
  <c r="O223" i="4" s="1"/>
  <c r="N224" i="4"/>
  <c r="O224" i="4" s="1"/>
  <c r="N225" i="4"/>
  <c r="O225" i="4" s="1"/>
  <c r="N226" i="4"/>
  <c r="O226" i="4" s="1"/>
  <c r="N227" i="4"/>
  <c r="O227" i="4" s="1"/>
  <c r="N228" i="4"/>
  <c r="O228" i="4" s="1"/>
  <c r="N229" i="4"/>
  <c r="O229" i="4" s="1"/>
  <c r="N230" i="4"/>
  <c r="O230" i="4" s="1"/>
  <c r="N231" i="4"/>
  <c r="O231" i="4" s="1"/>
  <c r="N232" i="4"/>
  <c r="O232" i="4" s="1"/>
  <c r="N233" i="4"/>
  <c r="O233" i="4" s="1"/>
  <c r="N234" i="4"/>
  <c r="O234" i="4" s="1"/>
  <c r="N235" i="4"/>
  <c r="O235" i="4" s="1"/>
  <c r="N236" i="4"/>
  <c r="O236" i="4" s="1"/>
  <c r="N237" i="4"/>
  <c r="O237" i="4" s="1"/>
  <c r="N238" i="4"/>
  <c r="O238" i="4" s="1"/>
  <c r="N239" i="4"/>
  <c r="O239" i="4" s="1"/>
  <c r="N240" i="4"/>
  <c r="O240" i="4" s="1"/>
  <c r="N241" i="4"/>
  <c r="O241" i="4" s="1"/>
  <c r="N242" i="4"/>
  <c r="N243" i="4"/>
  <c r="N244" i="4"/>
  <c r="O244" i="4" s="1"/>
  <c r="N245" i="4"/>
  <c r="O245" i="4" s="1"/>
  <c r="N246" i="4"/>
  <c r="O246" i="4" s="1"/>
  <c r="N247" i="4"/>
  <c r="O247" i="4" s="1"/>
  <c r="N248" i="4"/>
  <c r="O248" i="4" s="1"/>
  <c r="N249" i="4"/>
  <c r="O249" i="4" s="1"/>
  <c r="N250" i="4"/>
  <c r="O250" i="4" s="1"/>
  <c r="N251" i="4"/>
  <c r="O251" i="4" s="1"/>
  <c r="N252" i="4"/>
  <c r="O252" i="4" s="1"/>
  <c r="N253" i="4"/>
  <c r="O253" i="4" s="1"/>
  <c r="N254" i="4"/>
  <c r="O254" i="4" s="1"/>
  <c r="N255" i="4"/>
  <c r="O255" i="4" s="1"/>
  <c r="N256" i="4"/>
  <c r="O256" i="4" s="1"/>
  <c r="N257" i="4"/>
  <c r="O257" i="4" s="1"/>
  <c r="N258" i="4"/>
  <c r="O258" i="4" s="1"/>
  <c r="N259" i="4"/>
  <c r="O259" i="4" s="1"/>
  <c r="N260" i="4"/>
  <c r="O260" i="4" s="1"/>
  <c r="N261" i="4"/>
  <c r="O261" i="4" s="1"/>
  <c r="N262" i="4"/>
  <c r="O262" i="4" s="1"/>
  <c r="N263" i="4"/>
  <c r="O263" i="4" s="1"/>
  <c r="N264" i="4"/>
  <c r="O264" i="4" s="1"/>
  <c r="N265" i="4"/>
  <c r="O265" i="4" s="1"/>
  <c r="N266" i="4"/>
  <c r="O266" i="4" s="1"/>
  <c r="N267" i="4"/>
  <c r="O267" i="4" s="1"/>
  <c r="N268" i="4"/>
  <c r="O268" i="4" s="1"/>
  <c r="N269" i="4"/>
  <c r="O269" i="4" s="1"/>
  <c r="N270" i="4"/>
  <c r="O270" i="4" s="1"/>
  <c r="N271" i="4"/>
  <c r="O271" i="4" s="1"/>
  <c r="N272" i="4"/>
  <c r="O272" i="4" s="1"/>
  <c r="N273" i="4"/>
  <c r="O273" i="4" s="1"/>
  <c r="N274" i="4"/>
  <c r="O274" i="4" s="1"/>
  <c r="N275" i="4"/>
  <c r="O275" i="4" s="1"/>
  <c r="N276" i="4"/>
  <c r="O276" i="4" s="1"/>
  <c r="N277" i="4"/>
  <c r="O277" i="4" s="1"/>
  <c r="N278" i="4"/>
  <c r="O278" i="4" s="1"/>
  <c r="N279" i="4"/>
  <c r="O279" i="4" s="1"/>
  <c r="N280" i="4"/>
  <c r="O280" i="4" s="1"/>
  <c r="N281" i="4"/>
  <c r="O281" i="4" s="1"/>
  <c r="N282" i="4"/>
  <c r="O282" i="4" s="1"/>
  <c r="N283" i="4"/>
  <c r="O283" i="4" s="1"/>
  <c r="N284" i="4"/>
  <c r="O284" i="4" s="1"/>
  <c r="N285" i="4"/>
  <c r="O285" i="4" s="1"/>
  <c r="N286" i="4"/>
  <c r="N287" i="4"/>
  <c r="N288" i="4"/>
  <c r="O288" i="4" s="1"/>
  <c r="N289" i="4"/>
  <c r="O289" i="4" s="1"/>
  <c r="N290" i="4"/>
  <c r="O290" i="4" s="1"/>
  <c r="N291" i="4"/>
  <c r="O291" i="4" s="1"/>
  <c r="N292" i="4"/>
  <c r="O292" i="4" s="1"/>
  <c r="N293" i="4"/>
  <c r="O293" i="4" s="1"/>
  <c r="N294" i="4"/>
  <c r="O294" i="4" s="1"/>
  <c r="N295" i="4"/>
  <c r="O295" i="4" s="1"/>
  <c r="N296" i="4"/>
  <c r="O296" i="4" s="1"/>
  <c r="N297" i="4"/>
  <c r="O297" i="4" s="1"/>
  <c r="N298" i="4"/>
  <c r="O298" i="4" s="1"/>
  <c r="N299" i="4"/>
  <c r="O299" i="4" s="1"/>
  <c r="N300" i="4"/>
  <c r="O300" i="4" s="1"/>
  <c r="N301" i="4"/>
  <c r="O301" i="4" s="1"/>
  <c r="N302" i="4"/>
  <c r="O302" i="4" s="1"/>
  <c r="N303" i="4"/>
  <c r="N304" i="4"/>
  <c r="N305" i="4"/>
  <c r="N306" i="4"/>
  <c r="O306" i="4" s="1"/>
  <c r="N307" i="4"/>
  <c r="O307" i="4" s="1"/>
  <c r="N308" i="4"/>
  <c r="O308" i="4" s="1"/>
  <c r="N309" i="4"/>
  <c r="O309" i="4" s="1"/>
  <c r="N310" i="4"/>
  <c r="O310" i="4" s="1"/>
  <c r="N311" i="4"/>
  <c r="O311" i="4" s="1"/>
  <c r="N312" i="4"/>
  <c r="O312" i="4" s="1"/>
  <c r="N313" i="4"/>
  <c r="O313" i="4" s="1"/>
  <c r="N314" i="4"/>
  <c r="O314" i="4" s="1"/>
  <c r="N315" i="4"/>
  <c r="O315" i="4" s="1"/>
  <c r="N316" i="4"/>
  <c r="O316" i="4" s="1"/>
  <c r="N317" i="4"/>
  <c r="O317" i="4" s="1"/>
  <c r="N318" i="4"/>
  <c r="O318" i="4" s="1"/>
  <c r="N319" i="4"/>
  <c r="O319" i="4" s="1"/>
  <c r="N320" i="4"/>
  <c r="O320" i="4" s="1"/>
  <c r="N321" i="4"/>
  <c r="O321" i="4" s="1"/>
  <c r="N322" i="4"/>
  <c r="O322" i="4" s="1"/>
  <c r="N323" i="4"/>
  <c r="O323" i="4" s="1"/>
  <c r="N324" i="4"/>
  <c r="N325" i="4"/>
  <c r="N326" i="4"/>
  <c r="O326" i="4" s="1"/>
  <c r="N327" i="4"/>
  <c r="O327" i="4" s="1"/>
  <c r="N328" i="4"/>
  <c r="O328" i="4" s="1"/>
  <c r="N329" i="4"/>
  <c r="O329" i="4" s="1"/>
  <c r="N330" i="4"/>
  <c r="O330" i="4" s="1"/>
  <c r="N331" i="4"/>
  <c r="O331" i="4" s="1"/>
  <c r="N332" i="4"/>
  <c r="O332" i="4" s="1"/>
  <c r="N333" i="4"/>
  <c r="O333" i="4" s="1"/>
  <c r="N334" i="4"/>
  <c r="O334" i="4" s="1"/>
  <c r="N335" i="4"/>
  <c r="O335" i="4" s="1"/>
  <c r="N336" i="4"/>
  <c r="O336" i="4" s="1"/>
  <c r="N337" i="4"/>
  <c r="O337" i="4" s="1"/>
  <c r="N338" i="4"/>
  <c r="O338" i="4" s="1"/>
  <c r="N339" i="4"/>
  <c r="O339" i="4" s="1"/>
  <c r="N340" i="4"/>
  <c r="O340" i="4" s="1"/>
  <c r="N341" i="4"/>
  <c r="O341" i="4" s="1"/>
  <c r="N342" i="4"/>
  <c r="O342" i="4" s="1"/>
  <c r="N343" i="4"/>
  <c r="O343" i="4" s="1"/>
  <c r="N344" i="4"/>
  <c r="O344" i="4" s="1"/>
  <c r="N345" i="4"/>
  <c r="O345" i="4" s="1"/>
  <c r="N346" i="4"/>
  <c r="O346" i="4" s="1"/>
  <c r="N347" i="4"/>
  <c r="O347" i="4" s="1"/>
  <c r="N348" i="4"/>
  <c r="O348" i="4" s="1"/>
  <c r="N349" i="4"/>
  <c r="O349" i="4" s="1"/>
  <c r="N350" i="4"/>
  <c r="O350" i="4" s="1"/>
  <c r="N351" i="4"/>
  <c r="O351" i="4" s="1"/>
  <c r="N352" i="4"/>
  <c r="O352" i="4" s="1"/>
  <c r="N353" i="4"/>
  <c r="O353" i="4" s="1"/>
  <c r="N354" i="4"/>
  <c r="O354" i="4" s="1"/>
  <c r="N355" i="4"/>
  <c r="O355" i="4" s="1"/>
  <c r="N356" i="4"/>
  <c r="O356" i="4" s="1"/>
  <c r="N357" i="4"/>
  <c r="O357" i="4" s="1"/>
  <c r="N358" i="4"/>
  <c r="O358" i="4" s="1"/>
  <c r="N359" i="4"/>
  <c r="O359" i="4" s="1"/>
  <c r="N360" i="4"/>
  <c r="O360" i="4" s="1"/>
  <c r="N361" i="4"/>
  <c r="O361" i="4" s="1"/>
  <c r="N362" i="4"/>
  <c r="O362" i="4" s="1"/>
  <c r="N363" i="4"/>
  <c r="O363" i="4" s="1"/>
  <c r="N364" i="4"/>
  <c r="O364" i="4" s="1"/>
  <c r="N365" i="4"/>
  <c r="O365" i="4" s="1"/>
  <c r="N366" i="4"/>
  <c r="O366" i="4" s="1"/>
  <c r="N367" i="4"/>
  <c r="O367" i="4" s="1"/>
  <c r="N368" i="4"/>
  <c r="O368" i="4" s="1"/>
  <c r="N369" i="4"/>
  <c r="O369" i="4" s="1"/>
  <c r="N370" i="4"/>
  <c r="O370" i="4" s="1"/>
  <c r="N371" i="4"/>
  <c r="O371" i="4" s="1"/>
  <c r="N372" i="4"/>
  <c r="O372" i="4" s="1"/>
  <c r="N373" i="4"/>
  <c r="O373" i="4" s="1"/>
  <c r="N374" i="4"/>
  <c r="O374" i="4" s="1"/>
  <c r="N375" i="4"/>
  <c r="O375" i="4" s="1"/>
  <c r="N376" i="4"/>
  <c r="O376" i="4" s="1"/>
  <c r="N377" i="4"/>
  <c r="O377" i="4" s="1"/>
  <c r="N378" i="4"/>
  <c r="O378" i="4" s="1"/>
  <c r="N379" i="4"/>
  <c r="O379" i="4" s="1"/>
  <c r="N380" i="4"/>
  <c r="O380" i="4" s="1"/>
  <c r="N381" i="4"/>
  <c r="O381" i="4" s="1"/>
  <c r="N382" i="4"/>
  <c r="O382" i="4" s="1"/>
  <c r="N383" i="4"/>
  <c r="O383" i="4" s="1"/>
  <c r="N384" i="4"/>
  <c r="O384" i="4" s="1"/>
  <c r="N385" i="4"/>
  <c r="O385" i="4" s="1"/>
  <c r="N386" i="4"/>
  <c r="O386" i="4" s="1"/>
  <c r="N387" i="4"/>
  <c r="O387" i="4" s="1"/>
  <c r="N388" i="4"/>
  <c r="O388" i="4" s="1"/>
  <c r="N389" i="4"/>
  <c r="O389" i="4" s="1"/>
  <c r="N390" i="4"/>
  <c r="O390" i="4" s="1"/>
  <c r="N391" i="4"/>
  <c r="O391" i="4" s="1"/>
  <c r="N392" i="4"/>
  <c r="O392" i="4" s="1"/>
  <c r="N393" i="4"/>
  <c r="O393" i="4" s="1"/>
  <c r="N394" i="4"/>
  <c r="O394" i="4" s="1"/>
  <c r="N395" i="4"/>
  <c r="O395" i="4" s="1"/>
  <c r="N396" i="4"/>
  <c r="O396" i="4" s="1"/>
  <c r="N397" i="4"/>
  <c r="O397" i="4" s="1"/>
  <c r="N398" i="4"/>
  <c r="O398" i="4" s="1"/>
  <c r="N399" i="4"/>
  <c r="O399" i="4" s="1"/>
  <c r="N400" i="4"/>
  <c r="O400" i="4" s="1"/>
  <c r="N401" i="4"/>
  <c r="O401" i="4" s="1"/>
  <c r="N402" i="4"/>
  <c r="O402" i="4" s="1"/>
  <c r="N403" i="4"/>
  <c r="O403" i="4" s="1"/>
  <c r="N404" i="4"/>
  <c r="O404" i="4" s="1"/>
  <c r="N405" i="4"/>
  <c r="O405" i="4" s="1"/>
  <c r="N406" i="4"/>
  <c r="O406" i="4" s="1"/>
  <c r="N407" i="4"/>
  <c r="O407" i="4" s="1"/>
  <c r="N408" i="4"/>
  <c r="O408" i="4" s="1"/>
  <c r="N409" i="4"/>
  <c r="O409" i="4" s="1"/>
  <c r="N410" i="4"/>
  <c r="O410" i="4" s="1"/>
  <c r="N411" i="4"/>
  <c r="O411" i="4" s="1"/>
  <c r="N412" i="4"/>
  <c r="O412" i="4" s="1"/>
  <c r="N413" i="4"/>
  <c r="O413" i="4" s="1"/>
  <c r="N414" i="4"/>
  <c r="O414" i="4" s="1"/>
  <c r="N415" i="4"/>
  <c r="O415" i="4" s="1"/>
  <c r="N416" i="4"/>
  <c r="O416" i="4" s="1"/>
  <c r="N417" i="4"/>
  <c r="O417" i="4" s="1"/>
  <c r="N418" i="4"/>
  <c r="O418" i="4" s="1"/>
  <c r="N419" i="4"/>
  <c r="O419" i="4" s="1"/>
  <c r="N420" i="4"/>
  <c r="O420" i="4" s="1"/>
  <c r="N421" i="4"/>
  <c r="O421" i="4" s="1"/>
  <c r="N422" i="4"/>
  <c r="O422" i="4" s="1"/>
  <c r="N423" i="4"/>
  <c r="O423" i="4" s="1"/>
  <c r="N424" i="4"/>
  <c r="O424" i="4" s="1"/>
  <c r="N425" i="4"/>
  <c r="O425" i="4" s="1"/>
  <c r="N426" i="4"/>
  <c r="O426" i="4" s="1"/>
  <c r="N427" i="4"/>
  <c r="O427" i="4" s="1"/>
  <c r="N428" i="4"/>
  <c r="O428" i="4" s="1"/>
  <c r="N429" i="4"/>
  <c r="O429" i="4" s="1"/>
  <c r="N430" i="4"/>
  <c r="O430" i="4" s="1"/>
  <c r="N431" i="4"/>
  <c r="O431" i="4" s="1"/>
  <c r="N432" i="4"/>
  <c r="O432" i="4" s="1"/>
  <c r="N433" i="4"/>
  <c r="N434" i="4"/>
  <c r="N435" i="4"/>
  <c r="O435" i="4" s="1"/>
  <c r="N436" i="4"/>
  <c r="O436" i="4" s="1"/>
  <c r="N437" i="4"/>
  <c r="O437" i="4" s="1"/>
  <c r="N438" i="4"/>
  <c r="O438" i="4" s="1"/>
  <c r="N439" i="4"/>
  <c r="O439" i="4" s="1"/>
  <c r="N440" i="4"/>
  <c r="O440" i="4" s="1"/>
  <c r="N441" i="4"/>
  <c r="O441" i="4" s="1"/>
  <c r="N442" i="4"/>
  <c r="O442" i="4" s="1"/>
  <c r="N443" i="4"/>
  <c r="O443" i="4" s="1"/>
  <c r="N444" i="4"/>
  <c r="O444" i="4" s="1"/>
  <c r="N445" i="4"/>
  <c r="O445" i="4" s="1"/>
  <c r="N446" i="4"/>
  <c r="O446" i="4" s="1"/>
  <c r="N447" i="4"/>
  <c r="O447" i="4" s="1"/>
  <c r="N448" i="4"/>
  <c r="O448" i="4" s="1"/>
  <c r="N449" i="4"/>
  <c r="O449" i="4" s="1"/>
  <c r="N450" i="4"/>
  <c r="O450" i="4" s="1"/>
  <c r="N451" i="4"/>
  <c r="O451" i="4" s="1"/>
  <c r="N452" i="4"/>
  <c r="O452" i="4" s="1"/>
  <c r="N453" i="4"/>
  <c r="O453" i="4" s="1"/>
  <c r="N454" i="4"/>
  <c r="O454" i="4" s="1"/>
  <c r="N455" i="4"/>
  <c r="O455" i="4" s="1"/>
  <c r="N456" i="4"/>
  <c r="O456" i="4" s="1"/>
  <c r="N457" i="4"/>
  <c r="O457" i="4" s="1"/>
  <c r="N458" i="4"/>
  <c r="O458" i="4" s="1"/>
  <c r="N459" i="4"/>
  <c r="O459" i="4" s="1"/>
  <c r="N460" i="4"/>
  <c r="O460" i="4" s="1"/>
  <c r="N461" i="4"/>
  <c r="O461" i="4" s="1"/>
  <c r="N462" i="4"/>
  <c r="O462" i="4" s="1"/>
  <c r="N463" i="4"/>
  <c r="O463" i="4" s="1"/>
  <c r="N464" i="4"/>
  <c r="O464" i="4" s="1"/>
  <c r="N465" i="4"/>
  <c r="O465" i="4" s="1"/>
  <c r="N466" i="4"/>
  <c r="O466" i="4" s="1"/>
  <c r="N467" i="4"/>
  <c r="O467" i="4" s="1"/>
  <c r="N468" i="4"/>
  <c r="O468" i="4" s="1"/>
  <c r="N469" i="4"/>
  <c r="O469" i="4" s="1"/>
  <c r="N470" i="4"/>
  <c r="O470" i="4" s="1"/>
  <c r="N471" i="4"/>
  <c r="O471" i="4" s="1"/>
  <c r="N472" i="4"/>
  <c r="O472" i="4" s="1"/>
  <c r="N473" i="4"/>
  <c r="O473" i="4" s="1"/>
  <c r="N474" i="4"/>
  <c r="O474" i="4" s="1"/>
  <c r="N475" i="4"/>
  <c r="O475" i="4" s="1"/>
  <c r="N476" i="4"/>
  <c r="O476" i="4" s="1"/>
  <c r="N477" i="4"/>
  <c r="O477" i="4" s="1"/>
  <c r="N478" i="4"/>
  <c r="N479" i="4"/>
  <c r="N480" i="4"/>
  <c r="O480" i="4" s="1"/>
  <c r="N481" i="4"/>
  <c r="O481" i="4" s="1"/>
  <c r="N482" i="4"/>
  <c r="O482" i="4" s="1"/>
  <c r="N483" i="4"/>
  <c r="O483" i="4" s="1"/>
  <c r="N484" i="4"/>
  <c r="O484" i="4" s="1"/>
  <c r="N485" i="4"/>
  <c r="O485" i="4" s="1"/>
  <c r="N486" i="4"/>
  <c r="O486" i="4" s="1"/>
  <c r="N487" i="4"/>
  <c r="O487" i="4" s="1"/>
  <c r="N488" i="4"/>
  <c r="O488" i="4" s="1"/>
  <c r="N489" i="4"/>
  <c r="O489" i="4" s="1"/>
  <c r="N490" i="4"/>
  <c r="O490" i="4" s="1"/>
  <c r="N491" i="4"/>
  <c r="O491" i="4" s="1"/>
  <c r="N492" i="4"/>
  <c r="O492" i="4" s="1"/>
  <c r="N493" i="4"/>
  <c r="O493" i="4" s="1"/>
  <c r="N494" i="4"/>
  <c r="O494" i="4" s="1"/>
  <c r="N495" i="4"/>
  <c r="O495" i="4" s="1"/>
  <c r="N496" i="4"/>
  <c r="O496" i="4" s="1"/>
  <c r="N497" i="4"/>
  <c r="O497" i="4" s="1"/>
  <c r="N498" i="4"/>
  <c r="O498" i="4" s="1"/>
  <c r="N499" i="4"/>
  <c r="O499" i="4" s="1"/>
  <c r="N500" i="4"/>
  <c r="O500" i="4" s="1"/>
  <c r="N501" i="4"/>
  <c r="O501" i="4" s="1"/>
  <c r="N502" i="4"/>
  <c r="O502" i="4" s="1"/>
  <c r="N503" i="4"/>
  <c r="O503" i="4" s="1"/>
  <c r="N504" i="4"/>
  <c r="O504" i="4" s="1"/>
  <c r="N505" i="4"/>
  <c r="O505" i="4" s="1"/>
  <c r="N506" i="4"/>
  <c r="O506" i="4" s="1"/>
  <c r="N507" i="4"/>
  <c r="O507" i="4" s="1"/>
  <c r="N508" i="4"/>
  <c r="O508" i="4" s="1"/>
  <c r="N509" i="4"/>
  <c r="O509" i="4" s="1"/>
  <c r="N510" i="4"/>
  <c r="N511" i="4"/>
  <c r="N512" i="4"/>
  <c r="O512" i="4" s="1"/>
  <c r="N513" i="4"/>
  <c r="O513" i="4" s="1"/>
  <c r="N514" i="4"/>
  <c r="O514" i="4" s="1"/>
  <c r="N515" i="4"/>
  <c r="O515" i="4" s="1"/>
  <c r="N516" i="4"/>
  <c r="O516" i="4" s="1"/>
  <c r="N517" i="4"/>
  <c r="O517" i="4" s="1"/>
  <c r="N518" i="4"/>
  <c r="O518" i="4" s="1"/>
  <c r="N519" i="4"/>
  <c r="O519" i="4" s="1"/>
  <c r="N520" i="4"/>
  <c r="O520" i="4" s="1"/>
  <c r="N521" i="4"/>
  <c r="O521" i="4" s="1"/>
  <c r="N522" i="4"/>
  <c r="O522" i="4" s="1"/>
  <c r="N523" i="4"/>
  <c r="O523" i="4" s="1"/>
  <c r="N524" i="4"/>
  <c r="O524" i="4" s="1"/>
  <c r="N525" i="4"/>
  <c r="O525" i="4" s="1"/>
  <c r="N526" i="4"/>
  <c r="O526" i="4" s="1"/>
  <c r="N527" i="4"/>
  <c r="O527" i="4" s="1"/>
  <c r="N528" i="4"/>
  <c r="O528" i="4" s="1"/>
  <c r="N529" i="4"/>
  <c r="O529" i="4" s="1"/>
  <c r="N530" i="4"/>
  <c r="O530" i="4" s="1"/>
  <c r="N531" i="4"/>
  <c r="O531" i="4" s="1"/>
  <c r="N532" i="4"/>
  <c r="O532" i="4" s="1"/>
  <c r="N533" i="4"/>
  <c r="O533" i="4" s="1"/>
  <c r="N534" i="4"/>
  <c r="O534" i="4" s="1"/>
  <c r="N535" i="4"/>
  <c r="O535" i="4" s="1"/>
  <c r="N536" i="4"/>
  <c r="O536" i="4" s="1"/>
  <c r="N537" i="4"/>
  <c r="N538" i="4"/>
  <c r="N539" i="4"/>
  <c r="O539" i="4" s="1"/>
  <c r="N540" i="4"/>
  <c r="O540" i="4" s="1"/>
  <c r="N541" i="4"/>
  <c r="O541" i="4" s="1"/>
  <c r="N542" i="4"/>
  <c r="O542" i="4" s="1"/>
  <c r="N543" i="4"/>
  <c r="O543" i="4" s="1"/>
  <c r="N544" i="4"/>
  <c r="O544" i="4" s="1"/>
  <c r="N545" i="4"/>
  <c r="O545" i="4" s="1"/>
  <c r="N546" i="4"/>
  <c r="O546" i="4" s="1"/>
  <c r="N547" i="4"/>
  <c r="O547" i="4" s="1"/>
  <c r="N548" i="4"/>
  <c r="O548" i="4" s="1"/>
  <c r="N549" i="4"/>
  <c r="O549" i="4" s="1"/>
  <c r="N550" i="4"/>
  <c r="O550" i="4" s="1"/>
  <c r="N551" i="4"/>
  <c r="N552" i="4"/>
  <c r="N553" i="4"/>
  <c r="O553" i="4" s="1"/>
  <c r="N554" i="4"/>
  <c r="O554" i="4" s="1"/>
  <c r="N555" i="4"/>
  <c r="O555" i="4" s="1"/>
  <c r="N556" i="4"/>
  <c r="O556" i="4" s="1"/>
  <c r="N557" i="4"/>
  <c r="O557" i="4" s="1"/>
  <c r="N558" i="4"/>
  <c r="O558" i="4" s="1"/>
  <c r="N559" i="4"/>
  <c r="O559" i="4" s="1"/>
  <c r="N560" i="4"/>
  <c r="O560" i="4" s="1"/>
  <c r="N561" i="4"/>
  <c r="O561" i="4" s="1"/>
  <c r="N562" i="4"/>
  <c r="O562" i="4" s="1"/>
  <c r="N563" i="4"/>
  <c r="O563" i="4" s="1"/>
  <c r="N564" i="4"/>
  <c r="O564" i="4" s="1"/>
  <c r="N565" i="4"/>
  <c r="O565" i="4" s="1"/>
  <c r="N566" i="4"/>
  <c r="O566" i="4" s="1"/>
  <c r="N567" i="4"/>
  <c r="O567" i="4" s="1"/>
  <c r="N568" i="4"/>
  <c r="O568" i="4" s="1"/>
  <c r="N569" i="4"/>
  <c r="O569" i="4" s="1"/>
  <c r="N570" i="4"/>
  <c r="O570" i="4" s="1"/>
  <c r="N571" i="4"/>
  <c r="O571" i="4" s="1"/>
  <c r="N572" i="4"/>
  <c r="O572" i="4" s="1"/>
  <c r="N573" i="4"/>
  <c r="O573" i="4" s="1"/>
  <c r="N574" i="4"/>
  <c r="O574" i="4" s="1"/>
  <c r="N575" i="4"/>
  <c r="O575" i="4" s="1"/>
  <c r="N576" i="4"/>
  <c r="O576" i="4" s="1"/>
  <c r="N577" i="4"/>
  <c r="O577" i="4" s="1"/>
  <c r="N578" i="4"/>
  <c r="O578" i="4" s="1"/>
  <c r="N579" i="4"/>
  <c r="O579" i="4" s="1"/>
  <c r="N580" i="4"/>
  <c r="O580" i="4" s="1"/>
  <c r="N581" i="4"/>
  <c r="O581" i="4" s="1"/>
  <c r="N582" i="4"/>
  <c r="O582" i="4" s="1"/>
  <c r="N583" i="4"/>
  <c r="O583" i="4" s="1"/>
  <c r="N584" i="4"/>
  <c r="O584" i="4" s="1"/>
  <c r="N585" i="4"/>
  <c r="O585" i="4" s="1"/>
  <c r="N586" i="4"/>
  <c r="O586" i="4" s="1"/>
  <c r="N587" i="4"/>
  <c r="O587" i="4" s="1"/>
  <c r="N588" i="4"/>
  <c r="O588" i="4" s="1"/>
  <c r="N589" i="4"/>
  <c r="O589" i="4" s="1"/>
  <c r="N590" i="4"/>
  <c r="O590" i="4" s="1"/>
  <c r="N591" i="4"/>
  <c r="O591" i="4" s="1"/>
  <c r="N592" i="4"/>
  <c r="O592" i="4" s="1"/>
  <c r="N593" i="4"/>
  <c r="O593" i="4" s="1"/>
  <c r="N594" i="4"/>
  <c r="O594" i="4" s="1"/>
  <c r="N595" i="4"/>
  <c r="O595" i="4" s="1"/>
  <c r="N596" i="4"/>
  <c r="O596" i="4" s="1"/>
  <c r="N597" i="4"/>
  <c r="O597" i="4" s="1"/>
  <c r="N598" i="4"/>
  <c r="O598" i="4" s="1"/>
  <c r="N599" i="4"/>
  <c r="O599" i="4" s="1"/>
  <c r="N600" i="4"/>
  <c r="O600" i="4" s="1"/>
  <c r="N601" i="4"/>
  <c r="O601" i="4" s="1"/>
  <c r="N602" i="4"/>
  <c r="O602" i="4" s="1"/>
  <c r="N603" i="4"/>
  <c r="O603" i="4" s="1"/>
  <c r="N604" i="4"/>
  <c r="O604" i="4" s="1"/>
  <c r="N605" i="4"/>
  <c r="O605" i="4" s="1"/>
  <c r="N606" i="4"/>
  <c r="O606" i="4" s="1"/>
  <c r="N607" i="4"/>
  <c r="O607" i="4" s="1"/>
  <c r="N608" i="4"/>
  <c r="O608" i="4" s="1"/>
  <c r="N609" i="4"/>
  <c r="O609" i="4" s="1"/>
  <c r="N610" i="4"/>
  <c r="O610" i="4" s="1"/>
  <c r="N611" i="4"/>
  <c r="O611" i="4" s="1"/>
  <c r="N612" i="4"/>
  <c r="O612" i="4" s="1"/>
  <c r="N613" i="4"/>
  <c r="O613" i="4" s="1"/>
  <c r="N614" i="4"/>
  <c r="O614" i="4" s="1"/>
  <c r="N615" i="4"/>
  <c r="O615" i="4" s="1"/>
  <c r="N616" i="4"/>
  <c r="O616" i="4" s="1"/>
  <c r="N617" i="4"/>
  <c r="O617" i="4" s="1"/>
  <c r="N618" i="4"/>
  <c r="O618" i="4" s="1"/>
  <c r="N619" i="4"/>
  <c r="O619" i="4" s="1"/>
  <c r="N620" i="4"/>
  <c r="O620" i="4" s="1"/>
  <c r="N621" i="4"/>
  <c r="O621" i="4" s="1"/>
  <c r="N622" i="4"/>
  <c r="O622" i="4" s="1"/>
  <c r="N623" i="4"/>
  <c r="O623" i="4" s="1"/>
  <c r="N624" i="4"/>
  <c r="O624" i="4" s="1"/>
  <c r="N625" i="4"/>
  <c r="O625" i="4" s="1"/>
  <c r="N626" i="4"/>
  <c r="O626" i="4" s="1"/>
  <c r="N627" i="4"/>
  <c r="O627" i="4" s="1"/>
  <c r="N628" i="4"/>
  <c r="O628" i="4" s="1"/>
  <c r="N629" i="4"/>
  <c r="O629" i="4" s="1"/>
  <c r="N630" i="4"/>
  <c r="O630" i="4" s="1"/>
  <c r="N631" i="4"/>
  <c r="O631" i="4" s="1"/>
  <c r="N632" i="4"/>
  <c r="N633" i="4"/>
  <c r="N634" i="4"/>
  <c r="N635" i="4"/>
  <c r="N636" i="4"/>
  <c r="O636" i="4" s="1"/>
  <c r="N637" i="4"/>
  <c r="O637" i="4" s="1"/>
  <c r="N638" i="4"/>
  <c r="O638" i="4" s="1"/>
  <c r="N639" i="4"/>
  <c r="O639" i="4" s="1"/>
  <c r="N640" i="4"/>
  <c r="O640" i="4" s="1"/>
  <c r="N641" i="4"/>
  <c r="O641" i="4" s="1"/>
  <c r="N642" i="4"/>
  <c r="O642" i="4" s="1"/>
  <c r="N643" i="4"/>
  <c r="O643" i="4" s="1"/>
  <c r="N644" i="4"/>
  <c r="O644" i="4" s="1"/>
  <c r="N645" i="4"/>
  <c r="O645" i="4" s="1"/>
  <c r="N646" i="4"/>
  <c r="O646" i="4" s="1"/>
  <c r="N647" i="4"/>
  <c r="O647" i="4" s="1"/>
  <c r="N648" i="4"/>
  <c r="O648" i="4" s="1"/>
  <c r="N649" i="4"/>
  <c r="O649" i="4" s="1"/>
  <c r="N650" i="4"/>
  <c r="O650" i="4" s="1"/>
  <c r="N651" i="4"/>
  <c r="O651" i="4" s="1"/>
  <c r="N652" i="4"/>
  <c r="O652" i="4" s="1"/>
  <c r="N653" i="4"/>
  <c r="O653" i="4" s="1"/>
  <c r="N654" i="4"/>
  <c r="N655" i="4"/>
  <c r="N656" i="4"/>
  <c r="N657" i="4"/>
  <c r="N658" i="4"/>
  <c r="O658" i="4" s="1"/>
  <c r="N659" i="4"/>
  <c r="O659" i="4" s="1"/>
  <c r="N660" i="4"/>
  <c r="O660" i="4" s="1"/>
  <c r="N661" i="4"/>
  <c r="O661" i="4" s="1"/>
  <c r="N662" i="4"/>
  <c r="O662" i="4" s="1"/>
  <c r="N663" i="4"/>
  <c r="O663" i="4" s="1"/>
  <c r="N664" i="4"/>
  <c r="O664" i="4" s="1"/>
  <c r="N665" i="4"/>
  <c r="O665" i="4" s="1"/>
  <c r="N666" i="4"/>
  <c r="O666" i="4" s="1"/>
  <c r="N667" i="4"/>
  <c r="O667" i="4" s="1"/>
  <c r="N668" i="4"/>
  <c r="O668" i="4" s="1"/>
  <c r="N669" i="4"/>
  <c r="O669" i="4" s="1"/>
  <c r="N670" i="4"/>
  <c r="O670" i="4" s="1"/>
  <c r="N671" i="4"/>
  <c r="O671" i="4" s="1"/>
  <c r="N672" i="4"/>
  <c r="O672" i="4" s="1"/>
  <c r="N673" i="4"/>
  <c r="O673" i="4" s="1"/>
  <c r="N674" i="4"/>
  <c r="O674" i="4" s="1"/>
  <c r="N675" i="4"/>
  <c r="O675" i="4" s="1"/>
  <c r="N676" i="4"/>
  <c r="O676" i="4" s="1"/>
  <c r="N677" i="4"/>
  <c r="O677" i="4" s="1"/>
  <c r="N678" i="4"/>
  <c r="O678" i="4" s="1"/>
  <c r="N679" i="4"/>
  <c r="O679" i="4" s="1"/>
  <c r="N680" i="4"/>
  <c r="O680" i="4" s="1"/>
  <c r="N681" i="4"/>
  <c r="O681" i="4" s="1"/>
  <c r="N682" i="4"/>
  <c r="O682" i="4" s="1"/>
  <c r="N683" i="4"/>
  <c r="O683" i="4" s="1"/>
  <c r="N684" i="4"/>
  <c r="O684" i="4" s="1"/>
  <c r="N685" i="4"/>
  <c r="O685" i="4" s="1"/>
  <c r="N686" i="4"/>
  <c r="O686" i="4" s="1"/>
  <c r="N687" i="4"/>
  <c r="O687" i="4" s="1"/>
  <c r="N688" i="4"/>
  <c r="O688" i="4" s="1"/>
  <c r="N689" i="4"/>
  <c r="N690" i="4"/>
  <c r="N691" i="4"/>
  <c r="N692" i="4"/>
  <c r="O692" i="4" s="1"/>
  <c r="N693" i="4"/>
  <c r="O693" i="4" s="1"/>
  <c r="N694" i="4"/>
  <c r="O694" i="4" s="1"/>
  <c r="N695" i="4"/>
  <c r="O695" i="4" s="1"/>
  <c r="N696" i="4"/>
  <c r="N697" i="4"/>
  <c r="N698" i="4"/>
  <c r="N699" i="4"/>
  <c r="N700" i="4"/>
  <c r="N701" i="4"/>
  <c r="O701" i="4" s="1"/>
  <c r="N702" i="4"/>
  <c r="O702" i="4" s="1"/>
  <c r="N703" i="4"/>
  <c r="O703" i="4" s="1"/>
  <c r="N704" i="4"/>
  <c r="O704" i="4" s="1"/>
  <c r="N705" i="4"/>
  <c r="O705" i="4" s="1"/>
  <c r="N706" i="4"/>
  <c r="O706" i="4" s="1"/>
  <c r="N707" i="4"/>
  <c r="O707" i="4" s="1"/>
  <c r="N708" i="4"/>
  <c r="O708" i="4" s="1"/>
  <c r="N709" i="4"/>
  <c r="O709" i="4" s="1"/>
  <c r="N710" i="4"/>
  <c r="O710" i="4" s="1"/>
  <c r="N711" i="4"/>
  <c r="O711" i="4" s="1"/>
  <c r="N712" i="4"/>
  <c r="O712" i="4" s="1"/>
  <c r="N713" i="4"/>
  <c r="O713" i="4" s="1"/>
  <c r="N714" i="4"/>
  <c r="O714" i="4" s="1"/>
  <c r="N715" i="4"/>
  <c r="O715" i="4" s="1"/>
  <c r="N716" i="4"/>
  <c r="O716" i="4" s="1"/>
  <c r="N717" i="4"/>
  <c r="O717" i="4" s="1"/>
  <c r="N718" i="4"/>
  <c r="O718" i="4" s="1"/>
  <c r="N719" i="4"/>
  <c r="O719" i="4" s="1"/>
  <c r="N720" i="4"/>
  <c r="O720" i="4" s="1"/>
  <c r="N721" i="4"/>
  <c r="O721" i="4" s="1"/>
  <c r="N722" i="4"/>
  <c r="O722" i="4" s="1"/>
  <c r="N723" i="4"/>
  <c r="N724" i="4"/>
  <c r="N725" i="4"/>
  <c r="N726" i="4"/>
  <c r="N727" i="4"/>
  <c r="O727" i="4" s="1"/>
  <c r="N728" i="4"/>
  <c r="O728" i="4" s="1"/>
  <c r="N729" i="4"/>
  <c r="O729" i="4" s="1"/>
  <c r="N730" i="4"/>
  <c r="O730" i="4" s="1"/>
  <c r="N731" i="4"/>
  <c r="O731" i="4" s="1"/>
  <c r="N732" i="4"/>
  <c r="O732" i="4" s="1"/>
  <c r="N733" i="4"/>
  <c r="O733" i="4" s="1"/>
  <c r="N734" i="4"/>
  <c r="O734" i="4" s="1"/>
  <c r="N735" i="4"/>
  <c r="O735" i="4" s="1"/>
  <c r="N736" i="4"/>
  <c r="O736" i="4" s="1"/>
  <c r="N737" i="4"/>
  <c r="O737" i="4" s="1"/>
  <c r="N738" i="4"/>
  <c r="O738" i="4" s="1"/>
  <c r="N739" i="4"/>
  <c r="O739" i="4" s="1"/>
  <c r="N740" i="4"/>
  <c r="O740" i="4" s="1"/>
  <c r="N741" i="4"/>
  <c r="O741" i="4" s="1"/>
  <c r="N742" i="4"/>
  <c r="O742" i="4" s="1"/>
  <c r="N743" i="4"/>
  <c r="O743" i="4" s="1"/>
  <c r="N744" i="4"/>
  <c r="O744" i="4" s="1"/>
  <c r="N745" i="4"/>
  <c r="O745" i="4" s="1"/>
  <c r="N746" i="4"/>
  <c r="O746" i="4" s="1"/>
  <c r="N747" i="4"/>
  <c r="O747" i="4" s="1"/>
  <c r="N748" i="4"/>
  <c r="O748" i="4" s="1"/>
  <c r="N749" i="4"/>
  <c r="O749" i="4" s="1"/>
  <c r="N750" i="4"/>
  <c r="O750" i="4" s="1"/>
  <c r="N751" i="4"/>
  <c r="O751" i="4" s="1"/>
  <c r="N752" i="4"/>
  <c r="O752" i="4" s="1"/>
  <c r="N753" i="4"/>
  <c r="O753" i="4" s="1"/>
  <c r="N754" i="4"/>
  <c r="O754" i="4" s="1"/>
  <c r="N755" i="4"/>
  <c r="O755" i="4" s="1"/>
  <c r="N756" i="4"/>
  <c r="O756" i="4" s="1"/>
  <c r="N757" i="4"/>
  <c r="O757" i="4" s="1"/>
  <c r="N758" i="4"/>
  <c r="O758" i="4" s="1"/>
  <c r="N759" i="4"/>
  <c r="O759" i="4" s="1"/>
  <c r="N760" i="4"/>
  <c r="O760" i="4" s="1"/>
  <c r="N761" i="4"/>
  <c r="O761" i="4" s="1"/>
  <c r="N762" i="4"/>
  <c r="O762" i="4" s="1"/>
  <c r="N763" i="4"/>
  <c r="O763" i="4" s="1"/>
  <c r="N764" i="4"/>
  <c r="O764" i="4" s="1"/>
  <c r="N765" i="4"/>
  <c r="O765" i="4" s="1"/>
  <c r="N766" i="4"/>
  <c r="O766" i="4" s="1"/>
  <c r="N767" i="4"/>
  <c r="O767" i="4" s="1"/>
  <c r="N768" i="4"/>
  <c r="O768" i="4" s="1"/>
  <c r="N769" i="4"/>
  <c r="O769" i="4" s="1"/>
  <c r="N770" i="4"/>
  <c r="O770" i="4" s="1"/>
  <c r="N771" i="4"/>
  <c r="O771" i="4" s="1"/>
  <c r="N772" i="4"/>
  <c r="O772" i="4" s="1"/>
  <c r="N773" i="4"/>
  <c r="O773" i="4" s="1"/>
  <c r="N774" i="4"/>
  <c r="O774" i="4" s="1"/>
  <c r="N775" i="4"/>
  <c r="O775" i="4" s="1"/>
  <c r="N776" i="4"/>
  <c r="O776" i="4" s="1"/>
  <c r="N777" i="4"/>
  <c r="O777" i="4" s="1"/>
  <c r="N778" i="4"/>
  <c r="O778" i="4" s="1"/>
  <c r="N779" i="4"/>
  <c r="O779" i="4" s="1"/>
  <c r="N780" i="4"/>
  <c r="O780" i="4" s="1"/>
  <c r="N781" i="4"/>
  <c r="O781" i="4" s="1"/>
  <c r="N782" i="4"/>
  <c r="O782" i="4" s="1"/>
  <c r="N783" i="4"/>
  <c r="O783" i="4" s="1"/>
  <c r="N784" i="4"/>
  <c r="O784" i="4" s="1"/>
  <c r="N785" i="4"/>
  <c r="O785" i="4" s="1"/>
  <c r="N786" i="4"/>
  <c r="O786" i="4" s="1"/>
  <c r="N787" i="4"/>
  <c r="O787" i="4" s="1"/>
  <c r="N788" i="4"/>
  <c r="O788" i="4" s="1"/>
  <c r="N789" i="4"/>
  <c r="O789" i="4" s="1"/>
  <c r="N790" i="4"/>
  <c r="O790" i="4" s="1"/>
  <c r="N791" i="4"/>
  <c r="O791" i="4" s="1"/>
  <c r="N792" i="4"/>
  <c r="O792" i="4" s="1"/>
  <c r="N793" i="4"/>
  <c r="O793" i="4" s="1"/>
  <c r="N794" i="4"/>
  <c r="O794" i="4" s="1"/>
  <c r="N795" i="4"/>
  <c r="O795" i="4" s="1"/>
  <c r="N796" i="4"/>
  <c r="N797" i="4"/>
  <c r="N798" i="4"/>
  <c r="N799" i="4"/>
  <c r="N800" i="4"/>
  <c r="O800" i="4" s="1"/>
  <c r="N801" i="4"/>
  <c r="O801" i="4" s="1"/>
  <c r="N802" i="4"/>
  <c r="O802" i="4" s="1"/>
  <c r="N803" i="4"/>
  <c r="O803" i="4" s="1"/>
  <c r="N804" i="4"/>
  <c r="O804" i="4" s="1"/>
  <c r="N805" i="4"/>
  <c r="O805" i="4" s="1"/>
  <c r="N806" i="4"/>
  <c r="O806" i="4" s="1"/>
  <c r="N807" i="4"/>
  <c r="O807" i="4" s="1"/>
  <c r="N808" i="4"/>
  <c r="O808" i="4" s="1"/>
  <c r="N809" i="4"/>
  <c r="O809" i="4" s="1"/>
  <c r="N810" i="4"/>
  <c r="O810" i="4" s="1"/>
  <c r="N811" i="4"/>
  <c r="O811" i="4" s="1"/>
  <c r="N812" i="4"/>
  <c r="O812" i="4" s="1"/>
  <c r="N813" i="4"/>
  <c r="O813" i="4" s="1"/>
  <c r="N814" i="4"/>
  <c r="O814" i="4" s="1"/>
  <c r="N815" i="4"/>
  <c r="O815" i="4" s="1"/>
  <c r="N816" i="4"/>
  <c r="O816" i="4" s="1"/>
  <c r="N817" i="4"/>
  <c r="O817" i="4" s="1"/>
  <c r="N818" i="4"/>
  <c r="O818" i="4" s="1"/>
  <c r="N819" i="4"/>
  <c r="O819" i="4" s="1"/>
  <c r="N820" i="4"/>
  <c r="O820" i="4" s="1"/>
  <c r="N821" i="4"/>
  <c r="O821" i="4" s="1"/>
  <c r="N822" i="4"/>
  <c r="O822" i="4" s="1"/>
  <c r="N823" i="4"/>
  <c r="O823" i="4" s="1"/>
  <c r="N824" i="4"/>
  <c r="O824" i="4" s="1"/>
  <c r="N825" i="4"/>
  <c r="O825" i="4" s="1"/>
  <c r="N826" i="4"/>
  <c r="O826" i="4" s="1"/>
  <c r="N827" i="4"/>
  <c r="O827" i="4" s="1"/>
  <c r="N828" i="4"/>
  <c r="O828" i="4" s="1"/>
  <c r="N829" i="4"/>
  <c r="O829" i="4" s="1"/>
  <c r="N830" i="4"/>
  <c r="O830" i="4" s="1"/>
  <c r="N831" i="4"/>
  <c r="O831" i="4" s="1"/>
  <c r="N832" i="4"/>
  <c r="O832" i="4" s="1"/>
  <c r="N833" i="4"/>
  <c r="O833" i="4" s="1"/>
  <c r="N834" i="4"/>
  <c r="O834" i="4" s="1"/>
  <c r="N835" i="4"/>
  <c r="O835" i="4" s="1"/>
  <c r="N836" i="4"/>
  <c r="O836" i="4" s="1"/>
  <c r="N837" i="4"/>
  <c r="O837" i="4" s="1"/>
  <c r="N838" i="4"/>
  <c r="O838" i="4" s="1"/>
  <c r="N839" i="4"/>
  <c r="O839" i="4" s="1"/>
  <c r="N840" i="4"/>
  <c r="O840" i="4" s="1"/>
  <c r="N841" i="4"/>
  <c r="O841" i="4" s="1"/>
  <c r="N842" i="4"/>
  <c r="O842" i="4" s="1"/>
  <c r="N843" i="4"/>
  <c r="O843" i="4" s="1"/>
  <c r="N844" i="4"/>
  <c r="O844" i="4" s="1"/>
  <c r="N845" i="4"/>
  <c r="O845" i="4" s="1"/>
  <c r="N846" i="4"/>
  <c r="O846" i="4" s="1"/>
  <c r="N847" i="4"/>
  <c r="O847" i="4" s="1"/>
  <c r="N848" i="4"/>
  <c r="O848" i="4" s="1"/>
  <c r="N849" i="4"/>
  <c r="O849" i="4" s="1"/>
  <c r="N850" i="4"/>
  <c r="O850" i="4" s="1"/>
  <c r="N851" i="4"/>
  <c r="O851" i="4" s="1"/>
  <c r="N852" i="4"/>
  <c r="O852" i="4" s="1"/>
  <c r="N853" i="4"/>
  <c r="O853" i="4" s="1"/>
  <c r="N854" i="4"/>
  <c r="O854" i="4" s="1"/>
  <c r="N855" i="4"/>
  <c r="O855" i="4" s="1"/>
  <c r="N856" i="4"/>
  <c r="O856" i="4" s="1"/>
  <c r="N857" i="4"/>
  <c r="O857" i="4" s="1"/>
  <c r="N858" i="4"/>
  <c r="O858" i="4" s="1"/>
  <c r="N859" i="4"/>
  <c r="O859" i="4" s="1"/>
  <c r="N860" i="4"/>
  <c r="O860" i="4" s="1"/>
  <c r="N861" i="4"/>
  <c r="O861" i="4" s="1"/>
  <c r="N862" i="4"/>
  <c r="O862" i="4" s="1"/>
  <c r="N863" i="4"/>
  <c r="O863" i="4" s="1"/>
  <c r="N864" i="4"/>
  <c r="O864" i="4" s="1"/>
  <c r="N865" i="4"/>
  <c r="O865" i="4" s="1"/>
  <c r="N866" i="4"/>
  <c r="O866" i="4" s="1"/>
  <c r="N867" i="4"/>
  <c r="O867" i="4" s="1"/>
  <c r="N868" i="4"/>
  <c r="O868" i="4" s="1"/>
  <c r="N869" i="4"/>
  <c r="O869" i="4" s="1"/>
  <c r="N870" i="4"/>
  <c r="O870" i="4" s="1"/>
  <c r="N871" i="4"/>
  <c r="O871" i="4" s="1"/>
  <c r="N872" i="4"/>
  <c r="O872" i="4" s="1"/>
  <c r="N873" i="4"/>
  <c r="O873" i="4" s="1"/>
  <c r="N874" i="4"/>
  <c r="O874" i="4" s="1"/>
  <c r="N875" i="4"/>
  <c r="O875" i="4" s="1"/>
  <c r="N876" i="4"/>
  <c r="O876" i="4" s="1"/>
  <c r="N877" i="4"/>
  <c r="O877" i="4" s="1"/>
  <c r="N878" i="4"/>
  <c r="O878" i="4" s="1"/>
  <c r="N879" i="4"/>
  <c r="O879" i="4" s="1"/>
  <c r="N880" i="4"/>
  <c r="O880" i="4" s="1"/>
  <c r="N881" i="4"/>
  <c r="O881" i="4" s="1"/>
  <c r="N882" i="4"/>
  <c r="O882" i="4" s="1"/>
  <c r="N883" i="4"/>
  <c r="O883" i="4" s="1"/>
  <c r="N884" i="4"/>
  <c r="O884" i="4" s="1"/>
  <c r="N885" i="4"/>
  <c r="O885" i="4" s="1"/>
  <c r="N886" i="4"/>
  <c r="O886" i="4" s="1"/>
  <c r="N887" i="4"/>
  <c r="O887" i="4" s="1"/>
  <c r="N888" i="4"/>
  <c r="O888" i="4" s="1"/>
  <c r="N889" i="4"/>
  <c r="O889" i="4" s="1"/>
  <c r="N890" i="4"/>
  <c r="O890" i="4" s="1"/>
  <c r="N891" i="4"/>
  <c r="O891" i="4" s="1"/>
  <c r="N892" i="4"/>
  <c r="O892" i="4" s="1"/>
  <c r="N893" i="4"/>
  <c r="O893" i="4" s="1"/>
  <c r="N894" i="4"/>
  <c r="O894" i="4" s="1"/>
  <c r="N895" i="4"/>
  <c r="O895" i="4" s="1"/>
  <c r="N896" i="4"/>
  <c r="O896" i="4" s="1"/>
  <c r="N897" i="4"/>
  <c r="O897" i="4" s="1"/>
  <c r="N898" i="4"/>
  <c r="O898" i="4" s="1"/>
  <c r="N899" i="4"/>
  <c r="O899" i="4" s="1"/>
  <c r="N900" i="4"/>
  <c r="O900" i="4" s="1"/>
  <c r="N901" i="4"/>
  <c r="O901" i="4" s="1"/>
  <c r="N902" i="4"/>
  <c r="O902" i="4" s="1"/>
  <c r="N903" i="4"/>
  <c r="O903" i="4" s="1"/>
  <c r="N904" i="4"/>
  <c r="O904" i="4" s="1"/>
  <c r="N905" i="4"/>
  <c r="O905" i="4" s="1"/>
  <c r="N906" i="4"/>
  <c r="O906" i="4" s="1"/>
  <c r="N907" i="4"/>
  <c r="O907" i="4" s="1"/>
  <c r="N908" i="4"/>
  <c r="O908" i="4" s="1"/>
  <c r="N909" i="4"/>
  <c r="O909" i="4" s="1"/>
  <c r="N910" i="4"/>
  <c r="O910" i="4" s="1"/>
  <c r="N911" i="4"/>
  <c r="O911" i="4" s="1"/>
  <c r="N912" i="4"/>
  <c r="N913" i="4"/>
  <c r="N914" i="4"/>
  <c r="O914" i="4" s="1"/>
  <c r="N915" i="4"/>
  <c r="O915" i="4" s="1"/>
  <c r="N916" i="4"/>
  <c r="O916" i="4" s="1"/>
  <c r="N917" i="4"/>
  <c r="O917" i="4" s="1"/>
  <c r="N918" i="4"/>
  <c r="N919" i="4"/>
  <c r="N920" i="4"/>
  <c r="O920" i="4" s="1"/>
  <c r="N921" i="4"/>
  <c r="O921" i="4" s="1"/>
  <c r="N922" i="4"/>
  <c r="O922" i="4" s="1"/>
  <c r="N923" i="4"/>
  <c r="O923" i="4" s="1"/>
  <c r="N924" i="4"/>
  <c r="O924" i="4" s="1"/>
  <c r="N925" i="4"/>
  <c r="O925" i="4" s="1"/>
  <c r="N926" i="4"/>
  <c r="O926" i="4" s="1"/>
  <c r="N927" i="4"/>
  <c r="O927" i="4" s="1"/>
  <c r="N928" i="4"/>
  <c r="O928" i="4" s="1"/>
  <c r="N929" i="4"/>
  <c r="O929" i="4" s="1"/>
  <c r="N930" i="4"/>
  <c r="O930" i="4" s="1"/>
  <c r="N931" i="4"/>
  <c r="O931" i="4" s="1"/>
  <c r="N932" i="4"/>
  <c r="O932" i="4" s="1"/>
  <c r="N933" i="4"/>
  <c r="O933" i="4" s="1"/>
  <c r="N934" i="4"/>
  <c r="O934" i="4" s="1"/>
  <c r="N935" i="4"/>
  <c r="O935" i="4" s="1"/>
  <c r="N936" i="4"/>
  <c r="O936" i="4" s="1"/>
  <c r="N937" i="4"/>
  <c r="O937" i="4" s="1"/>
  <c r="N938" i="4"/>
  <c r="O938" i="4" s="1"/>
  <c r="N939" i="4"/>
  <c r="O939" i="4" s="1"/>
  <c r="N940" i="4"/>
  <c r="O940" i="4" s="1"/>
  <c r="N941" i="4"/>
  <c r="O941" i="4" s="1"/>
  <c r="N942" i="4"/>
  <c r="O942" i="4" s="1"/>
  <c r="N943" i="4"/>
  <c r="O943" i="4" s="1"/>
  <c r="N944" i="4"/>
  <c r="O944" i="4" s="1"/>
  <c r="N945" i="4"/>
  <c r="O945" i="4" s="1"/>
  <c r="N946" i="4"/>
  <c r="O946" i="4" s="1"/>
  <c r="N947" i="4"/>
  <c r="O947" i="4" s="1"/>
  <c r="N948" i="4"/>
  <c r="O948" i="4" s="1"/>
  <c r="N949" i="4"/>
  <c r="O949" i="4" s="1"/>
  <c r="N950" i="4"/>
  <c r="O950" i="4" s="1"/>
  <c r="N951" i="4"/>
  <c r="O951" i="4" s="1"/>
  <c r="N952" i="4"/>
  <c r="O952" i="4" s="1"/>
  <c r="N953" i="4"/>
  <c r="O953" i="4" s="1"/>
  <c r="N954" i="4"/>
  <c r="O954" i="4" s="1"/>
  <c r="N955" i="4"/>
  <c r="O955" i="4" s="1"/>
  <c r="N956" i="4"/>
  <c r="O956" i="4" s="1"/>
  <c r="N957" i="4"/>
  <c r="O957" i="4" s="1"/>
  <c r="N958" i="4"/>
  <c r="O958" i="4" s="1"/>
  <c r="N959" i="4"/>
  <c r="O959" i="4" s="1"/>
  <c r="N960" i="4"/>
  <c r="O960" i="4" s="1"/>
  <c r="N961" i="4"/>
  <c r="O961" i="4" s="1"/>
  <c r="N962" i="4"/>
  <c r="O962" i="4" s="1"/>
  <c r="N963" i="4"/>
  <c r="N964" i="4"/>
  <c r="N965" i="4"/>
  <c r="O965" i="4" s="1"/>
  <c r="N966" i="4"/>
  <c r="O966" i="4" s="1"/>
  <c r="N967" i="4"/>
  <c r="O967" i="4" s="1"/>
  <c r="N968" i="4"/>
  <c r="O968" i="4" s="1"/>
  <c r="N969" i="4"/>
  <c r="O969" i="4" s="1"/>
  <c r="N970" i="4"/>
  <c r="N971" i="4"/>
  <c r="N972" i="4"/>
  <c r="O972" i="4" s="1"/>
  <c r="N973" i="4"/>
  <c r="O973" i="4" s="1"/>
  <c r="N974" i="4"/>
  <c r="O974" i="4" s="1"/>
  <c r="N975" i="4"/>
  <c r="O975" i="4" s="1"/>
  <c r="N976" i="4"/>
  <c r="O976" i="4" s="1"/>
  <c r="N977" i="4"/>
  <c r="O977" i="4" s="1"/>
  <c r="N978" i="4"/>
  <c r="O978" i="4" s="1"/>
  <c r="N979" i="4"/>
  <c r="O979" i="4" s="1"/>
  <c r="N980" i="4"/>
  <c r="O980" i="4" s="1"/>
  <c r="N981" i="4"/>
  <c r="O981" i="4" s="1"/>
  <c r="N982" i="4"/>
  <c r="O982" i="4" s="1"/>
  <c r="N983" i="4"/>
  <c r="O983" i="4" s="1"/>
  <c r="N984" i="4"/>
  <c r="O984" i="4" s="1"/>
  <c r="N985" i="4"/>
  <c r="O985" i="4" s="1"/>
  <c r="N986" i="4"/>
  <c r="O986" i="4" s="1"/>
  <c r="N987" i="4"/>
  <c r="O987" i="4" s="1"/>
  <c r="N988" i="4"/>
  <c r="O988" i="4" s="1"/>
  <c r="N989" i="4"/>
  <c r="O989" i="4" s="1"/>
  <c r="N990" i="4"/>
  <c r="O990" i="4" s="1"/>
  <c r="N991" i="4"/>
  <c r="O991" i="4" s="1"/>
  <c r="N992" i="4"/>
  <c r="O992" i="4" s="1"/>
  <c r="N993" i="4"/>
  <c r="O993" i="4" s="1"/>
  <c r="N994" i="4"/>
  <c r="O994" i="4" s="1"/>
  <c r="N995" i="4"/>
  <c r="O995" i="4" s="1"/>
  <c r="N996" i="4"/>
  <c r="O996" i="4" s="1"/>
  <c r="N997" i="4"/>
  <c r="O997" i="4" s="1"/>
  <c r="N998" i="4"/>
  <c r="O998" i="4" s="1"/>
  <c r="N999" i="4"/>
  <c r="O999" i="4" s="1"/>
  <c r="N1000" i="4"/>
  <c r="O1000" i="4" s="1"/>
  <c r="N1001" i="4"/>
  <c r="O1001" i="4" s="1"/>
  <c r="N1002" i="4"/>
  <c r="O1002" i="4" s="1"/>
  <c r="N1003" i="4"/>
  <c r="O1003" i="4" s="1"/>
  <c r="N1004" i="4"/>
  <c r="O1004" i="4" s="1"/>
  <c r="N1005" i="4"/>
  <c r="O1005" i="4" s="1"/>
  <c r="N1006" i="4"/>
  <c r="O1006" i="4" s="1"/>
  <c r="N1007" i="4"/>
  <c r="O1007" i="4" s="1"/>
  <c r="N1008" i="4"/>
  <c r="O1008" i="4" s="1"/>
  <c r="N1009" i="4"/>
  <c r="O1009" i="4" s="1"/>
  <c r="N1010" i="4"/>
  <c r="O1010" i="4" s="1"/>
  <c r="N1011" i="4"/>
  <c r="O1011" i="4" s="1"/>
  <c r="N1012" i="4"/>
  <c r="O1012" i="4" s="1"/>
  <c r="N1013" i="4"/>
  <c r="O1013" i="4" s="1"/>
  <c r="N1014" i="4"/>
  <c r="O1014" i="4" s="1"/>
  <c r="N1015" i="4"/>
  <c r="O1015" i="4" s="1"/>
  <c r="N1016" i="4"/>
  <c r="O1016" i="4" s="1"/>
  <c r="N1017" i="4"/>
  <c r="O1017" i="4" s="1"/>
  <c r="N1018" i="4"/>
  <c r="O1018" i="4" s="1"/>
  <c r="N1019" i="4"/>
  <c r="O1019" i="4" s="1"/>
  <c r="N1020" i="4"/>
  <c r="O1020" i="4" s="1"/>
  <c r="N1021" i="4"/>
  <c r="O1021" i="4" s="1"/>
  <c r="N1022" i="4"/>
  <c r="O1022" i="4" s="1"/>
  <c r="N1023" i="4"/>
  <c r="O1023" i="4" s="1"/>
  <c r="N1024" i="4"/>
  <c r="O1024" i="4" s="1"/>
  <c r="N1025" i="4"/>
  <c r="O1025" i="4" s="1"/>
  <c r="N1026" i="4"/>
  <c r="O1026" i="4" s="1"/>
  <c r="N1027" i="4"/>
  <c r="O1027" i="4" s="1"/>
  <c r="N1028" i="4"/>
  <c r="O1028" i="4" s="1"/>
  <c r="N1029" i="4"/>
  <c r="O1029" i="4" s="1"/>
  <c r="N1030" i="4"/>
  <c r="O1030" i="4" s="1"/>
  <c r="N1031" i="4"/>
  <c r="O1031" i="4" s="1"/>
  <c r="N1032" i="4"/>
  <c r="O1032" i="4" s="1"/>
  <c r="N1033" i="4"/>
  <c r="O1033" i="4" s="1"/>
  <c r="N1034" i="4"/>
  <c r="O1034" i="4" s="1"/>
  <c r="N1035" i="4"/>
  <c r="O1035" i="4" s="1"/>
  <c r="N1036" i="4"/>
  <c r="O1036" i="4" s="1"/>
  <c r="N1037" i="4"/>
  <c r="O1037" i="4" s="1"/>
  <c r="N1038" i="4"/>
  <c r="O1038" i="4" s="1"/>
  <c r="N1039" i="4"/>
  <c r="O1039" i="4" s="1"/>
  <c r="N1040" i="4"/>
  <c r="O1040" i="4" s="1"/>
  <c r="N1041" i="4"/>
  <c r="O1041" i="4" s="1"/>
  <c r="N1042" i="4"/>
  <c r="O1042" i="4" s="1"/>
  <c r="N1043" i="4"/>
  <c r="O1043" i="4" s="1"/>
  <c r="N1044" i="4"/>
  <c r="O1044" i="4" s="1"/>
  <c r="N1045" i="4"/>
  <c r="O1045" i="4" s="1"/>
  <c r="N1046" i="4"/>
  <c r="O1046" i="4" s="1"/>
  <c r="N1047" i="4"/>
  <c r="O1047" i="4" s="1"/>
  <c r="N1048" i="4"/>
  <c r="O1048" i="4" s="1"/>
  <c r="N1049" i="4"/>
  <c r="O1049" i="4" s="1"/>
  <c r="N1050" i="4"/>
  <c r="O1050" i="4" s="1"/>
  <c r="N1051" i="4"/>
  <c r="O1051" i="4" s="1"/>
  <c r="N1052" i="4"/>
  <c r="O1052" i="4" s="1"/>
  <c r="N1053" i="4"/>
  <c r="O1053" i="4" s="1"/>
  <c r="N1054" i="4"/>
  <c r="O1054" i="4" s="1"/>
  <c r="N1055" i="4"/>
  <c r="O1055" i="4" s="1"/>
  <c r="N1056" i="4"/>
  <c r="O1056" i="4" s="1"/>
  <c r="N1057" i="4"/>
  <c r="O1057" i="4" s="1"/>
  <c r="N1058" i="4"/>
  <c r="O1058" i="4" s="1"/>
  <c r="N1059" i="4"/>
  <c r="O1059" i="4" s="1"/>
  <c r="N1060" i="4"/>
  <c r="O1060" i="4" s="1"/>
  <c r="N1061" i="4"/>
  <c r="O1061" i="4" s="1"/>
  <c r="N1062" i="4"/>
  <c r="O1062" i="4" s="1"/>
  <c r="N1063" i="4"/>
  <c r="O1063" i="4" s="1"/>
  <c r="N1064" i="4"/>
  <c r="O1064" i="4" s="1"/>
  <c r="N1065" i="4"/>
  <c r="O1065" i="4" s="1"/>
  <c r="N1066" i="4"/>
  <c r="O1066" i="4" s="1"/>
  <c r="N1067" i="4"/>
  <c r="O1067" i="4" s="1"/>
  <c r="N1068" i="4"/>
  <c r="O1068" i="4" s="1"/>
  <c r="N1069" i="4"/>
  <c r="O1069" i="4" s="1"/>
  <c r="N1070" i="4"/>
  <c r="O1070" i="4" s="1"/>
  <c r="N1071" i="4"/>
  <c r="O1071" i="4" s="1"/>
  <c r="N1072" i="4"/>
  <c r="O1072" i="4" s="1"/>
  <c r="N1073" i="4"/>
  <c r="O1073" i="4" s="1"/>
  <c r="N1074" i="4"/>
  <c r="O1074" i="4" s="1"/>
  <c r="N1075" i="4"/>
  <c r="O1075" i="4" s="1"/>
  <c r="N1076" i="4"/>
  <c r="O1076" i="4" s="1"/>
  <c r="N1077" i="4"/>
  <c r="O1077" i="4" s="1"/>
  <c r="N1078" i="4"/>
  <c r="O1078" i="4" s="1"/>
  <c r="N1079" i="4"/>
  <c r="O1079" i="4" s="1"/>
  <c r="N1080" i="4"/>
  <c r="O1080" i="4" s="1"/>
  <c r="N1081" i="4"/>
  <c r="O1081" i="4" s="1"/>
  <c r="N1082" i="4"/>
  <c r="O1082" i="4" s="1"/>
  <c r="N1083" i="4"/>
  <c r="O1083" i="4" s="1"/>
  <c r="N1084" i="4"/>
  <c r="O1084" i="4" s="1"/>
  <c r="N1085" i="4"/>
  <c r="O1085" i="4" s="1"/>
  <c r="N1086" i="4"/>
  <c r="O1086" i="4" s="1"/>
  <c r="N1087" i="4"/>
  <c r="O1087" i="4" s="1"/>
  <c r="N1088" i="4"/>
  <c r="O1088" i="4" s="1"/>
  <c r="N1089" i="4"/>
  <c r="O1089" i="4" s="1"/>
  <c r="N1090" i="4"/>
  <c r="O1090" i="4" s="1"/>
  <c r="N1091" i="4"/>
  <c r="O1091" i="4" s="1"/>
  <c r="N1092" i="4"/>
  <c r="O1092" i="4" s="1"/>
  <c r="N1093" i="4"/>
  <c r="O1093" i="4" s="1"/>
  <c r="N1094" i="4"/>
  <c r="O1094" i="4" s="1"/>
  <c r="N1095" i="4"/>
  <c r="O1095" i="4" s="1"/>
  <c r="N1096" i="4"/>
  <c r="O1096" i="4" s="1"/>
  <c r="N1097" i="4"/>
  <c r="O1097" i="4" s="1"/>
  <c r="N1098" i="4"/>
  <c r="O1098" i="4" s="1"/>
  <c r="N1099" i="4"/>
  <c r="O1099" i="4" s="1"/>
  <c r="N1100" i="4"/>
  <c r="O1100" i="4" s="1"/>
  <c r="N1101" i="4"/>
  <c r="O1101" i="4" s="1"/>
  <c r="N1102" i="4"/>
  <c r="O1102" i="4" s="1"/>
  <c r="N1103" i="4"/>
  <c r="O1103" i="4" s="1"/>
  <c r="N1104" i="4"/>
  <c r="O1104" i="4" s="1"/>
  <c r="N1105" i="4"/>
  <c r="O1105" i="4" s="1"/>
  <c r="N1106" i="4"/>
  <c r="O1106" i="4" s="1"/>
  <c r="N1107" i="4"/>
  <c r="O1107" i="4" s="1"/>
  <c r="N1108" i="4"/>
  <c r="O1108" i="4" s="1"/>
  <c r="N1109" i="4"/>
  <c r="O1109" i="4" s="1"/>
  <c r="N1110" i="4"/>
  <c r="O1110" i="4" s="1"/>
  <c r="N1111" i="4"/>
  <c r="O1111" i="4" s="1"/>
  <c r="N1112" i="4"/>
  <c r="O1112" i="4" s="1"/>
  <c r="N1113" i="4"/>
  <c r="O1113" i="4" s="1"/>
  <c r="N1114" i="4"/>
  <c r="O1114" i="4" s="1"/>
  <c r="N1115" i="4"/>
  <c r="O1115" i="4" s="1"/>
  <c r="N1116" i="4"/>
  <c r="O1116" i="4" s="1"/>
  <c r="N1117" i="4"/>
  <c r="O1117" i="4" s="1"/>
  <c r="N1118" i="4"/>
  <c r="O1118" i="4" s="1"/>
  <c r="N1119" i="4"/>
  <c r="O1119" i="4" s="1"/>
  <c r="N1120" i="4"/>
  <c r="O1120" i="4" s="1"/>
  <c r="N1121" i="4"/>
  <c r="O1121" i="4" s="1"/>
  <c r="N1122" i="4"/>
  <c r="O1122" i="4" s="1"/>
  <c r="N1123" i="4"/>
  <c r="O1123" i="4" s="1"/>
  <c r="N1124" i="4"/>
  <c r="O1124" i="4" s="1"/>
  <c r="N1125" i="4"/>
  <c r="O1125" i="4" s="1"/>
  <c r="N1126" i="4"/>
  <c r="O1126" i="4" s="1"/>
  <c r="N1127" i="4"/>
  <c r="O1127" i="4" s="1"/>
  <c r="N1128" i="4"/>
  <c r="N1129" i="4"/>
  <c r="N1130" i="4"/>
  <c r="O1130" i="4" s="1"/>
  <c r="N1131" i="4"/>
  <c r="O1131" i="4" s="1"/>
  <c r="N1132" i="4"/>
  <c r="O1132" i="4" s="1"/>
  <c r="N1133" i="4"/>
  <c r="O1133" i="4" s="1"/>
  <c r="N1134" i="4"/>
  <c r="O1134" i="4" s="1"/>
  <c r="N1135" i="4"/>
  <c r="O1135" i="4" s="1"/>
  <c r="N1136" i="4"/>
  <c r="O1136" i="4" s="1"/>
  <c r="N1137" i="4"/>
  <c r="O1137" i="4" s="1"/>
  <c r="N1138" i="4"/>
  <c r="O1138" i="4" s="1"/>
  <c r="N1139" i="4"/>
  <c r="O1139" i="4" s="1"/>
  <c r="N1140" i="4"/>
  <c r="O1140" i="4" s="1"/>
  <c r="N1141" i="4"/>
  <c r="O1141" i="4" s="1"/>
  <c r="N1142" i="4"/>
  <c r="O1142" i="4" s="1"/>
  <c r="N1143" i="4"/>
  <c r="O1143" i="4" s="1"/>
  <c r="N1144" i="4"/>
  <c r="O1144" i="4" s="1"/>
  <c r="N1145" i="4"/>
  <c r="O1145" i="4" s="1"/>
  <c r="N1146" i="4"/>
  <c r="O1146" i="4" s="1"/>
  <c r="N1147" i="4"/>
  <c r="O1147" i="4" s="1"/>
  <c r="N1148" i="4"/>
  <c r="O1148" i="4" s="1"/>
  <c r="N1149" i="4"/>
  <c r="O1149" i="4" s="1"/>
  <c r="N1150" i="4"/>
  <c r="O1150" i="4" s="1"/>
  <c r="N1151" i="4"/>
  <c r="O1151" i="4" s="1"/>
  <c r="N1152" i="4"/>
  <c r="O1152" i="4" s="1"/>
  <c r="N1153" i="4"/>
  <c r="O1153" i="4" s="1"/>
  <c r="N1154" i="4"/>
  <c r="O1154" i="4" s="1"/>
  <c r="N1155" i="4"/>
  <c r="O1155" i="4" s="1"/>
  <c r="N1156" i="4"/>
  <c r="O1156" i="4" s="1"/>
  <c r="N1157" i="4"/>
  <c r="O1157" i="4" s="1"/>
  <c r="N1158" i="4"/>
  <c r="O1158" i="4" s="1"/>
  <c r="N1159" i="4"/>
  <c r="O1159" i="4" s="1"/>
  <c r="N1160" i="4"/>
  <c r="O1160" i="4" s="1"/>
  <c r="N1161" i="4"/>
  <c r="O1161" i="4" s="1"/>
  <c r="N1162" i="4"/>
  <c r="O1162" i="4" s="1"/>
  <c r="N1163" i="4"/>
  <c r="O1163" i="4" s="1"/>
  <c r="N1164" i="4"/>
  <c r="O1164" i="4" s="1"/>
  <c r="N1165" i="4"/>
  <c r="O1165" i="4" s="1"/>
  <c r="N1166" i="4"/>
  <c r="O1166" i="4" s="1"/>
  <c r="N1167" i="4"/>
  <c r="O1167" i="4" s="1"/>
  <c r="N1168" i="4"/>
  <c r="O1168" i="4" s="1"/>
  <c r="N1169" i="4"/>
  <c r="O1169" i="4" s="1"/>
  <c r="N1170" i="4"/>
  <c r="O1170" i="4" s="1"/>
  <c r="N1171" i="4"/>
  <c r="O1171" i="4" s="1"/>
  <c r="N1172" i="4"/>
  <c r="O1172" i="4" s="1"/>
  <c r="N1173" i="4"/>
  <c r="O1173" i="4" s="1"/>
  <c r="N1174" i="4"/>
  <c r="O1174" i="4" s="1"/>
  <c r="N1175" i="4"/>
  <c r="O1175" i="4" s="1"/>
  <c r="N1176" i="4"/>
  <c r="O1176" i="4" s="1"/>
  <c r="N1177" i="4"/>
  <c r="O1177" i="4" s="1"/>
  <c r="N1178" i="4"/>
  <c r="O1178" i="4" s="1"/>
  <c r="N1179" i="4"/>
  <c r="O1179" i="4" s="1"/>
  <c r="N1180" i="4"/>
  <c r="O1180" i="4" s="1"/>
  <c r="N1181" i="4"/>
  <c r="O1181" i="4" s="1"/>
  <c r="N1182" i="4"/>
  <c r="O1182" i="4" s="1"/>
  <c r="N1183" i="4"/>
  <c r="O1183" i="4" s="1"/>
  <c r="N1184" i="4"/>
  <c r="O1184" i="4" s="1"/>
  <c r="N1185" i="4"/>
  <c r="O1185" i="4" s="1"/>
  <c r="N1186" i="4"/>
  <c r="O1186" i="4" s="1"/>
  <c r="N1187" i="4"/>
  <c r="O1187" i="4" s="1"/>
  <c r="N1188" i="4"/>
  <c r="O1188" i="4" s="1"/>
  <c r="N1189" i="4"/>
  <c r="O1189" i="4" s="1"/>
  <c r="N1190" i="4"/>
  <c r="O1190" i="4" s="1"/>
  <c r="N1191" i="4"/>
  <c r="O1191" i="4" s="1"/>
  <c r="N1192" i="4"/>
  <c r="O1192" i="4" s="1"/>
  <c r="N1193" i="4"/>
  <c r="O1193" i="4" s="1"/>
  <c r="N1194" i="4"/>
  <c r="O1194" i="4" s="1"/>
  <c r="N1195" i="4"/>
  <c r="O1195" i="4" s="1"/>
  <c r="N1196" i="4"/>
  <c r="N1197" i="4"/>
  <c r="N1198" i="4"/>
  <c r="N1199" i="4"/>
  <c r="O1199" i="4" s="1"/>
  <c r="N1200" i="4"/>
  <c r="O1200" i="4" s="1"/>
  <c r="N1201" i="4"/>
  <c r="O1201" i="4" s="1"/>
  <c r="N1202" i="4"/>
  <c r="O1202" i="4" s="1"/>
  <c r="N1203" i="4"/>
  <c r="O1203" i="4" s="1"/>
  <c r="N1204" i="4"/>
  <c r="O1204" i="4" s="1"/>
  <c r="N1205" i="4"/>
  <c r="O1205" i="4" s="1"/>
  <c r="N1206" i="4"/>
  <c r="O1206" i="4" s="1"/>
  <c r="N1207" i="4"/>
  <c r="O1207" i="4" s="1"/>
  <c r="N1208" i="4"/>
  <c r="O1208" i="4" s="1"/>
  <c r="N1209" i="4"/>
  <c r="O1209" i="4" s="1"/>
  <c r="N1210" i="4"/>
  <c r="O1210" i="4" s="1"/>
  <c r="N1211" i="4"/>
  <c r="O1211" i="4" s="1"/>
  <c r="N1212" i="4"/>
  <c r="O1212" i="4" s="1"/>
  <c r="N1213" i="4"/>
  <c r="O1213" i="4" s="1"/>
  <c r="N1214" i="4"/>
  <c r="O1214" i="4" s="1"/>
  <c r="N1215" i="4"/>
  <c r="O1215" i="4" s="1"/>
  <c r="N1216" i="4"/>
  <c r="O1216" i="4" s="1"/>
  <c r="N1217" i="4"/>
  <c r="O1217" i="4" s="1"/>
  <c r="N1218" i="4"/>
  <c r="O1218" i="4" s="1"/>
  <c r="N1219" i="4"/>
  <c r="O1219" i="4" s="1"/>
  <c r="N1220" i="4"/>
  <c r="O1220" i="4" s="1"/>
  <c r="N1221" i="4"/>
  <c r="O1221" i="4" s="1"/>
  <c r="N1222" i="4"/>
  <c r="O1222" i="4" s="1"/>
  <c r="N1223" i="4"/>
  <c r="O1223" i="4" s="1"/>
  <c r="N1224" i="4"/>
  <c r="O1224" i="4" s="1"/>
  <c r="N1225" i="4"/>
  <c r="N1226" i="4"/>
  <c r="N1227" i="4"/>
  <c r="O1227" i="4" s="1"/>
  <c r="N1228" i="4"/>
  <c r="O1228" i="4" s="1"/>
  <c r="N1229" i="4"/>
  <c r="O1229" i="4" s="1"/>
  <c r="N1230" i="4"/>
  <c r="O1230" i="4" s="1"/>
  <c r="N1231" i="4"/>
  <c r="O1231" i="4" s="1"/>
  <c r="N1232" i="4"/>
  <c r="O1232" i="4" s="1"/>
  <c r="N1233" i="4"/>
  <c r="O1233" i="4" s="1"/>
  <c r="N1234" i="4"/>
  <c r="O1234" i="4" s="1"/>
  <c r="N1235" i="4"/>
  <c r="O1235" i="4" s="1"/>
  <c r="N1236" i="4"/>
  <c r="O1236" i="4" s="1"/>
  <c r="N1237" i="4"/>
  <c r="O1237" i="4" s="1"/>
  <c r="N1238" i="4"/>
  <c r="O1238" i="4" s="1"/>
  <c r="N1239" i="4"/>
  <c r="O1239" i="4" s="1"/>
  <c r="N1240" i="4"/>
  <c r="N1241" i="4"/>
  <c r="N1242" i="4"/>
  <c r="O1242" i="4" s="1"/>
  <c r="N1243" i="4"/>
  <c r="O1243" i="4" s="1"/>
  <c r="N1244" i="4"/>
  <c r="O1244" i="4" s="1"/>
  <c r="N1245" i="4"/>
  <c r="O1245" i="4" s="1"/>
  <c r="N1246" i="4"/>
  <c r="N1247" i="4"/>
  <c r="N1248" i="4"/>
  <c r="O1248" i="4" s="1"/>
  <c r="N1249" i="4"/>
  <c r="O1249" i="4" s="1"/>
  <c r="N1250" i="4"/>
  <c r="O1250" i="4" s="1"/>
  <c r="N1251" i="4"/>
  <c r="O1251" i="4" s="1"/>
  <c r="N1252" i="4"/>
  <c r="O1252" i="4" s="1"/>
  <c r="N1253" i="4"/>
  <c r="O1253" i="4" s="1"/>
  <c r="N1254" i="4"/>
  <c r="O1254" i="4" s="1"/>
  <c r="N1255" i="4"/>
  <c r="O1255" i="4" s="1"/>
  <c r="N1256" i="4"/>
  <c r="O1256" i="4" s="1"/>
  <c r="N1257" i="4"/>
  <c r="O1257" i="4" s="1"/>
  <c r="N1258" i="4"/>
  <c r="O1258" i="4" s="1"/>
  <c r="N1259" i="4"/>
  <c r="O1259" i="4" s="1"/>
  <c r="N1260" i="4"/>
  <c r="O1260" i="4" s="1"/>
  <c r="N1261" i="4"/>
  <c r="O1261" i="4" s="1"/>
  <c r="N1262" i="4"/>
  <c r="O1262" i="4" s="1"/>
  <c r="N1263" i="4"/>
  <c r="O1263" i="4" s="1"/>
  <c r="N1264" i="4"/>
  <c r="O1264" i="4" s="1"/>
  <c r="N1265" i="4"/>
  <c r="O1265" i="4" s="1"/>
  <c r="N1266" i="4"/>
  <c r="O1266" i="4" s="1"/>
  <c r="N1267" i="4"/>
  <c r="O1267" i="4" s="1"/>
  <c r="N1268" i="4"/>
  <c r="O1268" i="4" s="1"/>
  <c r="N1269" i="4"/>
  <c r="O1269" i="4" s="1"/>
  <c r="N1270" i="4"/>
  <c r="N1271" i="4"/>
  <c r="N1272" i="4"/>
  <c r="O1272" i="4" s="1"/>
  <c r="N1273" i="4"/>
  <c r="O1273" i="4" s="1"/>
  <c r="N1274" i="4"/>
  <c r="O1274" i="4" s="1"/>
  <c r="N1275" i="4"/>
  <c r="O1275" i="4" s="1"/>
  <c r="N1276" i="4"/>
  <c r="O1276" i="4" s="1"/>
  <c r="N1277" i="4"/>
  <c r="O1277" i="4" s="1"/>
  <c r="N1278" i="4"/>
  <c r="O1278" i="4" s="1"/>
  <c r="N1279" i="4"/>
  <c r="O1279" i="4" s="1"/>
  <c r="N1280" i="4"/>
  <c r="O1280" i="4" s="1"/>
  <c r="N1281" i="4"/>
  <c r="O1281" i="4" s="1"/>
  <c r="N1282" i="4"/>
  <c r="O1282" i="4" s="1"/>
  <c r="N1283" i="4"/>
  <c r="O1283" i="4" s="1"/>
  <c r="N1284" i="4"/>
  <c r="O1284" i="4" s="1"/>
  <c r="N1285" i="4"/>
  <c r="O1285" i="4" s="1"/>
  <c r="N1286" i="4"/>
  <c r="O1286" i="4" s="1"/>
  <c r="N1287" i="4"/>
  <c r="O1287" i="4" s="1"/>
  <c r="N1288" i="4"/>
  <c r="O1288" i="4" s="1"/>
  <c r="N1289" i="4"/>
  <c r="N1290" i="4"/>
  <c r="N1291" i="4"/>
  <c r="O1291" i="4" s="1"/>
  <c r="N1292" i="4"/>
  <c r="O1292" i="4" s="1"/>
  <c r="N1293" i="4"/>
  <c r="O1293" i="4" s="1"/>
  <c r="N1294" i="4"/>
  <c r="O1294" i="4" s="1"/>
  <c r="N1295" i="4"/>
  <c r="O1295" i="4" s="1"/>
  <c r="N1296" i="4"/>
  <c r="O1296" i="4" s="1"/>
  <c r="N1297" i="4"/>
  <c r="O1297" i="4" s="1"/>
  <c r="N1298" i="4"/>
  <c r="O1298" i="4" s="1"/>
  <c r="N1299" i="4"/>
  <c r="O1299" i="4" s="1"/>
  <c r="N1300" i="4"/>
  <c r="O1300" i="4" s="1"/>
  <c r="N1301" i="4"/>
  <c r="O1301" i="4" s="1"/>
  <c r="N1302" i="4"/>
  <c r="O1302" i="4" s="1"/>
  <c r="N1303" i="4"/>
  <c r="O1303" i="4" s="1"/>
  <c r="N1304" i="4"/>
  <c r="O1304" i="4" s="1"/>
  <c r="N1305" i="4"/>
  <c r="O1305" i="4" s="1"/>
  <c r="N1306" i="4"/>
  <c r="O1306" i="4" s="1"/>
  <c r="N1307" i="4"/>
  <c r="O1307" i="4" s="1"/>
  <c r="N1308" i="4"/>
  <c r="O1308" i="4" s="1"/>
  <c r="N1309" i="4"/>
  <c r="O1309" i="4" s="1"/>
  <c r="N1310" i="4"/>
  <c r="O1310" i="4" s="1"/>
  <c r="N1311" i="4"/>
  <c r="O1311" i="4" s="1"/>
  <c r="N1312" i="4"/>
  <c r="O1312" i="4" s="1"/>
  <c r="N1313" i="4"/>
  <c r="O1313" i="4" s="1"/>
  <c r="N1314" i="4"/>
  <c r="O1314" i="4" s="1"/>
  <c r="N1315" i="4"/>
  <c r="O1315" i="4" s="1"/>
  <c r="N1316" i="4"/>
  <c r="O1316" i="4" s="1"/>
  <c r="N1317" i="4"/>
  <c r="O1317" i="4" s="1"/>
  <c r="N1318" i="4"/>
  <c r="O1318" i="4" s="1"/>
  <c r="N1319" i="4"/>
  <c r="O1319" i="4" s="1"/>
  <c r="N1320" i="4"/>
  <c r="O1320" i="4" s="1"/>
  <c r="N1321" i="4"/>
  <c r="O1321" i="4" s="1"/>
  <c r="N1322" i="4"/>
  <c r="N1323" i="4"/>
  <c r="N1324" i="4"/>
  <c r="O1324" i="4" s="1"/>
  <c r="N1325" i="4"/>
  <c r="O1325" i="4" s="1"/>
  <c r="N1326" i="4"/>
  <c r="O1326" i="4" s="1"/>
  <c r="N1327" i="4"/>
  <c r="O1327" i="4" s="1"/>
  <c r="N1328" i="4"/>
  <c r="O1328" i="4" s="1"/>
  <c r="N1329" i="4"/>
  <c r="O1329" i="4" s="1"/>
  <c r="N1330" i="4"/>
  <c r="O1330" i="4" s="1"/>
  <c r="N1331" i="4"/>
  <c r="O1331" i="4" s="1"/>
  <c r="N1332" i="4"/>
  <c r="N1333" i="4"/>
  <c r="N1334" i="4"/>
  <c r="O1334" i="4" s="1"/>
  <c r="N1335" i="4"/>
  <c r="O1335" i="4" s="1"/>
  <c r="N1336" i="4"/>
  <c r="O1336" i="4" s="1"/>
  <c r="N1337" i="4"/>
  <c r="O1337" i="4" s="1"/>
  <c r="N1338" i="4"/>
  <c r="O1338" i="4" s="1"/>
  <c r="N1339" i="4"/>
  <c r="N1340" i="4"/>
  <c r="N1341" i="4"/>
  <c r="O1341" i="4" s="1"/>
  <c r="N1342" i="4"/>
  <c r="O1342" i="4" s="1"/>
  <c r="N1343" i="4"/>
  <c r="O1343" i="4" s="1"/>
  <c r="N1344" i="4"/>
  <c r="O1344" i="4" s="1"/>
  <c r="N1345" i="4"/>
  <c r="O1345" i="4" s="1"/>
  <c r="N1346" i="4"/>
  <c r="O1346" i="4" s="1"/>
  <c r="N1347" i="4"/>
  <c r="O1347" i="4" s="1"/>
  <c r="N1348" i="4"/>
  <c r="O1348" i="4" s="1"/>
  <c r="N1349" i="4"/>
  <c r="O1349" i="4" s="1"/>
  <c r="N1350" i="4"/>
  <c r="O1350" i="4" s="1"/>
  <c r="N1351" i="4"/>
  <c r="O1351" i="4" s="1"/>
  <c r="N1352" i="4"/>
  <c r="O1352" i="4" s="1"/>
  <c r="N1353" i="4"/>
  <c r="O1353" i="4" s="1"/>
  <c r="N1354" i="4"/>
  <c r="O1354" i="4" s="1"/>
  <c r="N1355" i="4"/>
  <c r="O1355" i="4" s="1"/>
  <c r="N1356" i="4"/>
  <c r="O1356" i="4" s="1"/>
  <c r="N1357" i="4"/>
  <c r="O1357" i="4" s="1"/>
  <c r="N1358" i="4"/>
  <c r="O1358" i="4" s="1"/>
  <c r="N1359" i="4"/>
  <c r="O1359" i="4" s="1"/>
  <c r="N1360" i="4"/>
  <c r="O1360" i="4" s="1"/>
  <c r="N1361" i="4"/>
  <c r="O1361" i="4" s="1"/>
  <c r="N1362" i="4"/>
  <c r="O1362" i="4" s="1"/>
  <c r="N1363" i="4"/>
  <c r="O1363" i="4" s="1"/>
  <c r="N1364" i="4"/>
  <c r="O1364" i="4" s="1"/>
  <c r="N1365" i="4"/>
  <c r="O1365" i="4" s="1"/>
  <c r="N1366" i="4"/>
  <c r="O1366" i="4" s="1"/>
  <c r="N1367" i="4"/>
  <c r="O1367" i="4" s="1"/>
  <c r="N1368" i="4"/>
  <c r="O1368" i="4" s="1"/>
  <c r="N1369" i="4"/>
  <c r="O1369" i="4" s="1"/>
  <c r="N1370" i="4"/>
  <c r="O1370" i="4" s="1"/>
  <c r="N1371" i="4"/>
  <c r="O1371" i="4" s="1"/>
  <c r="N1372" i="4"/>
  <c r="O1372" i="4" s="1"/>
  <c r="N1373" i="4"/>
  <c r="O1373" i="4" s="1"/>
  <c r="N1374" i="4"/>
  <c r="O1374" i="4" s="1"/>
  <c r="N1375" i="4"/>
  <c r="O1375" i="4" s="1"/>
  <c r="N1376" i="4"/>
  <c r="O1376" i="4" s="1"/>
  <c r="N1377" i="4"/>
  <c r="O1377" i="4" s="1"/>
  <c r="N1378" i="4"/>
  <c r="O1378" i="4" s="1"/>
  <c r="N1379" i="4"/>
  <c r="O1379" i="4" s="1"/>
  <c r="N1380" i="4"/>
  <c r="O1380" i="4" s="1"/>
  <c r="N1381" i="4"/>
  <c r="O1381" i="4" s="1"/>
  <c r="N1382" i="4"/>
  <c r="O1382" i="4" s="1"/>
  <c r="N1383" i="4"/>
  <c r="O1383" i="4" s="1"/>
  <c r="N1384" i="4"/>
  <c r="O1384" i="4" s="1"/>
  <c r="N1385" i="4"/>
  <c r="O1385" i="4" s="1"/>
  <c r="N1386" i="4"/>
  <c r="O1386" i="4" s="1"/>
  <c r="N1387" i="4"/>
  <c r="O1387" i="4" s="1"/>
  <c r="N1388" i="4"/>
  <c r="O1388" i="4" s="1"/>
  <c r="N1389" i="4"/>
  <c r="O1389" i="4" s="1"/>
  <c r="N1390" i="4"/>
  <c r="O1390" i="4" s="1"/>
  <c r="N1391" i="4"/>
  <c r="O1391" i="4" s="1"/>
  <c r="N1392" i="4"/>
  <c r="O1392" i="4" s="1"/>
  <c r="N1393" i="4"/>
  <c r="O1393" i="4" s="1"/>
  <c r="N1394" i="4"/>
  <c r="O1394" i="4" s="1"/>
  <c r="N1395" i="4"/>
  <c r="O1395" i="4" s="1"/>
  <c r="N1396" i="4"/>
  <c r="O1396" i="4" s="1"/>
  <c r="N1397" i="4"/>
  <c r="O1397" i="4" s="1"/>
  <c r="N1398" i="4"/>
  <c r="O1398" i="4" s="1"/>
  <c r="N1399" i="4"/>
  <c r="O1399" i="4" s="1"/>
  <c r="N1400" i="4"/>
  <c r="O1400" i="4" s="1"/>
  <c r="N1401" i="4"/>
  <c r="O1401" i="4" s="1"/>
  <c r="N1402" i="4"/>
  <c r="O1402" i="4" s="1"/>
  <c r="N1403" i="4"/>
  <c r="O1403" i="4" s="1"/>
  <c r="N1404" i="4"/>
  <c r="O1404" i="4" s="1"/>
  <c r="N1405" i="4"/>
  <c r="O1405" i="4" s="1"/>
  <c r="N1406" i="4"/>
  <c r="O1406" i="4" s="1"/>
  <c r="N1407" i="4"/>
  <c r="O1407" i="4" s="1"/>
  <c r="N1408" i="4"/>
  <c r="O1408" i="4" s="1"/>
  <c r="N1409" i="4"/>
  <c r="O1409" i="4" s="1"/>
  <c r="N1410" i="4"/>
  <c r="O1410" i="4" s="1"/>
  <c r="N1411" i="4"/>
  <c r="O1411" i="4" s="1"/>
  <c r="N1412" i="4"/>
  <c r="O1412" i="4" s="1"/>
  <c r="N1413" i="4"/>
  <c r="O1413" i="4" s="1"/>
  <c r="N1414" i="4"/>
  <c r="O1414" i="4" s="1"/>
  <c r="N1415" i="4"/>
  <c r="O1415" i="4" s="1"/>
  <c r="N1416" i="4"/>
  <c r="O1416" i="4" s="1"/>
  <c r="N1417" i="4"/>
  <c r="O1417" i="4" s="1"/>
  <c r="N1418" i="4"/>
  <c r="O1418" i="4" s="1"/>
  <c r="N1419" i="4"/>
  <c r="O1419" i="4" s="1"/>
  <c r="N1420" i="4"/>
  <c r="O1420" i="4" s="1"/>
  <c r="N1421" i="4"/>
  <c r="N1422" i="4"/>
  <c r="N1423" i="4"/>
  <c r="O1423" i="4" s="1"/>
  <c r="N1424" i="4"/>
  <c r="O1424" i="4" s="1"/>
  <c r="N1425" i="4"/>
  <c r="O1425" i="4" s="1"/>
  <c r="N1426" i="4"/>
  <c r="O1426" i="4" s="1"/>
  <c r="N1427" i="4"/>
  <c r="O1427" i="4" s="1"/>
  <c r="N1428" i="4"/>
  <c r="O1428" i="4" s="1"/>
  <c r="N1429" i="4"/>
  <c r="O1429" i="4" s="1"/>
  <c r="N1430" i="4"/>
  <c r="O1430" i="4" s="1"/>
  <c r="N1431" i="4"/>
  <c r="O1431" i="4" s="1"/>
  <c r="N1432" i="4"/>
  <c r="O1432" i="4" s="1"/>
  <c r="N1433" i="4"/>
  <c r="N1434" i="4"/>
  <c r="N1435" i="4"/>
  <c r="O1435" i="4" s="1"/>
  <c r="N1436" i="4"/>
  <c r="O1436" i="4" s="1"/>
  <c r="N1437" i="4"/>
  <c r="O1437" i="4" s="1"/>
  <c r="N1438" i="4"/>
  <c r="O1438" i="4" s="1"/>
  <c r="N1439" i="4"/>
  <c r="O1439" i="4" s="1"/>
  <c r="N1440" i="4"/>
  <c r="N1441" i="4"/>
  <c r="N1442" i="4"/>
  <c r="O1442" i="4" s="1"/>
  <c r="N1443" i="4"/>
  <c r="O1443" i="4" s="1"/>
  <c r="N1444" i="4"/>
  <c r="O1444" i="4" s="1"/>
  <c r="N1445" i="4"/>
  <c r="O1445" i="4" s="1"/>
  <c r="N1446" i="4"/>
  <c r="O1446" i="4" s="1"/>
  <c r="N1447" i="4"/>
  <c r="O1447" i="4" s="1"/>
  <c r="N1448" i="4"/>
  <c r="O1448" i="4" s="1"/>
  <c r="N1449" i="4"/>
  <c r="O1449" i="4" s="1"/>
  <c r="N1450" i="4"/>
  <c r="O1450" i="4" s="1"/>
  <c r="N1451" i="4"/>
  <c r="O1451" i="4" s="1"/>
  <c r="N1452" i="4"/>
  <c r="O1452" i="4" s="1"/>
  <c r="N1453" i="4"/>
  <c r="O1453" i="4" s="1"/>
  <c r="N1454" i="4"/>
  <c r="O1454" i="4" s="1"/>
  <c r="N1455" i="4"/>
  <c r="O1455" i="4" s="1"/>
  <c r="N1456" i="4"/>
  <c r="O1456" i="4" s="1"/>
  <c r="N1457" i="4"/>
  <c r="O1457" i="4" s="1"/>
  <c r="N1458" i="4"/>
  <c r="O1458" i="4" s="1"/>
  <c r="N1459" i="4"/>
  <c r="O1459" i="4" s="1"/>
  <c r="N1460" i="4"/>
  <c r="O1460" i="4" s="1"/>
  <c r="N1461" i="4"/>
  <c r="O1461" i="4" s="1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801" i="4"/>
  <c r="M802" i="4"/>
  <c r="M803" i="4"/>
  <c r="M804" i="4"/>
  <c r="M805" i="4"/>
  <c r="M806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M823" i="4"/>
  <c r="M824" i="4"/>
  <c r="M825" i="4"/>
  <c r="M826" i="4"/>
  <c r="M827" i="4"/>
  <c r="M828" i="4"/>
  <c r="M829" i="4"/>
  <c r="M830" i="4"/>
  <c r="M831" i="4"/>
  <c r="M832" i="4"/>
  <c r="M833" i="4"/>
  <c r="M834" i="4"/>
  <c r="M835" i="4"/>
  <c r="M836" i="4"/>
  <c r="M837" i="4"/>
  <c r="M838" i="4"/>
  <c r="M839" i="4"/>
  <c r="M840" i="4"/>
  <c r="M841" i="4"/>
  <c r="M842" i="4"/>
  <c r="M843" i="4"/>
  <c r="M844" i="4"/>
  <c r="M845" i="4"/>
  <c r="M846" i="4"/>
  <c r="M847" i="4"/>
  <c r="M848" i="4"/>
  <c r="M849" i="4"/>
  <c r="M850" i="4"/>
  <c r="M851" i="4"/>
  <c r="M852" i="4"/>
  <c r="M853" i="4"/>
  <c r="M854" i="4"/>
  <c r="M855" i="4"/>
  <c r="M856" i="4"/>
  <c r="M857" i="4"/>
  <c r="M858" i="4"/>
  <c r="M859" i="4"/>
  <c r="M860" i="4"/>
  <c r="M861" i="4"/>
  <c r="M862" i="4"/>
  <c r="M863" i="4"/>
  <c r="M864" i="4"/>
  <c r="M865" i="4"/>
  <c r="M866" i="4"/>
  <c r="M867" i="4"/>
  <c r="M868" i="4"/>
  <c r="M869" i="4"/>
  <c r="M870" i="4"/>
  <c r="M871" i="4"/>
  <c r="M872" i="4"/>
  <c r="M873" i="4"/>
  <c r="M874" i="4"/>
  <c r="M875" i="4"/>
  <c r="M876" i="4"/>
  <c r="M877" i="4"/>
  <c r="M878" i="4"/>
  <c r="M879" i="4"/>
  <c r="M880" i="4"/>
  <c r="M881" i="4"/>
  <c r="M882" i="4"/>
  <c r="M883" i="4"/>
  <c r="M884" i="4"/>
  <c r="M885" i="4"/>
  <c r="M886" i="4"/>
  <c r="M887" i="4"/>
  <c r="M888" i="4"/>
  <c r="M889" i="4"/>
  <c r="M890" i="4"/>
  <c r="M891" i="4"/>
  <c r="M892" i="4"/>
  <c r="M893" i="4"/>
  <c r="M894" i="4"/>
  <c r="M895" i="4"/>
  <c r="M896" i="4"/>
  <c r="M897" i="4"/>
  <c r="M898" i="4"/>
  <c r="M899" i="4"/>
  <c r="M900" i="4"/>
  <c r="M901" i="4"/>
  <c r="M902" i="4"/>
  <c r="M903" i="4"/>
  <c r="M904" i="4"/>
  <c r="M905" i="4"/>
  <c r="M906" i="4"/>
  <c r="M907" i="4"/>
  <c r="M908" i="4"/>
  <c r="M909" i="4"/>
  <c r="M910" i="4"/>
  <c r="M911" i="4"/>
  <c r="M912" i="4"/>
  <c r="M913" i="4"/>
  <c r="M914" i="4"/>
  <c r="M915" i="4"/>
  <c r="M916" i="4"/>
  <c r="M917" i="4"/>
  <c r="M918" i="4"/>
  <c r="M919" i="4"/>
  <c r="M920" i="4"/>
  <c r="M921" i="4"/>
  <c r="M922" i="4"/>
  <c r="M923" i="4"/>
  <c r="M924" i="4"/>
  <c r="M925" i="4"/>
  <c r="M926" i="4"/>
  <c r="M927" i="4"/>
  <c r="M928" i="4"/>
  <c r="M929" i="4"/>
  <c r="M930" i="4"/>
  <c r="M931" i="4"/>
  <c r="M932" i="4"/>
  <c r="M933" i="4"/>
  <c r="M934" i="4"/>
  <c r="M935" i="4"/>
  <c r="M936" i="4"/>
  <c r="M937" i="4"/>
  <c r="M938" i="4"/>
  <c r="M939" i="4"/>
  <c r="M940" i="4"/>
  <c r="M941" i="4"/>
  <c r="M942" i="4"/>
  <c r="M943" i="4"/>
  <c r="M944" i="4"/>
  <c r="M945" i="4"/>
  <c r="M946" i="4"/>
  <c r="M947" i="4"/>
  <c r="M948" i="4"/>
  <c r="M949" i="4"/>
  <c r="M950" i="4"/>
  <c r="M951" i="4"/>
  <c r="M952" i="4"/>
  <c r="M953" i="4"/>
  <c r="M954" i="4"/>
  <c r="M955" i="4"/>
  <c r="M956" i="4"/>
  <c r="M957" i="4"/>
  <c r="M958" i="4"/>
  <c r="M959" i="4"/>
  <c r="M960" i="4"/>
  <c r="M961" i="4"/>
  <c r="M962" i="4"/>
  <c r="M963" i="4"/>
  <c r="M964" i="4"/>
  <c r="M965" i="4"/>
  <c r="M966" i="4"/>
  <c r="M967" i="4"/>
  <c r="M968" i="4"/>
  <c r="M969" i="4"/>
  <c r="M970" i="4"/>
  <c r="M971" i="4"/>
  <c r="M972" i="4"/>
  <c r="M973" i="4"/>
  <c r="M974" i="4"/>
  <c r="M975" i="4"/>
  <c r="M976" i="4"/>
  <c r="M977" i="4"/>
  <c r="M978" i="4"/>
  <c r="M979" i="4"/>
  <c r="M980" i="4"/>
  <c r="M981" i="4"/>
  <c r="M982" i="4"/>
  <c r="M983" i="4"/>
  <c r="M984" i="4"/>
  <c r="M985" i="4"/>
  <c r="M986" i="4"/>
  <c r="M987" i="4"/>
  <c r="M988" i="4"/>
  <c r="M989" i="4"/>
  <c r="M990" i="4"/>
  <c r="M991" i="4"/>
  <c r="M992" i="4"/>
  <c r="M993" i="4"/>
  <c r="M994" i="4"/>
  <c r="M995" i="4"/>
  <c r="M996" i="4"/>
  <c r="M997" i="4"/>
  <c r="M998" i="4"/>
  <c r="M999" i="4"/>
  <c r="M1000" i="4"/>
  <c r="M1001" i="4"/>
  <c r="M1002" i="4"/>
  <c r="M1003" i="4"/>
  <c r="M1004" i="4"/>
  <c r="M1005" i="4"/>
  <c r="M1006" i="4"/>
  <c r="M1007" i="4"/>
  <c r="M1008" i="4"/>
  <c r="M1009" i="4"/>
  <c r="M1010" i="4"/>
  <c r="M1011" i="4"/>
  <c r="M1012" i="4"/>
  <c r="M1013" i="4"/>
  <c r="M1014" i="4"/>
  <c r="M1015" i="4"/>
  <c r="M1016" i="4"/>
  <c r="M1017" i="4"/>
  <c r="M1018" i="4"/>
  <c r="M1019" i="4"/>
  <c r="M1020" i="4"/>
  <c r="M1021" i="4"/>
  <c r="M1022" i="4"/>
  <c r="M1023" i="4"/>
  <c r="M1024" i="4"/>
  <c r="M1025" i="4"/>
  <c r="M1026" i="4"/>
  <c r="M1027" i="4"/>
  <c r="M1028" i="4"/>
  <c r="M1029" i="4"/>
  <c r="M1030" i="4"/>
  <c r="M1031" i="4"/>
  <c r="M1032" i="4"/>
  <c r="M1033" i="4"/>
  <c r="M1034" i="4"/>
  <c r="M1035" i="4"/>
  <c r="M1036" i="4"/>
  <c r="M1037" i="4"/>
  <c r="M1038" i="4"/>
  <c r="M1039" i="4"/>
  <c r="M1040" i="4"/>
  <c r="M1041" i="4"/>
  <c r="M1042" i="4"/>
  <c r="M1043" i="4"/>
  <c r="M1044" i="4"/>
  <c r="M1045" i="4"/>
  <c r="M1046" i="4"/>
  <c r="M1047" i="4"/>
  <c r="M1048" i="4"/>
  <c r="M1049" i="4"/>
  <c r="M1050" i="4"/>
  <c r="M1051" i="4"/>
  <c r="M1052" i="4"/>
  <c r="M1053" i="4"/>
  <c r="M1054" i="4"/>
  <c r="M1055" i="4"/>
  <c r="M1056" i="4"/>
  <c r="M1057" i="4"/>
  <c r="M1058" i="4"/>
  <c r="M1059" i="4"/>
  <c r="M1060" i="4"/>
  <c r="M1061" i="4"/>
  <c r="M1062" i="4"/>
  <c r="M1063" i="4"/>
  <c r="M1064" i="4"/>
  <c r="M1065" i="4"/>
  <c r="M1066" i="4"/>
  <c r="M1067" i="4"/>
  <c r="M1068" i="4"/>
  <c r="M1069" i="4"/>
  <c r="M1070" i="4"/>
  <c r="M1071" i="4"/>
  <c r="M1072" i="4"/>
  <c r="M1073" i="4"/>
  <c r="M1074" i="4"/>
  <c r="M1075" i="4"/>
  <c r="M1076" i="4"/>
  <c r="M1077" i="4"/>
  <c r="M1078" i="4"/>
  <c r="M1079" i="4"/>
  <c r="M1080" i="4"/>
  <c r="M1081" i="4"/>
  <c r="M1082" i="4"/>
  <c r="M1083" i="4"/>
  <c r="M1084" i="4"/>
  <c r="M1085" i="4"/>
  <c r="M1086" i="4"/>
  <c r="M1087" i="4"/>
  <c r="M1088" i="4"/>
  <c r="M1089" i="4"/>
  <c r="M1090" i="4"/>
  <c r="M1091" i="4"/>
  <c r="M1092" i="4"/>
  <c r="M1093" i="4"/>
  <c r="M1094" i="4"/>
  <c r="M1095" i="4"/>
  <c r="M1096" i="4"/>
  <c r="M1097" i="4"/>
  <c r="M1098" i="4"/>
  <c r="M1099" i="4"/>
  <c r="M1100" i="4"/>
  <c r="M1101" i="4"/>
  <c r="M1102" i="4"/>
  <c r="M1103" i="4"/>
  <c r="M1104" i="4"/>
  <c r="M1105" i="4"/>
  <c r="M1106" i="4"/>
  <c r="M1107" i="4"/>
  <c r="M1108" i="4"/>
  <c r="M1109" i="4"/>
  <c r="M1110" i="4"/>
  <c r="M1111" i="4"/>
  <c r="M1112" i="4"/>
  <c r="M1113" i="4"/>
  <c r="M1114" i="4"/>
  <c r="M1115" i="4"/>
  <c r="M1116" i="4"/>
  <c r="M1117" i="4"/>
  <c r="M1118" i="4"/>
  <c r="M1119" i="4"/>
  <c r="M1120" i="4"/>
  <c r="M1121" i="4"/>
  <c r="M1122" i="4"/>
  <c r="M1123" i="4"/>
  <c r="M1124" i="4"/>
  <c r="M1125" i="4"/>
  <c r="M1126" i="4"/>
  <c r="M1127" i="4"/>
  <c r="M1128" i="4"/>
  <c r="M1129" i="4"/>
  <c r="M1130" i="4"/>
  <c r="M1131" i="4"/>
  <c r="M1132" i="4"/>
  <c r="M1133" i="4"/>
  <c r="M1134" i="4"/>
  <c r="M1135" i="4"/>
  <c r="M1136" i="4"/>
  <c r="M1137" i="4"/>
  <c r="M1138" i="4"/>
  <c r="M1139" i="4"/>
  <c r="M1140" i="4"/>
  <c r="M1141" i="4"/>
  <c r="M1142" i="4"/>
  <c r="M1143" i="4"/>
  <c r="M1144" i="4"/>
  <c r="M1145" i="4"/>
  <c r="M1146" i="4"/>
  <c r="M1147" i="4"/>
  <c r="M1148" i="4"/>
  <c r="M1149" i="4"/>
  <c r="M1150" i="4"/>
  <c r="M1151" i="4"/>
  <c r="M1152" i="4"/>
  <c r="M1153" i="4"/>
  <c r="M1154" i="4"/>
  <c r="M1155" i="4"/>
  <c r="M1156" i="4"/>
  <c r="M1157" i="4"/>
  <c r="M1158" i="4"/>
  <c r="M1159" i="4"/>
  <c r="M1160" i="4"/>
  <c r="M1161" i="4"/>
  <c r="M1162" i="4"/>
  <c r="M1163" i="4"/>
  <c r="M1164" i="4"/>
  <c r="M1165" i="4"/>
  <c r="M1166" i="4"/>
  <c r="M1167" i="4"/>
  <c r="M1168" i="4"/>
  <c r="M1169" i="4"/>
  <c r="M1170" i="4"/>
  <c r="M1171" i="4"/>
  <c r="M1172" i="4"/>
  <c r="M1173" i="4"/>
  <c r="M1174" i="4"/>
  <c r="M1175" i="4"/>
  <c r="M1176" i="4"/>
  <c r="M1177" i="4"/>
  <c r="M1178" i="4"/>
  <c r="M1179" i="4"/>
  <c r="M1180" i="4"/>
  <c r="M1181" i="4"/>
  <c r="M1182" i="4"/>
  <c r="M1183" i="4"/>
  <c r="M1184" i="4"/>
  <c r="M1185" i="4"/>
  <c r="M1186" i="4"/>
  <c r="M1187" i="4"/>
  <c r="M1188" i="4"/>
  <c r="M1189" i="4"/>
  <c r="M1190" i="4"/>
  <c r="M1191" i="4"/>
  <c r="M1192" i="4"/>
  <c r="M1193" i="4"/>
  <c r="M1194" i="4"/>
  <c r="M1195" i="4"/>
  <c r="M1196" i="4"/>
  <c r="M1197" i="4"/>
  <c r="M1198" i="4"/>
  <c r="M1199" i="4"/>
  <c r="M1200" i="4"/>
  <c r="M1201" i="4"/>
  <c r="M1202" i="4"/>
  <c r="M1203" i="4"/>
  <c r="M1204" i="4"/>
  <c r="M1205" i="4"/>
  <c r="M1206" i="4"/>
  <c r="M1207" i="4"/>
  <c r="M1208" i="4"/>
  <c r="M1209" i="4"/>
  <c r="M1210" i="4"/>
  <c r="M1211" i="4"/>
  <c r="M1212" i="4"/>
  <c r="M1213" i="4"/>
  <c r="M1214" i="4"/>
  <c r="M1215" i="4"/>
  <c r="M1216" i="4"/>
  <c r="M1217" i="4"/>
  <c r="M1218" i="4"/>
  <c r="M1219" i="4"/>
  <c r="M1220" i="4"/>
  <c r="M1221" i="4"/>
  <c r="M1222" i="4"/>
  <c r="M1223" i="4"/>
  <c r="M1224" i="4"/>
  <c r="M1225" i="4"/>
  <c r="M1226" i="4"/>
  <c r="M1227" i="4"/>
  <c r="M1228" i="4"/>
  <c r="M1229" i="4"/>
  <c r="M1230" i="4"/>
  <c r="M1231" i="4"/>
  <c r="M1232" i="4"/>
  <c r="M1233" i="4"/>
  <c r="M1234" i="4"/>
  <c r="M1235" i="4"/>
  <c r="M1236" i="4"/>
  <c r="M1237" i="4"/>
  <c r="M1238" i="4"/>
  <c r="M1239" i="4"/>
  <c r="M1240" i="4"/>
  <c r="M1241" i="4"/>
  <c r="M1242" i="4"/>
  <c r="M1243" i="4"/>
  <c r="M1244" i="4"/>
  <c r="M1245" i="4"/>
  <c r="M1246" i="4"/>
  <c r="M1247" i="4"/>
  <c r="M1248" i="4"/>
  <c r="M1249" i="4"/>
  <c r="M1250" i="4"/>
  <c r="M1251" i="4"/>
  <c r="M1252" i="4"/>
  <c r="M1253" i="4"/>
  <c r="M1254" i="4"/>
  <c r="M1255" i="4"/>
  <c r="M1256" i="4"/>
  <c r="M1257" i="4"/>
  <c r="M1258" i="4"/>
  <c r="M1259" i="4"/>
  <c r="M1260" i="4"/>
  <c r="M1261" i="4"/>
  <c r="M1262" i="4"/>
  <c r="M1263" i="4"/>
  <c r="M1264" i="4"/>
  <c r="M1265" i="4"/>
  <c r="M1266" i="4"/>
  <c r="M1267" i="4"/>
  <c r="M1268" i="4"/>
  <c r="M1269" i="4"/>
  <c r="M1270" i="4"/>
  <c r="M1271" i="4"/>
  <c r="M1272" i="4"/>
  <c r="M1273" i="4"/>
  <c r="M1274" i="4"/>
  <c r="M1275" i="4"/>
  <c r="M1276" i="4"/>
  <c r="M1277" i="4"/>
  <c r="M1278" i="4"/>
  <c r="M1279" i="4"/>
  <c r="M1280" i="4"/>
  <c r="M1281" i="4"/>
  <c r="M1282" i="4"/>
  <c r="M1283" i="4"/>
  <c r="M1284" i="4"/>
  <c r="M1285" i="4"/>
  <c r="M1286" i="4"/>
  <c r="M1287" i="4"/>
  <c r="M1288" i="4"/>
  <c r="M1289" i="4"/>
  <c r="M1290" i="4"/>
  <c r="M1291" i="4"/>
  <c r="M1292" i="4"/>
  <c r="M1293" i="4"/>
  <c r="M1294" i="4"/>
  <c r="M1295" i="4"/>
  <c r="M1296" i="4"/>
  <c r="M1297" i="4"/>
  <c r="M1298" i="4"/>
  <c r="M1299" i="4"/>
  <c r="M1300" i="4"/>
  <c r="M1301" i="4"/>
  <c r="M1302" i="4"/>
  <c r="M1303" i="4"/>
  <c r="M1304" i="4"/>
  <c r="M1305" i="4"/>
  <c r="M1306" i="4"/>
  <c r="M1307" i="4"/>
  <c r="M1308" i="4"/>
  <c r="M1309" i="4"/>
  <c r="M1310" i="4"/>
  <c r="M1311" i="4"/>
  <c r="M1312" i="4"/>
  <c r="M1313" i="4"/>
  <c r="M1314" i="4"/>
  <c r="M1315" i="4"/>
  <c r="M1316" i="4"/>
  <c r="M1317" i="4"/>
  <c r="M1318" i="4"/>
  <c r="M1319" i="4"/>
  <c r="M1320" i="4"/>
  <c r="M1321" i="4"/>
  <c r="M1322" i="4"/>
  <c r="M1323" i="4"/>
  <c r="M1324" i="4"/>
  <c r="M1325" i="4"/>
  <c r="M1326" i="4"/>
  <c r="M1327" i="4"/>
  <c r="M1328" i="4"/>
  <c r="M1329" i="4"/>
  <c r="M1330" i="4"/>
  <c r="M1331" i="4"/>
  <c r="M1332" i="4"/>
  <c r="M1333" i="4"/>
  <c r="M1334" i="4"/>
  <c r="M1335" i="4"/>
  <c r="M1336" i="4"/>
  <c r="M1337" i="4"/>
  <c r="M1338" i="4"/>
  <c r="M1339" i="4"/>
  <c r="M1340" i="4"/>
  <c r="M1341" i="4"/>
  <c r="M1342" i="4"/>
  <c r="M1343" i="4"/>
  <c r="M1344" i="4"/>
  <c r="M1345" i="4"/>
  <c r="M1346" i="4"/>
  <c r="M1347" i="4"/>
  <c r="M1348" i="4"/>
  <c r="M1349" i="4"/>
  <c r="M1350" i="4"/>
  <c r="M1351" i="4"/>
  <c r="M1352" i="4"/>
  <c r="M1353" i="4"/>
  <c r="M1354" i="4"/>
  <c r="M1355" i="4"/>
  <c r="M1356" i="4"/>
  <c r="M1357" i="4"/>
  <c r="M1358" i="4"/>
  <c r="M1359" i="4"/>
  <c r="M1360" i="4"/>
  <c r="M1361" i="4"/>
  <c r="M1362" i="4"/>
  <c r="M1363" i="4"/>
  <c r="M1364" i="4"/>
  <c r="M1365" i="4"/>
  <c r="M1366" i="4"/>
  <c r="M1367" i="4"/>
  <c r="M1368" i="4"/>
  <c r="M1369" i="4"/>
  <c r="M1370" i="4"/>
  <c r="M1371" i="4"/>
  <c r="M1372" i="4"/>
  <c r="M1373" i="4"/>
  <c r="M1374" i="4"/>
  <c r="M1375" i="4"/>
  <c r="M1376" i="4"/>
  <c r="M1377" i="4"/>
  <c r="M1378" i="4"/>
  <c r="M1379" i="4"/>
  <c r="M1380" i="4"/>
  <c r="M1381" i="4"/>
  <c r="M1382" i="4"/>
  <c r="M1383" i="4"/>
  <c r="M1384" i="4"/>
  <c r="M1385" i="4"/>
  <c r="M1386" i="4"/>
  <c r="M1387" i="4"/>
  <c r="M1388" i="4"/>
  <c r="M1389" i="4"/>
  <c r="M1390" i="4"/>
  <c r="M1391" i="4"/>
  <c r="M1392" i="4"/>
  <c r="M1393" i="4"/>
  <c r="M1394" i="4"/>
  <c r="M1395" i="4"/>
  <c r="M1396" i="4"/>
  <c r="M1397" i="4"/>
  <c r="M1398" i="4"/>
  <c r="M1399" i="4"/>
  <c r="M1400" i="4"/>
  <c r="M1401" i="4"/>
  <c r="M1402" i="4"/>
  <c r="M1403" i="4"/>
  <c r="M1404" i="4"/>
  <c r="M1405" i="4"/>
  <c r="M1406" i="4"/>
  <c r="M1407" i="4"/>
  <c r="M1408" i="4"/>
  <c r="M1409" i="4"/>
  <c r="M1410" i="4"/>
  <c r="M1411" i="4"/>
  <c r="M1412" i="4"/>
  <c r="M1413" i="4"/>
  <c r="M1414" i="4"/>
  <c r="M1415" i="4"/>
  <c r="M1416" i="4"/>
  <c r="M1417" i="4"/>
  <c r="M1418" i="4"/>
  <c r="M1419" i="4"/>
  <c r="M1420" i="4"/>
  <c r="M1421" i="4"/>
  <c r="M1422" i="4"/>
  <c r="M1423" i="4"/>
  <c r="M1424" i="4"/>
  <c r="M1425" i="4"/>
  <c r="M1426" i="4"/>
  <c r="M1427" i="4"/>
  <c r="M1428" i="4"/>
  <c r="M1429" i="4"/>
  <c r="M1430" i="4"/>
  <c r="M1431" i="4"/>
  <c r="M1432" i="4"/>
  <c r="M1433" i="4"/>
  <c r="M1434" i="4"/>
  <c r="M1435" i="4"/>
  <c r="M1436" i="4"/>
  <c r="M1437" i="4"/>
  <c r="M1438" i="4"/>
  <c r="M1439" i="4"/>
  <c r="M1440" i="4"/>
  <c r="M1441" i="4"/>
  <c r="M1442" i="4"/>
  <c r="M1443" i="4"/>
  <c r="M1444" i="4"/>
  <c r="M1445" i="4"/>
  <c r="M1446" i="4"/>
  <c r="M1447" i="4"/>
  <c r="M1448" i="4"/>
  <c r="M1449" i="4"/>
  <c r="M1450" i="4"/>
  <c r="M1451" i="4"/>
  <c r="M1452" i="4"/>
  <c r="M1453" i="4"/>
  <c r="M1454" i="4"/>
  <c r="M1455" i="4"/>
  <c r="M1456" i="4"/>
  <c r="M1457" i="4"/>
  <c r="M1458" i="4"/>
  <c r="M1459" i="4"/>
  <c r="M1460" i="4"/>
  <c r="M1461" i="4"/>
  <c r="O1441" i="4" l="1"/>
  <c r="B1441" i="4"/>
  <c r="O1433" i="4"/>
  <c r="B1433" i="4"/>
  <c r="O1421" i="4"/>
  <c r="B1421" i="4"/>
  <c r="O1333" i="4"/>
  <c r="B1333" i="4"/>
  <c r="O1289" i="4"/>
  <c r="B1289" i="4"/>
  <c r="O1241" i="4"/>
  <c r="B1241" i="4"/>
  <c r="O1225" i="4"/>
  <c r="B1225" i="4"/>
  <c r="O1197" i="4"/>
  <c r="B1197" i="4"/>
  <c r="O1129" i="4"/>
  <c r="B1129" i="4"/>
  <c r="O913" i="4"/>
  <c r="B913" i="4"/>
  <c r="O797" i="4"/>
  <c r="B797" i="4"/>
  <c r="O725" i="4"/>
  <c r="B725" i="4"/>
  <c r="O697" i="4"/>
  <c r="B697" i="4"/>
  <c r="O689" i="4"/>
  <c r="B689" i="4"/>
  <c r="O657" i="4"/>
  <c r="B657" i="4"/>
  <c r="O633" i="4"/>
  <c r="B633" i="4"/>
  <c r="O537" i="4"/>
  <c r="B537" i="4"/>
  <c r="O433" i="4"/>
  <c r="B433" i="4"/>
  <c r="O325" i="4"/>
  <c r="B325" i="4"/>
  <c r="O305" i="4"/>
  <c r="B305" i="4"/>
  <c r="O169" i="4"/>
  <c r="B169" i="4"/>
  <c r="O165" i="4"/>
  <c r="B165" i="4"/>
  <c r="O109" i="4"/>
  <c r="B109" i="4"/>
  <c r="O61" i="4"/>
  <c r="B61" i="4"/>
  <c r="O1440" i="4"/>
  <c r="B1440" i="4"/>
  <c r="O1340" i="4"/>
  <c r="B1340" i="4"/>
  <c r="O1332" i="4"/>
  <c r="B1332" i="4"/>
  <c r="O1240" i="4"/>
  <c r="B1240" i="4"/>
  <c r="O1196" i="4"/>
  <c r="B1196" i="4"/>
  <c r="O1128" i="4"/>
  <c r="B1128" i="4"/>
  <c r="O964" i="4"/>
  <c r="B964" i="4"/>
  <c r="O912" i="4"/>
  <c r="B912" i="4"/>
  <c r="O796" i="4"/>
  <c r="B796" i="4"/>
  <c r="O724" i="4"/>
  <c r="B724" i="4"/>
  <c r="O700" i="4"/>
  <c r="B700" i="4"/>
  <c r="O696" i="4"/>
  <c r="B696" i="4"/>
  <c r="O656" i="4"/>
  <c r="B656" i="4"/>
  <c r="O632" i="4"/>
  <c r="B632" i="4"/>
  <c r="O552" i="4"/>
  <c r="B552" i="4"/>
  <c r="O324" i="4"/>
  <c r="B324" i="4"/>
  <c r="O304" i="4"/>
  <c r="B304" i="4"/>
  <c r="O168" i="4"/>
  <c r="B168" i="4"/>
  <c r="O112" i="4"/>
  <c r="B112" i="4"/>
  <c r="O108" i="4"/>
  <c r="B108" i="4"/>
  <c r="O60" i="4"/>
  <c r="B60" i="4"/>
  <c r="O1339" i="4"/>
  <c r="B1339" i="4"/>
  <c r="O1323" i="4"/>
  <c r="B1323" i="4"/>
  <c r="O1271" i="4"/>
  <c r="B1271" i="4"/>
  <c r="O1247" i="4"/>
  <c r="B1247" i="4"/>
  <c r="O971" i="4"/>
  <c r="B971" i="4"/>
  <c r="O963" i="4"/>
  <c r="B963" i="4"/>
  <c r="O919" i="4"/>
  <c r="B919" i="4"/>
  <c r="O799" i="4"/>
  <c r="B799" i="4"/>
  <c r="O723" i="4"/>
  <c r="B723" i="4"/>
  <c r="O699" i="4"/>
  <c r="B699" i="4"/>
  <c r="O691" i="4"/>
  <c r="B691" i="4"/>
  <c r="O655" i="4"/>
  <c r="B655" i="4"/>
  <c r="O635" i="4"/>
  <c r="B635" i="4"/>
  <c r="O551" i="4"/>
  <c r="B551" i="4"/>
  <c r="O511" i="4"/>
  <c r="B511" i="4"/>
  <c r="O479" i="4"/>
  <c r="B479" i="4"/>
  <c r="O303" i="4"/>
  <c r="B303" i="4"/>
  <c r="O287" i="4"/>
  <c r="B287" i="4"/>
  <c r="O243" i="4"/>
  <c r="B243" i="4"/>
  <c r="O111" i="4"/>
  <c r="B111" i="4"/>
  <c r="O79" i="4"/>
  <c r="B79" i="4"/>
  <c r="O59" i="4"/>
  <c r="B59" i="4"/>
  <c r="O1434" i="4"/>
  <c r="B1434" i="4"/>
  <c r="O1422" i="4"/>
  <c r="B1422" i="4"/>
  <c r="O1322" i="4"/>
  <c r="B1322" i="4"/>
  <c r="O1290" i="4"/>
  <c r="B1290" i="4"/>
  <c r="O1270" i="4"/>
  <c r="B1270" i="4"/>
  <c r="O1246" i="4"/>
  <c r="B1246" i="4"/>
  <c r="O1226" i="4"/>
  <c r="B1226" i="4"/>
  <c r="O1198" i="4"/>
  <c r="B1198" i="4"/>
  <c r="O970" i="4"/>
  <c r="B970" i="4"/>
  <c r="O918" i="4"/>
  <c r="B918" i="4"/>
  <c r="O798" i="4"/>
  <c r="B798" i="4"/>
  <c r="O726" i="4"/>
  <c r="B726" i="4"/>
  <c r="O698" i="4"/>
  <c r="B698" i="4"/>
  <c r="O690" i="4"/>
  <c r="B690" i="4"/>
  <c r="O654" i="4"/>
  <c r="B654" i="4"/>
  <c r="O634" i="4"/>
  <c r="B634" i="4"/>
  <c r="O538" i="4"/>
  <c r="B538" i="4"/>
  <c r="O510" i="4"/>
  <c r="B510" i="4"/>
  <c r="O478" i="4"/>
  <c r="B478" i="4"/>
  <c r="O434" i="4"/>
  <c r="B434" i="4"/>
  <c r="O286" i="4"/>
  <c r="B286" i="4"/>
  <c r="O242" i="4"/>
  <c r="B242" i="4"/>
  <c r="O170" i="4"/>
  <c r="B170" i="4"/>
  <c r="O166" i="4"/>
  <c r="B166" i="4"/>
  <c r="O78" i="4"/>
  <c r="P1410" i="4" s="1"/>
  <c r="B78" i="4"/>
  <c r="C78" i="4" s="1"/>
  <c r="P1416" i="4"/>
  <c r="P1408" i="4"/>
  <c r="P1372" i="4"/>
  <c r="P1368" i="4"/>
  <c r="P1328" i="4"/>
  <c r="P1324" i="4"/>
  <c r="P1288" i="4"/>
  <c r="P1280" i="4"/>
  <c r="P1260" i="4"/>
  <c r="P1248" i="4"/>
  <c r="P1228" i="4"/>
  <c r="P1224" i="4"/>
  <c r="P1200" i="4"/>
  <c r="P1196" i="4"/>
  <c r="P1176" i="4"/>
  <c r="P1164" i="4"/>
  <c r="P1160" i="4"/>
  <c r="P1144" i="4"/>
  <c r="P1136" i="4"/>
  <c r="P1132" i="4"/>
  <c r="P1116" i="4"/>
  <c r="P1112" i="4"/>
  <c r="P1100" i="4"/>
  <c r="P1096" i="4"/>
  <c r="P1088" i="4"/>
  <c r="P1080" i="4"/>
  <c r="P1072" i="4"/>
  <c r="P1068" i="4"/>
  <c r="P1056" i="4"/>
  <c r="P1052" i="4"/>
  <c r="P1048" i="4"/>
  <c r="P1036" i="4"/>
  <c r="P1032" i="4"/>
  <c r="P1024" i="4"/>
  <c r="P1016" i="4"/>
  <c r="P1008" i="4"/>
  <c r="P1004" i="4"/>
  <c r="P992" i="4"/>
  <c r="P988" i="4"/>
  <c r="P984" i="4"/>
  <c r="P972" i="4"/>
  <c r="P968" i="4"/>
  <c r="P960" i="4"/>
  <c r="P952" i="4"/>
  <c r="P944" i="4"/>
  <c r="P940" i="4"/>
  <c r="P928" i="4"/>
  <c r="P1459" i="4"/>
  <c r="P1455" i="4"/>
  <c r="P1443" i="4"/>
  <c r="P1439" i="4"/>
  <c r="P1431" i="4"/>
  <c r="P1423" i="4"/>
  <c r="P1415" i="4"/>
  <c r="P1411" i="4"/>
  <c r="P1399" i="4"/>
  <c r="P1395" i="4"/>
  <c r="P1391" i="4"/>
  <c r="P1379" i="4"/>
  <c r="P1375" i="4"/>
  <c r="P1367" i="4"/>
  <c r="P1359" i="4"/>
  <c r="P1351" i="4"/>
  <c r="P1347" i="4"/>
  <c r="P1335" i="4"/>
  <c r="P1331" i="4"/>
  <c r="P1327" i="4"/>
  <c r="P1315" i="4"/>
  <c r="P1311" i="4"/>
  <c r="P1303" i="4"/>
  <c r="P1295" i="4"/>
  <c r="P1287" i="4"/>
  <c r="P1283" i="4"/>
  <c r="P1271" i="4"/>
  <c r="P1267" i="4"/>
  <c r="P1263" i="4"/>
  <c r="P1251" i="4"/>
  <c r="P1247" i="4"/>
  <c r="P1239" i="4"/>
  <c r="P1231" i="4"/>
  <c r="P1223" i="4"/>
  <c r="P1219" i="4"/>
  <c r="P1207" i="4"/>
  <c r="P1203" i="4"/>
  <c r="P1199" i="4"/>
  <c r="P1187" i="4"/>
  <c r="P1183" i="4"/>
  <c r="P1175" i="4"/>
  <c r="P1167" i="4"/>
  <c r="P1159" i="4"/>
  <c r="P1155" i="4"/>
  <c r="P1143" i="4"/>
  <c r="P1139" i="4"/>
  <c r="P1135" i="4"/>
  <c r="P1450" i="4"/>
  <c r="P1446" i="4"/>
  <c r="P1438" i="4"/>
  <c r="P1430" i="4"/>
  <c r="P1422" i="4"/>
  <c r="P1418" i="4"/>
  <c r="P1406" i="4"/>
  <c r="P1402" i="4"/>
  <c r="P1398" i="4"/>
  <c r="P1390" i="4"/>
  <c r="P1386" i="4"/>
  <c r="P1382" i="4"/>
  <c r="P1374" i="4"/>
  <c r="P1370" i="4"/>
  <c r="P1366" i="4"/>
  <c r="P1358" i="4"/>
  <c r="P1354" i="4"/>
  <c r="P1350" i="4"/>
  <c r="P1342" i="4"/>
  <c r="P1338" i="4"/>
  <c r="P1334" i="4"/>
  <c r="P1326" i="4"/>
  <c r="P1322" i="4"/>
  <c r="P1318" i="4"/>
  <c r="P1310" i="4"/>
  <c r="P1306" i="4"/>
  <c r="P1302" i="4"/>
  <c r="P1294" i="4"/>
  <c r="P1290" i="4"/>
  <c r="P1286" i="4"/>
  <c r="P1278" i="4"/>
  <c r="P1274" i="4"/>
  <c r="P1270" i="4"/>
  <c r="P1262" i="4"/>
  <c r="P1258" i="4"/>
  <c r="P1254" i="4"/>
  <c r="P1246" i="4"/>
  <c r="P1242" i="4"/>
  <c r="P1238" i="4"/>
  <c r="P1230" i="4"/>
  <c r="P1226" i="4"/>
  <c r="P1222" i="4"/>
  <c r="P1214" i="4"/>
  <c r="P1210" i="4"/>
  <c r="P1206" i="4"/>
  <c r="P1198" i="4"/>
  <c r="P1194" i="4"/>
  <c r="P1190" i="4"/>
  <c r="P1182" i="4"/>
  <c r="P1178" i="4"/>
  <c r="P1174" i="4"/>
  <c r="P1166" i="4"/>
  <c r="P1162" i="4"/>
  <c r="P1158" i="4"/>
  <c r="P1150" i="4"/>
  <c r="P1146" i="4"/>
  <c r="P1142" i="4"/>
  <c r="P1134" i="4"/>
  <c r="P1130" i="4"/>
  <c r="P1126" i="4"/>
  <c r="P1118" i="4"/>
  <c r="P1114" i="4"/>
  <c r="P1110" i="4"/>
  <c r="P1102" i="4"/>
  <c r="P1098" i="4"/>
  <c r="P1094" i="4"/>
  <c r="P1086" i="4"/>
  <c r="P1082" i="4"/>
  <c r="P1078" i="4"/>
  <c r="P1070" i="4"/>
  <c r="P1066" i="4"/>
  <c r="P1062" i="4"/>
  <c r="P1054" i="4"/>
  <c r="P1050" i="4"/>
  <c r="P1046" i="4"/>
  <c r="P1038" i="4"/>
  <c r="P1461" i="4"/>
  <c r="P1457" i="4"/>
  <c r="P1449" i="4"/>
  <c r="P1445" i="4"/>
  <c r="P1441" i="4"/>
  <c r="P1433" i="4"/>
  <c r="P1429" i="4"/>
  <c r="P1425" i="4"/>
  <c r="P1417" i="4"/>
  <c r="P1413" i="4"/>
  <c r="P1409" i="4"/>
  <c r="P1401" i="4"/>
  <c r="P1397" i="4"/>
  <c r="P1393" i="4"/>
  <c r="P1385" i="4"/>
  <c r="P1381" i="4"/>
  <c r="P1377" i="4"/>
  <c r="P1369" i="4"/>
  <c r="P1365" i="4"/>
  <c r="P1361" i="4"/>
  <c r="P1353" i="4"/>
  <c r="P1349" i="4"/>
  <c r="P1345" i="4"/>
  <c r="P1337" i="4"/>
  <c r="P1333" i="4"/>
  <c r="P1329" i="4"/>
  <c r="P1321" i="4"/>
  <c r="P1317" i="4"/>
  <c r="P1313" i="4"/>
  <c r="P1305" i="4"/>
  <c r="P1301" i="4"/>
  <c r="P1297" i="4"/>
  <c r="P1289" i="4"/>
  <c r="P1285" i="4"/>
  <c r="P1281" i="4"/>
  <c r="P1273" i="4"/>
  <c r="P1269" i="4"/>
  <c r="P1265" i="4"/>
  <c r="P1257" i="4"/>
  <c r="P1253" i="4"/>
  <c r="P1249" i="4"/>
  <c r="P1241" i="4"/>
  <c r="P1237" i="4"/>
  <c r="P1233" i="4"/>
  <c r="P1225" i="4"/>
  <c r="P1221" i="4"/>
  <c r="P1217" i="4"/>
  <c r="P1209" i="4"/>
  <c r="P1205" i="4"/>
  <c r="P1201" i="4"/>
  <c r="P1193" i="4"/>
  <c r="P1189" i="4"/>
  <c r="P1185" i="4"/>
  <c r="P924" i="4"/>
  <c r="P920" i="4"/>
  <c r="P916" i="4"/>
  <c r="P908" i="4"/>
  <c r="P904" i="4"/>
  <c r="P900" i="4"/>
  <c r="P896" i="4"/>
  <c r="P892" i="4"/>
  <c r="P888" i="4"/>
  <c r="P884" i="4"/>
  <c r="P880" i="4"/>
  <c r="P876" i="4"/>
  <c r="P872" i="4"/>
  <c r="P868" i="4"/>
  <c r="P864" i="4"/>
  <c r="P860" i="4"/>
  <c r="P856" i="4"/>
  <c r="P852" i="4"/>
  <c r="P848" i="4"/>
  <c r="P844" i="4"/>
  <c r="P840" i="4"/>
  <c r="P836" i="4"/>
  <c r="P832" i="4"/>
  <c r="P828" i="4"/>
  <c r="P824" i="4"/>
  <c r="P820" i="4"/>
  <c r="P816" i="4"/>
  <c r="P812" i="4"/>
  <c r="P808" i="4"/>
  <c r="P804" i="4"/>
  <c r="P800" i="4"/>
  <c r="P796" i="4"/>
  <c r="P792" i="4"/>
  <c r="P788" i="4"/>
  <c r="P784" i="4"/>
  <c r="P780" i="4"/>
  <c r="P776" i="4"/>
  <c r="P772" i="4"/>
  <c r="P768" i="4"/>
  <c r="P764" i="4"/>
  <c r="P760" i="4"/>
  <c r="P756" i="4"/>
  <c r="P752" i="4"/>
  <c r="P748" i="4"/>
  <c r="P744" i="4"/>
  <c r="P740" i="4"/>
  <c r="P736" i="4"/>
  <c r="P732" i="4"/>
  <c r="P728" i="4"/>
  <c r="P724" i="4"/>
  <c r="P720" i="4"/>
  <c r="P716" i="4"/>
  <c r="P712" i="4"/>
  <c r="P708" i="4"/>
  <c r="P704" i="4"/>
  <c r="P700" i="4"/>
  <c r="P696" i="4"/>
  <c r="P692" i="4"/>
  <c r="P688" i="4"/>
  <c r="P684" i="4"/>
  <c r="P680" i="4"/>
  <c r="P676" i="4"/>
  <c r="P672" i="4"/>
  <c r="P668" i="4"/>
  <c r="P664" i="4"/>
  <c r="P660" i="4"/>
  <c r="P656" i="4"/>
  <c r="P652" i="4"/>
  <c r="P648" i="4"/>
  <c r="P644" i="4"/>
  <c r="P640" i="4"/>
  <c r="P636" i="4"/>
  <c r="P632" i="4"/>
  <c r="P628" i="4"/>
  <c r="P624" i="4"/>
  <c r="P620" i="4"/>
  <c r="P616" i="4"/>
  <c r="P612" i="4"/>
  <c r="P608" i="4"/>
  <c r="P604" i="4"/>
  <c r="P600" i="4"/>
  <c r="P596" i="4"/>
  <c r="P592" i="4"/>
  <c r="P588" i="4"/>
  <c r="P584" i="4"/>
  <c r="P580" i="4"/>
  <c r="P576" i="4"/>
  <c r="P572" i="4"/>
  <c r="P568" i="4"/>
  <c r="P564" i="4"/>
  <c r="P560" i="4"/>
  <c r="P556" i="4"/>
  <c r="P552" i="4"/>
  <c r="P548" i="4"/>
  <c r="P544" i="4"/>
  <c r="P540" i="4"/>
  <c r="P536" i="4"/>
  <c r="P532" i="4"/>
  <c r="P528" i="4"/>
  <c r="P524" i="4"/>
  <c r="P520" i="4"/>
  <c r="P516" i="4"/>
  <c r="P512" i="4"/>
  <c r="P508" i="4"/>
  <c r="P504" i="4"/>
  <c r="P500" i="4"/>
  <c r="P496" i="4"/>
  <c r="P492" i="4"/>
  <c r="P488" i="4"/>
  <c r="P484" i="4"/>
  <c r="P480" i="4"/>
  <c r="P476" i="4"/>
  <c r="P472" i="4"/>
  <c r="P468" i="4"/>
  <c r="P464" i="4"/>
  <c r="P460" i="4"/>
  <c r="P456" i="4"/>
  <c r="P452" i="4"/>
  <c r="P448" i="4"/>
  <c r="P444" i="4"/>
  <c r="P440" i="4"/>
  <c r="P436" i="4"/>
  <c r="P432" i="4"/>
  <c r="P428" i="4"/>
  <c r="P424" i="4"/>
  <c r="P420" i="4"/>
  <c r="P416" i="4"/>
  <c r="P412" i="4"/>
  <c r="P408" i="4"/>
  <c r="P404" i="4"/>
  <c r="P400" i="4"/>
  <c r="P396" i="4"/>
  <c r="P392" i="4"/>
  <c r="P388" i="4"/>
  <c r="P384" i="4"/>
  <c r="P380" i="4"/>
  <c r="P376" i="4"/>
  <c r="P372" i="4"/>
  <c r="P368" i="4"/>
  <c r="P364" i="4"/>
  <c r="P360" i="4"/>
  <c r="P356" i="4"/>
  <c r="P352" i="4"/>
  <c r="P348" i="4"/>
  <c r="P344" i="4"/>
  <c r="P340" i="4"/>
  <c r="P336" i="4"/>
  <c r="P332" i="4"/>
  <c r="P328" i="4"/>
  <c r="P324" i="4"/>
  <c r="P320" i="4"/>
  <c r="P316" i="4"/>
  <c r="P312" i="4"/>
  <c r="P308" i="4"/>
  <c r="P304" i="4"/>
  <c r="P300" i="4"/>
  <c r="P296" i="4"/>
  <c r="P292" i="4"/>
  <c r="P288" i="4"/>
  <c r="P284" i="4"/>
  <c r="P280" i="4"/>
  <c r="P276" i="4"/>
  <c r="P272" i="4"/>
  <c r="P268" i="4"/>
  <c r="P264" i="4"/>
  <c r="P260" i="4"/>
  <c r="P256" i="4"/>
  <c r="P252" i="4"/>
  <c r="P248" i="4"/>
  <c r="P1131" i="4"/>
  <c r="P1127" i="4"/>
  <c r="P1123" i="4"/>
  <c r="P1119" i="4"/>
  <c r="P1115" i="4"/>
  <c r="P1111" i="4"/>
  <c r="P1107" i="4"/>
  <c r="P1103" i="4"/>
  <c r="P1099" i="4"/>
  <c r="P1095" i="4"/>
  <c r="P1091" i="4"/>
  <c r="P1087" i="4"/>
  <c r="P1083" i="4"/>
  <c r="P1079" i="4"/>
  <c r="P1075" i="4"/>
  <c r="P1071" i="4"/>
  <c r="P1067" i="4"/>
  <c r="P1063" i="4"/>
  <c r="P1059" i="4"/>
  <c r="P1055" i="4"/>
  <c r="P1051" i="4"/>
  <c r="P1047" i="4"/>
  <c r="P1043" i="4"/>
  <c r="P1039" i="4"/>
  <c r="P1035" i="4"/>
  <c r="P1031" i="4"/>
  <c r="P1027" i="4"/>
  <c r="P1023" i="4"/>
  <c r="P1019" i="4"/>
  <c r="P1015" i="4"/>
  <c r="P1011" i="4"/>
  <c r="P1007" i="4"/>
  <c r="P1003" i="4"/>
  <c r="P999" i="4"/>
  <c r="P995" i="4"/>
  <c r="P991" i="4"/>
  <c r="P987" i="4"/>
  <c r="P983" i="4"/>
  <c r="P979" i="4"/>
  <c r="P975" i="4"/>
  <c r="P971" i="4"/>
  <c r="P967" i="4"/>
  <c r="P963" i="4"/>
  <c r="P959" i="4"/>
  <c r="P955" i="4"/>
  <c r="P951" i="4"/>
  <c r="P947" i="4"/>
  <c r="P943" i="4"/>
  <c r="P939" i="4"/>
  <c r="P935" i="4"/>
  <c r="P931" i="4"/>
  <c r="P927" i="4"/>
  <c r="P923" i="4"/>
  <c r="P919" i="4"/>
  <c r="P915" i="4"/>
  <c r="P911" i="4"/>
  <c r="P907" i="4"/>
  <c r="P903" i="4"/>
  <c r="P899" i="4"/>
  <c r="P895" i="4"/>
  <c r="P891" i="4"/>
  <c r="P887" i="4"/>
  <c r="P883" i="4"/>
  <c r="P879" i="4"/>
  <c r="P875" i="4"/>
  <c r="P871" i="4"/>
  <c r="P867" i="4"/>
  <c r="P863" i="4"/>
  <c r="P859" i="4"/>
  <c r="P855" i="4"/>
  <c r="P851" i="4"/>
  <c r="P847" i="4"/>
  <c r="P843" i="4"/>
  <c r="P839" i="4"/>
  <c r="P835" i="4"/>
  <c r="P831" i="4"/>
  <c r="P827" i="4"/>
  <c r="P823" i="4"/>
  <c r="P819" i="4"/>
  <c r="P815" i="4"/>
  <c r="P811" i="4"/>
  <c r="P807" i="4"/>
  <c r="P803" i="4"/>
  <c r="P799" i="4"/>
  <c r="P795" i="4"/>
  <c r="P791" i="4"/>
  <c r="P787" i="4"/>
  <c r="P783" i="4"/>
  <c r="P779" i="4"/>
  <c r="P775" i="4"/>
  <c r="P771" i="4"/>
  <c r="P767" i="4"/>
  <c r="P763" i="4"/>
  <c r="P759" i="4"/>
  <c r="P755" i="4"/>
  <c r="P751" i="4"/>
  <c r="P747" i="4"/>
  <c r="P743" i="4"/>
  <c r="P739" i="4"/>
  <c r="P735" i="4"/>
  <c r="P731" i="4"/>
  <c r="P727" i="4"/>
  <c r="P723" i="4"/>
  <c r="P719" i="4"/>
  <c r="P715" i="4"/>
  <c r="P711" i="4"/>
  <c r="P707" i="4"/>
  <c r="P703" i="4"/>
  <c r="P699" i="4"/>
  <c r="P695" i="4"/>
  <c r="P691" i="4"/>
  <c r="P687" i="4"/>
  <c r="P683" i="4"/>
  <c r="P679" i="4"/>
  <c r="P675" i="4"/>
  <c r="P671" i="4"/>
  <c r="P667" i="4"/>
  <c r="P663" i="4"/>
  <c r="P659" i="4"/>
  <c r="P655" i="4"/>
  <c r="P651" i="4"/>
  <c r="P647" i="4"/>
  <c r="P643" i="4"/>
  <c r="P639" i="4"/>
  <c r="P635" i="4"/>
  <c r="P631" i="4"/>
  <c r="P627" i="4"/>
  <c r="P623" i="4"/>
  <c r="P619" i="4"/>
  <c r="P615" i="4"/>
  <c r="P611" i="4"/>
  <c r="P607" i="4"/>
  <c r="P603" i="4"/>
  <c r="P599" i="4"/>
  <c r="P595" i="4"/>
  <c r="P591" i="4"/>
  <c r="P587" i="4"/>
  <c r="P583" i="4"/>
  <c r="P579" i="4"/>
  <c r="P575" i="4"/>
  <c r="P571" i="4"/>
  <c r="P567" i="4"/>
  <c r="P563" i="4"/>
  <c r="P559" i="4"/>
  <c r="P555" i="4"/>
  <c r="P551" i="4"/>
  <c r="P547" i="4"/>
  <c r="P543" i="4"/>
  <c r="P539" i="4"/>
  <c r="P535" i="4"/>
  <c r="P531" i="4"/>
  <c r="P527" i="4"/>
  <c r="P523" i="4"/>
  <c r="P519" i="4"/>
  <c r="P515" i="4"/>
  <c r="P511" i="4"/>
  <c r="P507" i="4"/>
  <c r="P503" i="4"/>
  <c r="P499" i="4"/>
  <c r="P495" i="4"/>
  <c r="P491" i="4"/>
  <c r="P487" i="4"/>
  <c r="P483" i="4"/>
  <c r="P479" i="4"/>
  <c r="P475" i="4"/>
  <c r="P471" i="4"/>
  <c r="P467" i="4"/>
  <c r="P463" i="4"/>
  <c r="P459" i="4"/>
  <c r="P455" i="4"/>
  <c r="P451" i="4"/>
  <c r="P447" i="4"/>
  <c r="P443" i="4"/>
  <c r="P439" i="4"/>
  <c r="P435" i="4"/>
  <c r="P431" i="4"/>
  <c r="P427" i="4"/>
  <c r="P423" i="4"/>
  <c r="P419" i="4"/>
  <c r="P415" i="4"/>
  <c r="P411" i="4"/>
  <c r="P407" i="4"/>
  <c r="P403" i="4"/>
  <c r="P399" i="4"/>
  <c r="P395" i="4"/>
  <c r="P391" i="4"/>
  <c r="P387" i="4"/>
  <c r="P383" i="4"/>
  <c r="P379" i="4"/>
  <c r="P375" i="4"/>
  <c r="P371" i="4"/>
  <c r="P367" i="4"/>
  <c r="P363" i="4"/>
  <c r="P359" i="4"/>
  <c r="P355" i="4"/>
  <c r="P351" i="4"/>
  <c r="P347" i="4"/>
  <c r="P343" i="4"/>
  <c r="P339" i="4"/>
  <c r="P1034" i="4"/>
  <c r="P1030" i="4"/>
  <c r="P1026" i="4"/>
  <c r="P1022" i="4"/>
  <c r="P1018" i="4"/>
  <c r="P1014" i="4"/>
  <c r="P1010" i="4"/>
  <c r="P1006" i="4"/>
  <c r="P1002" i="4"/>
  <c r="P998" i="4"/>
  <c r="P994" i="4"/>
  <c r="P990" i="4"/>
  <c r="P986" i="4"/>
  <c r="P982" i="4"/>
  <c r="P978" i="4"/>
  <c r="P974" i="4"/>
  <c r="P970" i="4"/>
  <c r="P966" i="4"/>
  <c r="P962" i="4"/>
  <c r="P958" i="4"/>
  <c r="P954" i="4"/>
  <c r="P950" i="4"/>
  <c r="P946" i="4"/>
  <c r="P942" i="4"/>
  <c r="P938" i="4"/>
  <c r="P934" i="4"/>
  <c r="P930" i="4"/>
  <c r="P926" i="4"/>
  <c r="P922" i="4"/>
  <c r="P918" i="4"/>
  <c r="P914" i="4"/>
  <c r="P910" i="4"/>
  <c r="P906" i="4"/>
  <c r="P902" i="4"/>
  <c r="P898" i="4"/>
  <c r="P894" i="4"/>
  <c r="P890" i="4"/>
  <c r="P886" i="4"/>
  <c r="P882" i="4"/>
  <c r="P878" i="4"/>
  <c r="P874" i="4"/>
  <c r="P870" i="4"/>
  <c r="P866" i="4"/>
  <c r="P862" i="4"/>
  <c r="P858" i="4"/>
  <c r="P854" i="4"/>
  <c r="P850" i="4"/>
  <c r="P846" i="4"/>
  <c r="P842" i="4"/>
  <c r="P838" i="4"/>
  <c r="P834" i="4"/>
  <c r="P830" i="4"/>
  <c r="P826" i="4"/>
  <c r="P822" i="4"/>
  <c r="P818" i="4"/>
  <c r="P814" i="4"/>
  <c r="P810" i="4"/>
  <c r="P806" i="4"/>
  <c r="P802" i="4"/>
  <c r="P798" i="4"/>
  <c r="P794" i="4"/>
  <c r="P790" i="4"/>
  <c r="P786" i="4"/>
  <c r="P782" i="4"/>
  <c r="P778" i="4"/>
  <c r="P774" i="4"/>
  <c r="P770" i="4"/>
  <c r="P766" i="4"/>
  <c r="P762" i="4"/>
  <c r="P758" i="4"/>
  <c r="P754" i="4"/>
  <c r="P750" i="4"/>
  <c r="P746" i="4"/>
  <c r="P742" i="4"/>
  <c r="P738" i="4"/>
  <c r="P734" i="4"/>
  <c r="P730" i="4"/>
  <c r="P726" i="4"/>
  <c r="P722" i="4"/>
  <c r="P718" i="4"/>
  <c r="P714" i="4"/>
  <c r="P710" i="4"/>
  <c r="P706" i="4"/>
  <c r="P702" i="4"/>
  <c r="P698" i="4"/>
  <c r="P694" i="4"/>
  <c r="P690" i="4"/>
  <c r="P686" i="4"/>
  <c r="P682" i="4"/>
  <c r="P678" i="4"/>
  <c r="P674" i="4"/>
  <c r="P670" i="4"/>
  <c r="P666" i="4"/>
  <c r="P662" i="4"/>
  <c r="P658" i="4"/>
  <c r="P654" i="4"/>
  <c r="P650" i="4"/>
  <c r="P646" i="4"/>
  <c r="P642" i="4"/>
  <c r="P638" i="4"/>
  <c r="P634" i="4"/>
  <c r="P630" i="4"/>
  <c r="P626" i="4"/>
  <c r="P622" i="4"/>
  <c r="P618" i="4"/>
  <c r="P614" i="4"/>
  <c r="P610" i="4"/>
  <c r="P606" i="4"/>
  <c r="P602" i="4"/>
  <c r="P598" i="4"/>
  <c r="P594" i="4"/>
  <c r="P590" i="4"/>
  <c r="P586" i="4"/>
  <c r="P582" i="4"/>
  <c r="P578" i="4"/>
  <c r="P574" i="4"/>
  <c r="P570" i="4"/>
  <c r="P566" i="4"/>
  <c r="P562" i="4"/>
  <c r="P558" i="4"/>
  <c r="P554" i="4"/>
  <c r="P550" i="4"/>
  <c r="P546" i="4"/>
  <c r="P542" i="4"/>
  <c r="P538" i="4"/>
  <c r="P534" i="4"/>
  <c r="P530" i="4"/>
  <c r="P526" i="4"/>
  <c r="P522" i="4"/>
  <c r="P518" i="4"/>
  <c r="P514" i="4"/>
  <c r="P510" i="4"/>
  <c r="P506" i="4"/>
  <c r="P502" i="4"/>
  <c r="P498" i="4"/>
  <c r="P494" i="4"/>
  <c r="P490" i="4"/>
  <c r="P486" i="4"/>
  <c r="P482" i="4"/>
  <c r="P478" i="4"/>
  <c r="P474" i="4"/>
  <c r="P470" i="4"/>
  <c r="P466" i="4"/>
  <c r="P462" i="4"/>
  <c r="P458" i="4"/>
  <c r="P454" i="4"/>
  <c r="P450" i="4"/>
  <c r="P446" i="4"/>
  <c r="P442" i="4"/>
  <c r="P438" i="4"/>
  <c r="P434" i="4"/>
  <c r="P430" i="4"/>
  <c r="P426" i="4"/>
  <c r="P422" i="4"/>
  <c r="P418" i="4"/>
  <c r="P414" i="4"/>
  <c r="P410" i="4"/>
  <c r="P406" i="4"/>
  <c r="P402" i="4"/>
  <c r="P398" i="4"/>
  <c r="P394" i="4"/>
  <c r="P390" i="4"/>
  <c r="P386" i="4"/>
  <c r="P382" i="4"/>
  <c r="P378" i="4"/>
  <c r="P374" i="4"/>
  <c r="P370" i="4"/>
  <c r="P366" i="4"/>
  <c r="P362" i="4"/>
  <c r="P358" i="4"/>
  <c r="P354" i="4"/>
  <c r="P350" i="4"/>
  <c r="P346" i="4"/>
  <c r="P342" i="4"/>
  <c r="P338" i="4"/>
  <c r="P334" i="4"/>
  <c r="P330" i="4"/>
  <c r="P326" i="4"/>
  <c r="P322" i="4"/>
  <c r="P318" i="4"/>
  <c r="P314" i="4"/>
  <c r="P310" i="4"/>
  <c r="P306" i="4"/>
  <c r="P302" i="4"/>
  <c r="P298" i="4"/>
  <c r="P294" i="4"/>
  <c r="P290" i="4"/>
  <c r="P286" i="4"/>
  <c r="P282" i="4"/>
  <c r="P278" i="4"/>
  <c r="P274" i="4"/>
  <c r="P1177" i="4"/>
  <c r="P1173" i="4"/>
  <c r="P1169" i="4"/>
  <c r="P1165" i="4"/>
  <c r="P1161" i="4"/>
  <c r="P1157" i="4"/>
  <c r="P1153" i="4"/>
  <c r="P1149" i="4"/>
  <c r="P1145" i="4"/>
  <c r="P1141" i="4"/>
  <c r="P1137" i="4"/>
  <c r="P1133" i="4"/>
  <c r="P1129" i="4"/>
  <c r="P1125" i="4"/>
  <c r="P1121" i="4"/>
  <c r="P1117" i="4"/>
  <c r="P1113" i="4"/>
  <c r="P1109" i="4"/>
  <c r="P1105" i="4"/>
  <c r="P1101" i="4"/>
  <c r="P1097" i="4"/>
  <c r="P1093" i="4"/>
  <c r="P1089" i="4"/>
  <c r="P1085" i="4"/>
  <c r="P1081" i="4"/>
  <c r="P1077" i="4"/>
  <c r="P1073" i="4"/>
  <c r="P1069" i="4"/>
  <c r="P1065" i="4"/>
  <c r="P1061" i="4"/>
  <c r="P1057" i="4"/>
  <c r="P1053" i="4"/>
  <c r="P1049" i="4"/>
  <c r="P1045" i="4"/>
  <c r="P1041" i="4"/>
  <c r="P1037" i="4"/>
  <c r="P1033" i="4"/>
  <c r="P1029" i="4"/>
  <c r="P1025" i="4"/>
  <c r="P1021" i="4"/>
  <c r="P1017" i="4"/>
  <c r="P1013" i="4"/>
  <c r="P1009" i="4"/>
  <c r="P1005" i="4"/>
  <c r="P1001" i="4"/>
  <c r="P997" i="4"/>
  <c r="P993" i="4"/>
  <c r="P989" i="4"/>
  <c r="P985" i="4"/>
  <c r="P981" i="4"/>
  <c r="P977" i="4"/>
  <c r="P973" i="4"/>
  <c r="P969" i="4"/>
  <c r="P965" i="4"/>
  <c r="P961" i="4"/>
  <c r="P957" i="4"/>
  <c r="P953" i="4"/>
  <c r="P949" i="4"/>
  <c r="P945" i="4"/>
  <c r="P941" i="4"/>
  <c r="P937" i="4"/>
  <c r="P933" i="4"/>
  <c r="P929" i="4"/>
  <c r="P925" i="4"/>
  <c r="P921" i="4"/>
  <c r="P917" i="4"/>
  <c r="P913" i="4"/>
  <c r="P909" i="4"/>
  <c r="P905" i="4"/>
  <c r="P901" i="4"/>
  <c r="P897" i="4"/>
  <c r="P893" i="4"/>
  <c r="P889" i="4"/>
  <c r="P885" i="4"/>
  <c r="P881" i="4"/>
  <c r="P877" i="4"/>
  <c r="P873" i="4"/>
  <c r="P869" i="4"/>
  <c r="P865" i="4"/>
  <c r="P861" i="4"/>
  <c r="P857" i="4"/>
  <c r="P853" i="4"/>
  <c r="P849" i="4"/>
  <c r="P845" i="4"/>
  <c r="P841" i="4"/>
  <c r="P837" i="4"/>
  <c r="P833" i="4"/>
  <c r="P829" i="4"/>
  <c r="P825" i="4"/>
  <c r="P821" i="4"/>
  <c r="P817" i="4"/>
  <c r="P813" i="4"/>
  <c r="P809" i="4"/>
  <c r="P805" i="4"/>
  <c r="P801" i="4"/>
  <c r="P797" i="4"/>
  <c r="P793" i="4"/>
  <c r="P789" i="4"/>
  <c r="P785" i="4"/>
  <c r="P781" i="4"/>
  <c r="P777" i="4"/>
  <c r="P773" i="4"/>
  <c r="P769" i="4"/>
  <c r="P765" i="4"/>
  <c r="P761" i="4"/>
  <c r="P757" i="4"/>
  <c r="P753" i="4"/>
  <c r="P749" i="4"/>
  <c r="P745" i="4"/>
  <c r="P741" i="4"/>
  <c r="P737" i="4"/>
  <c r="P733" i="4"/>
  <c r="P729" i="4"/>
  <c r="P725" i="4"/>
  <c r="P721" i="4"/>
  <c r="P717" i="4"/>
  <c r="P713" i="4"/>
  <c r="P709" i="4"/>
  <c r="P705" i="4"/>
  <c r="P701" i="4"/>
  <c r="P697" i="4"/>
  <c r="P693" i="4"/>
  <c r="P689" i="4"/>
  <c r="P685" i="4"/>
  <c r="P681" i="4"/>
  <c r="P677" i="4"/>
  <c r="P673" i="4"/>
  <c r="P669" i="4"/>
  <c r="P665" i="4"/>
  <c r="P661" i="4"/>
  <c r="P657" i="4"/>
  <c r="P653" i="4"/>
  <c r="P649" i="4"/>
  <c r="P645" i="4"/>
  <c r="P641" i="4"/>
  <c r="P637" i="4"/>
  <c r="P633" i="4"/>
  <c r="P629" i="4"/>
  <c r="P625" i="4"/>
  <c r="P621" i="4"/>
  <c r="P617" i="4"/>
  <c r="P613" i="4"/>
  <c r="P609" i="4"/>
  <c r="P605" i="4"/>
  <c r="P601" i="4"/>
  <c r="P597" i="4"/>
  <c r="P593" i="4"/>
  <c r="P589" i="4"/>
  <c r="P585" i="4"/>
  <c r="P581" i="4"/>
  <c r="P577" i="4"/>
  <c r="P573" i="4"/>
  <c r="P569" i="4"/>
  <c r="P565" i="4"/>
  <c r="P561" i="4"/>
  <c r="P557" i="4"/>
  <c r="P553" i="4"/>
  <c r="P549" i="4"/>
  <c r="P545" i="4"/>
  <c r="P541" i="4"/>
  <c r="P537" i="4"/>
  <c r="P533" i="4"/>
  <c r="P529" i="4"/>
  <c r="P525" i="4"/>
  <c r="P521" i="4"/>
  <c r="P517" i="4"/>
  <c r="P513" i="4"/>
  <c r="P509" i="4"/>
  <c r="P505" i="4"/>
  <c r="P501" i="4"/>
  <c r="P497" i="4"/>
  <c r="P493" i="4"/>
  <c r="P489" i="4"/>
  <c r="P485" i="4"/>
  <c r="P481" i="4"/>
  <c r="P477" i="4"/>
  <c r="P473" i="4"/>
  <c r="P469" i="4"/>
  <c r="P465" i="4"/>
  <c r="P461" i="4"/>
  <c r="P457" i="4"/>
  <c r="P453" i="4"/>
  <c r="P449" i="4"/>
  <c r="P445" i="4"/>
  <c r="P441" i="4"/>
  <c r="P437" i="4"/>
  <c r="P433" i="4"/>
  <c r="P429" i="4"/>
  <c r="P425" i="4"/>
  <c r="P421" i="4"/>
  <c r="P417" i="4"/>
  <c r="P413" i="4"/>
  <c r="P409" i="4"/>
  <c r="P405" i="4"/>
  <c r="P401" i="4"/>
  <c r="P397" i="4"/>
  <c r="P393" i="4"/>
  <c r="P389" i="4"/>
  <c r="P385" i="4"/>
  <c r="P381" i="4"/>
  <c r="P377" i="4"/>
  <c r="P373" i="4"/>
  <c r="P369" i="4"/>
  <c r="P365" i="4"/>
  <c r="P335" i="4"/>
  <c r="P331" i="4"/>
  <c r="P327" i="4"/>
  <c r="P323" i="4"/>
  <c r="P319" i="4"/>
  <c r="P315" i="4"/>
  <c r="P311" i="4"/>
  <c r="P307" i="4"/>
  <c r="P303" i="4"/>
  <c r="P299" i="4"/>
  <c r="P295" i="4"/>
  <c r="P291" i="4"/>
  <c r="P287" i="4"/>
  <c r="P283" i="4"/>
  <c r="P279" i="4"/>
  <c r="P275" i="4"/>
  <c r="P271" i="4"/>
  <c r="P267" i="4"/>
  <c r="P263" i="4"/>
  <c r="P259" i="4"/>
  <c r="P255" i="4"/>
  <c r="P251" i="4"/>
  <c r="P247" i="4"/>
  <c r="P243" i="4"/>
  <c r="P239" i="4"/>
  <c r="P235" i="4"/>
  <c r="P231" i="4"/>
  <c r="P227" i="4"/>
  <c r="P223" i="4"/>
  <c r="P219" i="4"/>
  <c r="P215" i="4"/>
  <c r="P211" i="4"/>
  <c r="P207" i="4"/>
  <c r="P203" i="4"/>
  <c r="P199" i="4"/>
  <c r="P195" i="4"/>
  <c r="P191" i="4"/>
  <c r="P187" i="4"/>
  <c r="P183" i="4"/>
  <c r="P179" i="4"/>
  <c r="P175" i="4"/>
  <c r="P171" i="4"/>
  <c r="P167" i="4"/>
  <c r="P163" i="4"/>
  <c r="P159" i="4"/>
  <c r="P155" i="4"/>
  <c r="P151" i="4"/>
  <c r="P147" i="4"/>
  <c r="P143" i="4"/>
  <c r="P139" i="4"/>
  <c r="P135" i="4"/>
  <c r="P131" i="4"/>
  <c r="P127" i="4"/>
  <c r="P123" i="4"/>
  <c r="P119" i="4"/>
  <c r="P115" i="4"/>
  <c r="P111" i="4"/>
  <c r="P107" i="4"/>
  <c r="P103" i="4"/>
  <c r="P99" i="4"/>
  <c r="P95" i="4"/>
  <c r="P91" i="4"/>
  <c r="P87" i="4"/>
  <c r="P83" i="4"/>
  <c r="P79" i="4"/>
  <c r="P75" i="4"/>
  <c r="P71" i="4"/>
  <c r="P67" i="4"/>
  <c r="P63" i="4"/>
  <c r="P59" i="4"/>
  <c r="P55" i="4"/>
  <c r="P51" i="4"/>
  <c r="P47" i="4"/>
  <c r="P43" i="4"/>
  <c r="P39" i="4"/>
  <c r="P35" i="4"/>
  <c r="P31" i="4"/>
  <c r="P27" i="4"/>
  <c r="P23" i="4"/>
  <c r="P19" i="4"/>
  <c r="P15" i="4"/>
  <c r="P11" i="4"/>
  <c r="P7" i="4"/>
  <c r="P3" i="4"/>
  <c r="P270" i="4"/>
  <c r="P266" i="4"/>
  <c r="P262" i="4"/>
  <c r="P258" i="4"/>
  <c r="P254" i="4"/>
  <c r="P250" i="4"/>
  <c r="P246" i="4"/>
  <c r="P242" i="4"/>
  <c r="P238" i="4"/>
  <c r="P234" i="4"/>
  <c r="P230" i="4"/>
  <c r="P226" i="4"/>
  <c r="P222" i="4"/>
  <c r="P218" i="4"/>
  <c r="P214" i="4"/>
  <c r="P210" i="4"/>
  <c r="P206" i="4"/>
  <c r="P202" i="4"/>
  <c r="P198" i="4"/>
  <c r="P194" i="4"/>
  <c r="P190" i="4"/>
  <c r="P186" i="4"/>
  <c r="P182" i="4"/>
  <c r="P178" i="4"/>
  <c r="P174" i="4"/>
  <c r="P170" i="4"/>
  <c r="P166" i="4"/>
  <c r="P162" i="4"/>
  <c r="P158" i="4"/>
  <c r="P154" i="4"/>
  <c r="P150" i="4"/>
  <c r="P146" i="4"/>
  <c r="P142" i="4"/>
  <c r="P138" i="4"/>
  <c r="P134" i="4"/>
  <c r="P130" i="4"/>
  <c r="P126" i="4"/>
  <c r="P122" i="4"/>
  <c r="P118" i="4"/>
  <c r="P114" i="4"/>
  <c r="P110" i="4"/>
  <c r="P106" i="4"/>
  <c r="P102" i="4"/>
  <c r="P98" i="4"/>
  <c r="P94" i="4"/>
  <c r="P90" i="4"/>
  <c r="P86" i="4"/>
  <c r="P82" i="4"/>
  <c r="P78" i="4"/>
  <c r="P74" i="4"/>
  <c r="P70" i="4"/>
  <c r="P66" i="4"/>
  <c r="P62" i="4"/>
  <c r="P58" i="4"/>
  <c r="P54" i="4"/>
  <c r="P50" i="4"/>
  <c r="P46" i="4"/>
  <c r="P42" i="4"/>
  <c r="P38" i="4"/>
  <c r="P34" i="4"/>
  <c r="P30" i="4"/>
  <c r="P26" i="4"/>
  <c r="P22" i="4"/>
  <c r="P18" i="4"/>
  <c r="P14" i="4"/>
  <c r="P10" i="4"/>
  <c r="P6" i="4"/>
  <c r="P361" i="4"/>
  <c r="P357" i="4"/>
  <c r="P353" i="4"/>
  <c r="P349" i="4"/>
  <c r="P345" i="4"/>
  <c r="P341" i="4"/>
  <c r="P337" i="4"/>
  <c r="P333" i="4"/>
  <c r="P329" i="4"/>
  <c r="P325" i="4"/>
  <c r="P321" i="4"/>
  <c r="P317" i="4"/>
  <c r="P313" i="4"/>
  <c r="P309" i="4"/>
  <c r="P305" i="4"/>
  <c r="P301" i="4"/>
  <c r="P297" i="4"/>
  <c r="P293" i="4"/>
  <c r="P289" i="4"/>
  <c r="P285" i="4"/>
  <c r="P281" i="4"/>
  <c r="P277" i="4"/>
  <c r="P273" i="4"/>
  <c r="P269" i="4"/>
  <c r="P265" i="4"/>
  <c r="P261" i="4"/>
  <c r="P257" i="4"/>
  <c r="P253" i="4"/>
  <c r="P249" i="4"/>
  <c r="P245" i="4"/>
  <c r="P241" i="4"/>
  <c r="P237" i="4"/>
  <c r="P233" i="4"/>
  <c r="P229" i="4"/>
  <c r="P225" i="4"/>
  <c r="P221" i="4"/>
  <c r="P217" i="4"/>
  <c r="P213" i="4"/>
  <c r="P209" i="4"/>
  <c r="P205" i="4"/>
  <c r="P201" i="4"/>
  <c r="P197" i="4"/>
  <c r="P193" i="4"/>
  <c r="P189" i="4"/>
  <c r="P185" i="4"/>
  <c r="P181" i="4"/>
  <c r="P177" i="4"/>
  <c r="P173" i="4"/>
  <c r="P169" i="4"/>
  <c r="P165" i="4"/>
  <c r="P161" i="4"/>
  <c r="P157" i="4"/>
  <c r="P153" i="4"/>
  <c r="P149" i="4"/>
  <c r="P145" i="4"/>
  <c r="P141" i="4"/>
  <c r="P137" i="4"/>
  <c r="P133" i="4"/>
  <c r="P129" i="4"/>
  <c r="P125" i="4"/>
  <c r="P121" i="4"/>
  <c r="P117" i="4"/>
  <c r="P113" i="4"/>
  <c r="P109" i="4"/>
  <c r="P105" i="4"/>
  <c r="P101" i="4"/>
  <c r="P97" i="4"/>
  <c r="P93" i="4"/>
  <c r="P89" i="4"/>
  <c r="P85" i="4"/>
  <c r="P81" i="4"/>
  <c r="P77" i="4"/>
  <c r="P73" i="4"/>
  <c r="P69" i="4"/>
  <c r="P65" i="4"/>
  <c r="P61" i="4"/>
  <c r="P57" i="4"/>
  <c r="P53" i="4"/>
  <c r="P49" i="4"/>
  <c r="P45" i="4"/>
  <c r="P41" i="4"/>
  <c r="P37" i="4"/>
  <c r="P33" i="4"/>
  <c r="P29" i="4"/>
  <c r="P25" i="4"/>
  <c r="P21" i="4"/>
  <c r="P17" i="4"/>
  <c r="P13" i="4"/>
  <c r="P9" i="4"/>
  <c r="P5" i="4"/>
  <c r="P244" i="4"/>
  <c r="P240" i="4"/>
  <c r="P236" i="4"/>
  <c r="P232" i="4"/>
  <c r="P228" i="4"/>
  <c r="P224" i="4"/>
  <c r="P220" i="4"/>
  <c r="P216" i="4"/>
  <c r="P212" i="4"/>
  <c r="P208" i="4"/>
  <c r="P204" i="4"/>
  <c r="P200" i="4"/>
  <c r="P196" i="4"/>
  <c r="P192" i="4"/>
  <c r="P188" i="4"/>
  <c r="P184" i="4"/>
  <c r="P180" i="4"/>
  <c r="P176" i="4"/>
  <c r="P172" i="4"/>
  <c r="P168" i="4"/>
  <c r="P164" i="4"/>
  <c r="P160" i="4"/>
  <c r="P156" i="4"/>
  <c r="P152" i="4"/>
  <c r="P148" i="4"/>
  <c r="P144" i="4"/>
  <c r="P140" i="4"/>
  <c r="P136" i="4"/>
  <c r="P132" i="4"/>
  <c r="P128" i="4"/>
  <c r="P124" i="4"/>
  <c r="P120" i="4"/>
  <c r="P116" i="4"/>
  <c r="P112" i="4"/>
  <c r="P108" i="4"/>
  <c r="P104" i="4"/>
  <c r="P100" i="4"/>
  <c r="P96" i="4"/>
  <c r="P92" i="4"/>
  <c r="P88" i="4"/>
  <c r="P84" i="4"/>
  <c r="P80" i="4"/>
  <c r="P76" i="4"/>
  <c r="P72" i="4"/>
  <c r="P68" i="4"/>
  <c r="P64" i="4"/>
  <c r="P60" i="4"/>
  <c r="P56" i="4"/>
  <c r="P52" i="4"/>
  <c r="P48" i="4"/>
  <c r="P44" i="4"/>
  <c r="P40" i="4"/>
  <c r="P36" i="4"/>
  <c r="P32" i="4"/>
  <c r="P28" i="4"/>
  <c r="P24" i="4"/>
  <c r="P20" i="4"/>
  <c r="P16" i="4"/>
  <c r="P12" i="4"/>
  <c r="P8" i="4"/>
  <c r="P4" i="4"/>
  <c r="P1434" i="4" l="1"/>
  <c r="P912" i="4"/>
  <c r="P1128" i="4"/>
  <c r="P1340" i="4"/>
  <c r="P1452" i="4"/>
  <c r="P1424" i="4"/>
  <c r="P1404" i="4"/>
  <c r="P1384" i="4"/>
  <c r="P1360" i="4"/>
  <c r="P1320" i="4"/>
  <c r="P1296" i="4"/>
  <c r="P1276" i="4"/>
  <c r="P1256" i="4"/>
  <c r="P1232" i="4"/>
  <c r="P1212" i="4"/>
  <c r="P1192" i="4"/>
  <c r="P1168" i="4"/>
  <c r="P1148" i="4"/>
  <c r="P1104" i="4"/>
  <c r="P1084" i="4"/>
  <c r="P1064" i="4"/>
  <c r="P1040" i="4"/>
  <c r="P1020" i="4"/>
  <c r="P1000" i="4"/>
  <c r="P976" i="4"/>
  <c r="P956" i="4"/>
  <c r="P936" i="4"/>
  <c r="P1447" i="4"/>
  <c r="P1427" i="4"/>
  <c r="P1407" i="4"/>
  <c r="P1383" i="4"/>
  <c r="P1363" i="4"/>
  <c r="P1343" i="4"/>
  <c r="P1319" i="4"/>
  <c r="P1299" i="4"/>
  <c r="P1279" i="4"/>
  <c r="P1255" i="4"/>
  <c r="P1235" i="4"/>
  <c r="P1215" i="4"/>
  <c r="P1191" i="4"/>
  <c r="P1171" i="4"/>
  <c r="P1151" i="4"/>
  <c r="P1454" i="4"/>
  <c r="P1414" i="4"/>
  <c r="P1394" i="4"/>
  <c r="P1378" i="4"/>
  <c r="P1362" i="4"/>
  <c r="P1346" i="4"/>
  <c r="P1330" i="4"/>
  <c r="P1314" i="4"/>
  <c r="P1298" i="4"/>
  <c r="P1282" i="4"/>
  <c r="P1266" i="4"/>
  <c r="P1250" i="4"/>
  <c r="P1234" i="4"/>
  <c r="P1218" i="4"/>
  <c r="P1202" i="4"/>
  <c r="P1186" i="4"/>
  <c r="P1170" i="4"/>
  <c r="P1154" i="4"/>
  <c r="P1138" i="4"/>
  <c r="P1122" i="4"/>
  <c r="P1106" i="4"/>
  <c r="P1090" i="4"/>
  <c r="P1074" i="4"/>
  <c r="P1058" i="4"/>
  <c r="P1042" i="4"/>
  <c r="P1453" i="4"/>
  <c r="P1437" i="4"/>
  <c r="P1421" i="4"/>
  <c r="P1405" i="4"/>
  <c r="P1389" i="4"/>
  <c r="P1373" i="4"/>
  <c r="P1357" i="4"/>
  <c r="P1341" i="4"/>
  <c r="P1325" i="4"/>
  <c r="P1309" i="4"/>
  <c r="P1293" i="4"/>
  <c r="P1277" i="4"/>
  <c r="P1261" i="4"/>
  <c r="P1245" i="4"/>
  <c r="P1229" i="4"/>
  <c r="P1213" i="4"/>
  <c r="P1181" i="4"/>
  <c r="P1448" i="4"/>
  <c r="P1420" i="4"/>
  <c r="P1400" i="4"/>
  <c r="P1376" i="4"/>
  <c r="P1356" i="4"/>
  <c r="P1336" i="4"/>
  <c r="P1312" i="4"/>
  <c r="P1292" i="4"/>
  <c r="P1197" i="4"/>
  <c r="P1120" i="4"/>
  <c r="P1152" i="4"/>
  <c r="P1180" i="4"/>
  <c r="P1208" i="4"/>
  <c r="P1240" i="4"/>
  <c r="P1264" i="4"/>
  <c r="P1304" i="4"/>
  <c r="P1344" i="4"/>
  <c r="P1388" i="4"/>
  <c r="P1432" i="4"/>
  <c r="P1184" i="4"/>
  <c r="P1216" i="4"/>
  <c r="P1244" i="4"/>
  <c r="P1272" i="4"/>
  <c r="P1308" i="4"/>
  <c r="P1352" i="4"/>
  <c r="P1392" i="4"/>
  <c r="P1440" i="4"/>
  <c r="C61" i="4"/>
  <c r="C165" i="4"/>
  <c r="C305" i="4"/>
  <c r="C433" i="4"/>
  <c r="C633" i="4"/>
  <c r="C689" i="4"/>
  <c r="C725" i="4"/>
  <c r="C913" i="4"/>
  <c r="C1197" i="4"/>
  <c r="C1241" i="4"/>
  <c r="C1333" i="4"/>
  <c r="C1433" i="4"/>
  <c r="C970" i="4"/>
  <c r="C1226" i="4"/>
  <c r="C1434" i="4"/>
  <c r="C79" i="4"/>
  <c r="C511" i="4"/>
  <c r="C635" i="4"/>
  <c r="C919" i="4"/>
  <c r="C971" i="4"/>
  <c r="C108" i="4"/>
  <c r="C324" i="4"/>
  <c r="C632" i="4"/>
  <c r="C696" i="4"/>
  <c r="C724" i="4"/>
  <c r="C912" i="4"/>
  <c r="C1128" i="4"/>
  <c r="C1240" i="4"/>
  <c r="C1340" i="4"/>
  <c r="P1339" i="4"/>
  <c r="P1460" i="4"/>
  <c r="C170" i="4"/>
  <c r="C286" i="4"/>
  <c r="C478" i="4"/>
  <c r="C538" i="4"/>
  <c r="C654" i="4"/>
  <c r="C698" i="4"/>
  <c r="C798" i="4"/>
  <c r="C1270" i="4"/>
  <c r="C1322" i="4"/>
  <c r="C243" i="4"/>
  <c r="C303" i="4"/>
  <c r="C691" i="4"/>
  <c r="C723" i="4"/>
  <c r="C1271" i="4"/>
  <c r="C1339" i="4"/>
  <c r="C168" i="4"/>
  <c r="C166" i="4"/>
  <c r="C242" i="4"/>
  <c r="C434" i="4"/>
  <c r="C510" i="4"/>
  <c r="C634" i="4"/>
  <c r="C690" i="4"/>
  <c r="C726" i="4"/>
  <c r="C918" i="4"/>
  <c r="C1198" i="4"/>
  <c r="C1246" i="4"/>
  <c r="C1290" i="4"/>
  <c r="C1422" i="4"/>
  <c r="C59" i="4"/>
  <c r="C1451" i="4"/>
  <c r="C1385" i="4"/>
  <c r="C1325" i="4"/>
  <c r="C1259" i="4"/>
  <c r="C1455" i="4"/>
  <c r="C1381" i="4"/>
  <c r="C1307" i="4"/>
  <c r="C1251" i="4"/>
  <c r="C1209" i="4"/>
  <c r="C1190" i="4"/>
  <c r="C1174" i="4"/>
  <c r="C1158" i="4"/>
  <c r="C1142" i="4"/>
  <c r="C1454" i="4"/>
  <c r="C1417" i="4"/>
  <c r="C1357" i="4"/>
  <c r="C1291" i="4"/>
  <c r="C1231" i="4"/>
  <c r="C1453" i="4"/>
  <c r="C1435" i="4"/>
  <c r="C1415" i="4"/>
  <c r="C1399" i="4"/>
  <c r="C1383" i="4"/>
  <c r="C1367" i="4"/>
  <c r="C1351" i="4"/>
  <c r="C1331" i="4"/>
  <c r="C1313" i="4"/>
  <c r="C1427" i="4"/>
  <c r="C1353" i="4"/>
  <c r="C1281" i="4"/>
  <c r="C1448" i="4"/>
  <c r="C1428" i="4"/>
  <c r="C1410" i="4"/>
  <c r="C1394" i="4"/>
  <c r="C1378" i="4"/>
  <c r="C1362" i="4"/>
  <c r="C1346" i="4"/>
  <c r="C1326" i="4"/>
  <c r="C1308" i="4"/>
  <c r="C1112" i="4"/>
  <c r="C1096" i="4"/>
  <c r="C1080" i="4"/>
  <c r="C1064" i="4"/>
  <c r="C1048" i="4"/>
  <c r="C1032" i="4"/>
  <c r="C1016" i="4"/>
  <c r="C1000" i="4"/>
  <c r="C984" i="4"/>
  <c r="C966" i="4"/>
  <c r="C948" i="4"/>
  <c r="C932" i="4"/>
  <c r="C914" i="4"/>
  <c r="C896" i="4"/>
  <c r="C880" i="4"/>
  <c r="C864" i="4"/>
  <c r="C848" i="4"/>
  <c r="C832" i="4"/>
  <c r="C816" i="4"/>
  <c r="C800" i="4"/>
  <c r="C780" i="4"/>
  <c r="C764" i="4"/>
  <c r="C748" i="4"/>
  <c r="C732" i="4"/>
  <c r="C712" i="4"/>
  <c r="C688" i="4"/>
  <c r="C672" i="4"/>
  <c r="C652" i="4"/>
  <c r="C636" i="4"/>
  <c r="C616" i="4"/>
  <c r="C600" i="4"/>
  <c r="C584" i="4"/>
  <c r="C568" i="4"/>
  <c r="C550" i="4"/>
  <c r="C532" i="4"/>
  <c r="C516" i="4"/>
  <c r="C498" i="4"/>
  <c r="C482" i="4"/>
  <c r="C464" i="4"/>
  <c r="C448" i="4"/>
  <c r="C430" i="4"/>
  <c r="C414" i="4"/>
  <c r="C1442" i="4"/>
  <c r="C1420" i="4"/>
  <c r="C1404" i="4"/>
  <c r="C1388" i="4"/>
  <c r="C1372" i="4"/>
  <c r="C1356" i="4"/>
  <c r="C1338" i="4"/>
  <c r="C1318" i="4"/>
  <c r="C1302" i="4"/>
  <c r="C1284" i="4"/>
  <c r="C1266" i="4"/>
  <c r="C1250" i="4"/>
  <c r="C1230" i="4"/>
  <c r="C1212" i="4"/>
  <c r="C1193" i="4"/>
  <c r="C1177" i="4"/>
  <c r="C1161" i="4"/>
  <c r="C1145" i="4"/>
  <c r="C1127" i="4"/>
  <c r="C1111" i="4"/>
  <c r="C1095" i="4"/>
  <c r="C1079" i="4"/>
  <c r="C1063" i="4"/>
  <c r="C1047" i="4"/>
  <c r="C1031" i="4"/>
  <c r="C1015" i="4"/>
  <c r="C999" i="4"/>
  <c r="C983" i="4"/>
  <c r="C965" i="4"/>
  <c r="C947" i="4"/>
  <c r="C931" i="4"/>
  <c r="C911" i="4"/>
  <c r="C895" i="4"/>
  <c r="C879" i="4"/>
  <c r="C863" i="4"/>
  <c r="C847" i="4"/>
  <c r="C831" i="4"/>
  <c r="C815" i="4"/>
  <c r="C795" i="4"/>
  <c r="C779" i="4"/>
  <c r="C763" i="4"/>
  <c r="C747" i="4"/>
  <c r="C731" i="4"/>
  <c r="C711" i="4"/>
  <c r="C687" i="4"/>
  <c r="C671" i="4"/>
  <c r="C651" i="4"/>
  <c r="C631" i="4"/>
  <c r="C615" i="4"/>
  <c r="C599" i="4"/>
  <c r="C583" i="4"/>
  <c r="C567" i="4"/>
  <c r="C549" i="4"/>
  <c r="C531" i="4"/>
  <c r="C515" i="4"/>
  <c r="C497" i="4"/>
  <c r="C481" i="4"/>
  <c r="C463" i="4"/>
  <c r="C447" i="4"/>
  <c r="C429" i="4"/>
  <c r="C413" i="4"/>
  <c r="C397" i="4"/>
  <c r="C381" i="4"/>
  <c r="C1287" i="4"/>
  <c r="C1269" i="4"/>
  <c r="C1253" i="4"/>
  <c r="C1233" i="4"/>
  <c r="C1215" i="4"/>
  <c r="C1199" i="4"/>
  <c r="C1180" i="4"/>
  <c r="C1164" i="4"/>
  <c r="C1148" i="4"/>
  <c r="C1132" i="4"/>
  <c r="C1114" i="4"/>
  <c r="C1098" i="4"/>
  <c r="C1082" i="4"/>
  <c r="C1066" i="4"/>
  <c r="C1050" i="4"/>
  <c r="C1034" i="4"/>
  <c r="C1018" i="4"/>
  <c r="C1002" i="4"/>
  <c r="C986" i="4"/>
  <c r="C968" i="4"/>
  <c r="C950" i="4"/>
  <c r="C934" i="4"/>
  <c r="C916" i="4"/>
  <c r="C898" i="4"/>
  <c r="C882" i="4"/>
  <c r="C866" i="4"/>
  <c r="C850" i="4"/>
  <c r="C834" i="4"/>
  <c r="C818" i="4"/>
  <c r="C802" i="4"/>
  <c r="C782" i="4"/>
  <c r="C766" i="4"/>
  <c r="C750" i="4"/>
  <c r="C734" i="4"/>
  <c r="C714" i="4"/>
  <c r="C693" i="4"/>
  <c r="C674" i="4"/>
  <c r="C658" i="4"/>
  <c r="C638" i="4"/>
  <c r="C618" i="4"/>
  <c r="C602" i="4"/>
  <c r="C586" i="4"/>
  <c r="C570" i="4"/>
  <c r="C554" i="4"/>
  <c r="C534" i="4"/>
  <c r="C518" i="4"/>
  <c r="C500" i="4"/>
  <c r="C484" i="4"/>
  <c r="C466" i="4"/>
  <c r="C450" i="4"/>
  <c r="C432" i="4"/>
  <c r="C416" i="4"/>
  <c r="C400" i="4"/>
  <c r="C384" i="4"/>
  <c r="C368" i="4"/>
  <c r="C1292" i="4"/>
  <c r="C1274" i="4"/>
  <c r="C1256" i="4"/>
  <c r="C1236" i="4"/>
  <c r="C1218" i="4"/>
  <c r="C1202" i="4"/>
  <c r="C1183" i="4"/>
  <c r="C1167" i="4"/>
  <c r="C1151" i="4"/>
  <c r="C1135" i="4"/>
  <c r="C1117" i="4"/>
  <c r="C1101" i="4"/>
  <c r="C1085" i="4"/>
  <c r="C1069" i="4"/>
  <c r="C1053" i="4"/>
  <c r="C1037" i="4"/>
  <c r="C1021" i="4"/>
  <c r="C1005" i="4"/>
  <c r="C989" i="4"/>
  <c r="C973" i="4"/>
  <c r="C953" i="4"/>
  <c r="C937" i="4"/>
  <c r="C921" i="4"/>
  <c r="C901" i="4"/>
  <c r="C885" i="4"/>
  <c r="C869" i="4"/>
  <c r="C853" i="4"/>
  <c r="C837" i="4"/>
  <c r="C821" i="4"/>
  <c r="C805" i="4"/>
  <c r="C785" i="4"/>
  <c r="C769" i="4"/>
  <c r="C753" i="4"/>
  <c r="C737" i="4"/>
  <c r="C717" i="4"/>
  <c r="C701" i="4"/>
  <c r="C677" i="4"/>
  <c r="C661" i="4"/>
  <c r="C641" i="4"/>
  <c r="C621" i="4"/>
  <c r="C605" i="4"/>
  <c r="C589" i="4"/>
  <c r="C573" i="4"/>
  <c r="C557" i="4"/>
  <c r="C539" i="4"/>
  <c r="C521" i="4"/>
  <c r="C503" i="4"/>
  <c r="C487" i="4"/>
  <c r="C469" i="4"/>
  <c r="C453" i="4"/>
  <c r="C437" i="4"/>
  <c r="C419" i="4"/>
  <c r="C403" i="4"/>
  <c r="C387" i="4"/>
  <c r="C371" i="4"/>
  <c r="C355" i="4"/>
  <c r="C339" i="4"/>
  <c r="C321" i="4"/>
  <c r="C302" i="4"/>
  <c r="C284" i="4"/>
  <c r="C268" i="4"/>
  <c r="C352" i="4"/>
  <c r="C336" i="4"/>
  <c r="C318" i="4"/>
  <c r="C299" i="4"/>
  <c r="C281" i="4"/>
  <c r="C265" i="4"/>
  <c r="C249" i="4"/>
  <c r="C231" i="4"/>
  <c r="C215" i="4"/>
  <c r="C199" i="4"/>
  <c r="C183" i="4"/>
  <c r="C162" i="4"/>
  <c r="C146" i="4"/>
  <c r="C130" i="4"/>
  <c r="C114" i="4"/>
  <c r="C94" i="4"/>
  <c r="C76" i="4"/>
  <c r="C57" i="4"/>
  <c r="C41" i="4"/>
  <c r="C25" i="4"/>
  <c r="C9" i="4"/>
  <c r="C256" i="4"/>
  <c r="C238" i="4"/>
  <c r="C222" i="4"/>
  <c r="C206" i="4"/>
  <c r="C190" i="4"/>
  <c r="C174" i="4"/>
  <c r="C153" i="4"/>
  <c r="C137" i="4"/>
  <c r="C121" i="4"/>
  <c r="C101" i="4"/>
  <c r="C85" i="4"/>
  <c r="C67" i="4"/>
  <c r="C48" i="4"/>
  <c r="C32" i="4"/>
  <c r="C16" i="4"/>
  <c r="C402" i="4"/>
  <c r="C386" i="4"/>
  <c r="C370" i="4"/>
  <c r="C354" i="4"/>
  <c r="C338" i="4"/>
  <c r="C320" i="4"/>
  <c r="C301" i="4"/>
  <c r="C283" i="4"/>
  <c r="C267" i="4"/>
  <c r="C251" i="4"/>
  <c r="C233" i="4"/>
  <c r="C217" i="4"/>
  <c r="C201" i="4"/>
  <c r="C185" i="4"/>
  <c r="C164" i="4"/>
  <c r="C148" i="4"/>
  <c r="C132" i="4"/>
  <c r="C116" i="4"/>
  <c r="C96" i="4"/>
  <c r="C80" i="4"/>
  <c r="C62" i="4"/>
  <c r="C43" i="4"/>
  <c r="C27" i="4"/>
  <c r="C11" i="4"/>
  <c r="C373" i="4"/>
  <c r="C1437" i="4"/>
  <c r="C1373" i="4"/>
  <c r="C1311" i="4"/>
  <c r="C1245" i="4"/>
  <c r="C1431" i="4"/>
  <c r="C1365" i="4"/>
  <c r="C1295" i="4"/>
  <c r="C1235" i="4"/>
  <c r="C1205" i="4"/>
  <c r="C1186" i="4"/>
  <c r="C1170" i="4"/>
  <c r="C1154" i="4"/>
  <c r="C1138" i="4"/>
  <c r="C1450" i="4"/>
  <c r="C1405" i="4"/>
  <c r="C1335" i="4"/>
  <c r="C1277" i="4"/>
  <c r="C1221" i="4"/>
  <c r="C1449" i="4"/>
  <c r="C1429" i="4"/>
  <c r="C1411" i="4"/>
  <c r="C1395" i="4"/>
  <c r="C1379" i="4"/>
  <c r="C1363" i="4"/>
  <c r="C1347" i="4"/>
  <c r="C1327" i="4"/>
  <c r="C1309" i="4"/>
  <c r="C1401" i="4"/>
  <c r="C1341" i="4"/>
  <c r="C1460" i="4"/>
  <c r="C1444" i="4"/>
  <c r="C1424" i="4"/>
  <c r="C1406" i="4"/>
  <c r="C1390" i="4"/>
  <c r="C1374" i="4"/>
  <c r="C1358" i="4"/>
  <c r="C1342" i="4"/>
  <c r="C1320" i="4"/>
  <c r="C1124" i="4"/>
  <c r="C1108" i="4"/>
  <c r="C1092" i="4"/>
  <c r="C1076" i="4"/>
  <c r="C1060" i="4"/>
  <c r="C1044" i="4"/>
  <c r="C1028" i="4"/>
  <c r="C1012" i="4"/>
  <c r="C996" i="4"/>
  <c r="C980" i="4"/>
  <c r="C960" i="4"/>
  <c r="C944" i="4"/>
  <c r="C928" i="4"/>
  <c r="C908" i="4"/>
  <c r="C892" i="4"/>
  <c r="C876" i="4"/>
  <c r="C860" i="4"/>
  <c r="C844" i="4"/>
  <c r="C828" i="4"/>
  <c r="C812" i="4"/>
  <c r="C792" i="4"/>
  <c r="C776" i="4"/>
  <c r="C760" i="4"/>
  <c r="C744" i="4"/>
  <c r="C728" i="4"/>
  <c r="C708" i="4"/>
  <c r="C684" i="4"/>
  <c r="C668" i="4"/>
  <c r="C648" i="4"/>
  <c r="C628" i="4"/>
  <c r="C612" i="4"/>
  <c r="C596" i="4"/>
  <c r="C580" i="4"/>
  <c r="C564" i="4"/>
  <c r="C546" i="4"/>
  <c r="C528" i="4"/>
  <c r="C512" i="4"/>
  <c r="C494" i="4"/>
  <c r="C476" i="4"/>
  <c r="C460" i="4"/>
  <c r="C444" i="4"/>
  <c r="C426" i="4"/>
  <c r="C410" i="4"/>
  <c r="C1436" i="4"/>
  <c r="C1416" i="4"/>
  <c r="C1400" i="4"/>
  <c r="C1384" i="4"/>
  <c r="C1368" i="4"/>
  <c r="C1352" i="4"/>
  <c r="C1334" i="4"/>
  <c r="C1314" i="4"/>
  <c r="C1298" i="4"/>
  <c r="C1280" i="4"/>
  <c r="C1262" i="4"/>
  <c r="C1244" i="4"/>
  <c r="C1224" i="4"/>
  <c r="C1208" i="4"/>
  <c r="C1189" i="4"/>
  <c r="C1173" i="4"/>
  <c r="C1157" i="4"/>
  <c r="C1141" i="4"/>
  <c r="C1123" i="4"/>
  <c r="C1107" i="4"/>
  <c r="C1091" i="4"/>
  <c r="C1075" i="4"/>
  <c r="C1059" i="4"/>
  <c r="C1043" i="4"/>
  <c r="C1027" i="4"/>
  <c r="C1011" i="4"/>
  <c r="C995" i="4"/>
  <c r="C979" i="4"/>
  <c r="C959" i="4"/>
  <c r="C943" i="4"/>
  <c r="C927" i="4"/>
  <c r="C907" i="4"/>
  <c r="C891" i="4"/>
  <c r="C875" i="4"/>
  <c r="C859" i="4"/>
  <c r="C843" i="4"/>
  <c r="C827" i="4"/>
  <c r="C811" i="4"/>
  <c r="C791" i="4"/>
  <c r="C775" i="4"/>
  <c r="C759" i="4"/>
  <c r="C743" i="4"/>
  <c r="C727" i="4"/>
  <c r="C707" i="4"/>
  <c r="C683" i="4"/>
  <c r="C667" i="4"/>
  <c r="C647" i="4"/>
  <c r="C627" i="4"/>
  <c r="C611" i="4"/>
  <c r="C595" i="4"/>
  <c r="C579" i="4"/>
  <c r="C563" i="4"/>
  <c r="C545" i="4"/>
  <c r="C527" i="4"/>
  <c r="C509" i="4"/>
  <c r="C493" i="4"/>
  <c r="C475" i="4"/>
  <c r="C459" i="4"/>
  <c r="C443" i="4"/>
  <c r="C425" i="4"/>
  <c r="C409" i="4"/>
  <c r="C393" i="4"/>
  <c r="C1301" i="4"/>
  <c r="C1283" i="4"/>
  <c r="C1265" i="4"/>
  <c r="C1249" i="4"/>
  <c r="C1229" i="4"/>
  <c r="C1211" i="4"/>
  <c r="C1192" i="4"/>
  <c r="C1176" i="4"/>
  <c r="C1160" i="4"/>
  <c r="C1144" i="4"/>
  <c r="C1126" i="4"/>
  <c r="C1110" i="4"/>
  <c r="C1094" i="4"/>
  <c r="C1078" i="4"/>
  <c r="C1062" i="4"/>
  <c r="C1046" i="4"/>
  <c r="C1030" i="4"/>
  <c r="C1014" i="4"/>
  <c r="C998" i="4"/>
  <c r="C982" i="4"/>
  <c r="C962" i="4"/>
  <c r="C946" i="4"/>
  <c r="C930" i="4"/>
  <c r="C910" i="4"/>
  <c r="C894" i="4"/>
  <c r="C878" i="4"/>
  <c r="C862" i="4"/>
  <c r="C846" i="4"/>
  <c r="C830" i="4"/>
  <c r="C814" i="4"/>
  <c r="C794" i="4"/>
  <c r="C778" i="4"/>
  <c r="C762" i="4"/>
  <c r="C746" i="4"/>
  <c r="C730" i="4"/>
  <c r="C710" i="4"/>
  <c r="C686" i="4"/>
  <c r="C670" i="4"/>
  <c r="C650" i="4"/>
  <c r="C630" i="4"/>
  <c r="C614" i="4"/>
  <c r="C598" i="4"/>
  <c r="C582" i="4"/>
  <c r="C566" i="4"/>
  <c r="C548" i="4"/>
  <c r="C530" i="4"/>
  <c r="C514" i="4"/>
  <c r="C496" i="4"/>
  <c r="C480" i="4"/>
  <c r="C462" i="4"/>
  <c r="C446" i="4"/>
  <c r="C428" i="4"/>
  <c r="C412" i="4"/>
  <c r="C396" i="4"/>
  <c r="C380" i="4"/>
  <c r="C1304" i="4"/>
  <c r="C1286" i="4"/>
  <c r="C1268" i="4"/>
  <c r="C1252" i="4"/>
  <c r="C1232" i="4"/>
  <c r="C1214" i="4"/>
  <c r="C1195" i="4"/>
  <c r="C1179" i="4"/>
  <c r="C1163" i="4"/>
  <c r="C1147" i="4"/>
  <c r="C1131" i="4"/>
  <c r="C1113" i="4"/>
  <c r="C1097" i="4"/>
  <c r="C1081" i="4"/>
  <c r="C1065" i="4"/>
  <c r="C1049" i="4"/>
  <c r="C1033" i="4"/>
  <c r="C1017" i="4"/>
  <c r="C1001" i="4"/>
  <c r="C985" i="4"/>
  <c r="C967" i="4"/>
  <c r="C949" i="4"/>
  <c r="C933" i="4"/>
  <c r="C915" i="4"/>
  <c r="C897" i="4"/>
  <c r="C881" i="4"/>
  <c r="C865" i="4"/>
  <c r="C849" i="4"/>
  <c r="C833" i="4"/>
  <c r="C817" i="4"/>
  <c r="C801" i="4"/>
  <c r="C781" i="4"/>
  <c r="C765" i="4"/>
  <c r="C749" i="4"/>
  <c r="C733" i="4"/>
  <c r="C713" i="4"/>
  <c r="C692" i="4"/>
  <c r="C673" i="4"/>
  <c r="C653" i="4"/>
  <c r="C637" i="4"/>
  <c r="C617" i="4"/>
  <c r="C601" i="4"/>
  <c r="C585" i="4"/>
  <c r="C569" i="4"/>
  <c r="C553" i="4"/>
  <c r="C533" i="4"/>
  <c r="C517" i="4"/>
  <c r="C499" i="4"/>
  <c r="C483" i="4"/>
  <c r="C465" i="4"/>
  <c r="C449" i="4"/>
  <c r="C431" i="4"/>
  <c r="C415" i="4"/>
  <c r="C399" i="4"/>
  <c r="C383" i="4"/>
  <c r="C367" i="4"/>
  <c r="C351" i="4"/>
  <c r="C335" i="4"/>
  <c r="C317" i="4"/>
  <c r="C298" i="4"/>
  <c r="C280" i="4"/>
  <c r="C364" i="4"/>
  <c r="C348" i="4"/>
  <c r="C332" i="4"/>
  <c r="C314" i="4"/>
  <c r="C295" i="4"/>
  <c r="C277" i="4"/>
  <c r="C261" i="4"/>
  <c r="C245" i="4"/>
  <c r="C227" i="4"/>
  <c r="C211" i="4"/>
  <c r="C195" i="4"/>
  <c r="C179" i="4"/>
  <c r="C158" i="4"/>
  <c r="C142" i="4"/>
  <c r="C126" i="4"/>
  <c r="C106" i="4"/>
  <c r="C90" i="4"/>
  <c r="C72" i="4"/>
  <c r="C53" i="4"/>
  <c r="C37" i="4"/>
  <c r="C21" i="4"/>
  <c r="C5" i="4"/>
  <c r="C252" i="4"/>
  <c r="C234" i="4"/>
  <c r="C218" i="4"/>
  <c r="C202" i="4"/>
  <c r="C186" i="4"/>
  <c r="C167" i="4"/>
  <c r="C149" i="4"/>
  <c r="C133" i="4"/>
  <c r="C117" i="4"/>
  <c r="C97" i="4"/>
  <c r="C81" i="4"/>
  <c r="C63" i="4"/>
  <c r="C44" i="4"/>
  <c r="C28" i="4"/>
  <c r="C12" i="4"/>
  <c r="C398" i="4"/>
  <c r="C382" i="4"/>
  <c r="C366" i="4"/>
  <c r="C350" i="4"/>
  <c r="C334" i="4"/>
  <c r="C316" i="4"/>
  <c r="C297" i="4"/>
  <c r="C279" i="4"/>
  <c r="C263" i="4"/>
  <c r="C247" i="4"/>
  <c r="C229" i="4"/>
  <c r="C213" i="4"/>
  <c r="C197" i="4"/>
  <c r="C181" i="4"/>
  <c r="C160" i="4"/>
  <c r="C144" i="4"/>
  <c r="C128" i="4"/>
  <c r="C110" i="4"/>
  <c r="C92" i="4"/>
  <c r="C74" i="4"/>
  <c r="C55" i="4"/>
  <c r="C39" i="4"/>
  <c r="C23" i="4"/>
  <c r="C7" i="4"/>
  <c r="C369" i="4"/>
  <c r="C353" i="4"/>
  <c r="C337" i="4"/>
  <c r="C319" i="4"/>
  <c r="C300" i="4"/>
  <c r="C282" i="4"/>
  <c r="C266" i="4"/>
  <c r="C250" i="4"/>
  <c r="C232" i="4"/>
  <c r="C216" i="4"/>
  <c r="C200" i="4"/>
  <c r="C184" i="4"/>
  <c r="C163" i="4"/>
  <c r="C147" i="4"/>
  <c r="C131" i="4"/>
  <c r="C115" i="4"/>
  <c r="C95" i="4"/>
  <c r="C77" i="4"/>
  <c r="C58" i="4"/>
  <c r="C42" i="4"/>
  <c r="C26" i="4"/>
  <c r="C1423" i="4"/>
  <c r="C1361" i="4"/>
  <c r="C1285" i="4"/>
  <c r="C1227" i="4"/>
  <c r="C1413" i="4"/>
  <c r="C1349" i="4"/>
  <c r="C1267" i="4"/>
  <c r="C1217" i="4"/>
  <c r="C1201" i="4"/>
  <c r="C1182" i="4"/>
  <c r="C1166" i="4"/>
  <c r="C1150" i="4"/>
  <c r="C1134" i="4"/>
  <c r="C1459" i="4"/>
  <c r="C1389" i="4"/>
  <c r="C1315" i="4"/>
  <c r="C1263" i="4"/>
  <c r="C1461" i="4"/>
  <c r="C1445" i="4"/>
  <c r="C1425" i="4"/>
  <c r="C1407" i="4"/>
  <c r="C1391" i="4"/>
  <c r="C1375" i="4"/>
  <c r="C1359" i="4"/>
  <c r="C1343" i="4"/>
  <c r="C1321" i="4"/>
  <c r="C1305" i="4"/>
  <c r="C1393" i="4"/>
  <c r="C1319" i="4"/>
  <c r="C1456" i="4"/>
  <c r="C1438" i="4"/>
  <c r="C1418" i="4"/>
  <c r="C1402" i="4"/>
  <c r="C1386" i="4"/>
  <c r="C1370" i="4"/>
  <c r="C1354" i="4"/>
  <c r="C1336" i="4"/>
  <c r="C1316" i="4"/>
  <c r="C1120" i="4"/>
  <c r="C1104" i="4"/>
  <c r="C1088" i="4"/>
  <c r="C1072" i="4"/>
  <c r="C1056" i="4"/>
  <c r="C1040" i="4"/>
  <c r="C1024" i="4"/>
  <c r="C1008" i="4"/>
  <c r="C992" i="4"/>
  <c r="C976" i="4"/>
  <c r="C956" i="4"/>
  <c r="C940" i="4"/>
  <c r="C924" i="4"/>
  <c r="C904" i="4"/>
  <c r="C888" i="4"/>
  <c r="C872" i="4"/>
  <c r="C856" i="4"/>
  <c r="C840" i="4"/>
  <c r="C824" i="4"/>
  <c r="C808" i="4"/>
  <c r="C788" i="4"/>
  <c r="C772" i="4"/>
  <c r="C756" i="4"/>
  <c r="C740" i="4"/>
  <c r="C720" i="4"/>
  <c r="C704" i="4"/>
  <c r="C680" i="4"/>
  <c r="C664" i="4"/>
  <c r="C644" i="4"/>
  <c r="C624" i="4"/>
  <c r="C608" i="4"/>
  <c r="C592" i="4"/>
  <c r="C576" i="4"/>
  <c r="C560" i="4"/>
  <c r="C542" i="4"/>
  <c r="C524" i="4"/>
  <c r="C506" i="4"/>
  <c r="C490" i="4"/>
  <c r="C472" i="4"/>
  <c r="C456" i="4"/>
  <c r="C440" i="4"/>
  <c r="C422" i="4"/>
  <c r="C406" i="4"/>
  <c r="C1430" i="4"/>
  <c r="C1412" i="4"/>
  <c r="C1396" i="4"/>
  <c r="C1380" i="4"/>
  <c r="C1364" i="4"/>
  <c r="C1348" i="4"/>
  <c r="C1328" i="4"/>
  <c r="C1310" i="4"/>
  <c r="C1294" i="4"/>
  <c r="C1276" i="4"/>
  <c r="C1258" i="4"/>
  <c r="C1238" i="4"/>
  <c r="C1220" i="4"/>
  <c r="C1204" i="4"/>
  <c r="C1185" i="4"/>
  <c r="C1169" i="4"/>
  <c r="C1153" i="4"/>
  <c r="C1137" i="4"/>
  <c r="C1119" i="4"/>
  <c r="C1103" i="4"/>
  <c r="C1087" i="4"/>
  <c r="C1071" i="4"/>
  <c r="C1055" i="4"/>
  <c r="C1039" i="4"/>
  <c r="C1023" i="4"/>
  <c r="C1007" i="4"/>
  <c r="C991" i="4"/>
  <c r="C975" i="4"/>
  <c r="C955" i="4"/>
  <c r="C939" i="4"/>
  <c r="C923" i="4"/>
  <c r="C903" i="4"/>
  <c r="C887" i="4"/>
  <c r="C871" i="4"/>
  <c r="C855" i="4"/>
  <c r="C839" i="4"/>
  <c r="C823" i="4"/>
  <c r="C807" i="4"/>
  <c r="C787" i="4"/>
  <c r="C771" i="4"/>
  <c r="C755" i="4"/>
  <c r="C739" i="4"/>
  <c r="C719" i="4"/>
  <c r="C703" i="4"/>
  <c r="C679" i="4"/>
  <c r="C663" i="4"/>
  <c r="C643" i="4"/>
  <c r="C623" i="4"/>
  <c r="C607" i="4"/>
  <c r="C591" i="4"/>
  <c r="C575" i="4"/>
  <c r="C559" i="4"/>
  <c r="C541" i="4"/>
  <c r="C523" i="4"/>
  <c r="C505" i="4"/>
  <c r="C489" i="4"/>
  <c r="C471" i="4"/>
  <c r="C455" i="4"/>
  <c r="C439" i="4"/>
  <c r="C421" i="4"/>
  <c r="C405" i="4"/>
  <c r="C389" i="4"/>
  <c r="C1297" i="4"/>
  <c r="C1279" i="4"/>
  <c r="C1261" i="4"/>
  <c r="C1243" i="4"/>
  <c r="C1223" i="4"/>
  <c r="C1207" i="4"/>
  <c r="C1188" i="4"/>
  <c r="C1172" i="4"/>
  <c r="C1156" i="4"/>
  <c r="C1140" i="4"/>
  <c r="C1122" i="4"/>
  <c r="C1106" i="4"/>
  <c r="C1090" i="4"/>
  <c r="C1074" i="4"/>
  <c r="C1058" i="4"/>
  <c r="C1042" i="4"/>
  <c r="C1026" i="4"/>
  <c r="C1010" i="4"/>
  <c r="C994" i="4"/>
  <c r="C978" i="4"/>
  <c r="C958" i="4"/>
  <c r="C942" i="4"/>
  <c r="C926" i="4"/>
  <c r="C906" i="4"/>
  <c r="C890" i="4"/>
  <c r="C874" i="4"/>
  <c r="C858" i="4"/>
  <c r="C842" i="4"/>
  <c r="C826" i="4"/>
  <c r="C810" i="4"/>
  <c r="C790" i="4"/>
  <c r="C774" i="4"/>
  <c r="C758" i="4"/>
  <c r="C742" i="4"/>
  <c r="C722" i="4"/>
  <c r="C706" i="4"/>
  <c r="C682" i="4"/>
  <c r="C666" i="4"/>
  <c r="C646" i="4"/>
  <c r="C626" i="4"/>
  <c r="C610" i="4"/>
  <c r="C594" i="4"/>
  <c r="C578" i="4"/>
  <c r="C562" i="4"/>
  <c r="C544" i="4"/>
  <c r="C526" i="4"/>
  <c r="C508" i="4"/>
  <c r="C492" i="4"/>
  <c r="C474" i="4"/>
  <c r="C458" i="4"/>
  <c r="C442" i="4"/>
  <c r="C424" i="4"/>
  <c r="C408" i="4"/>
  <c r="C392" i="4"/>
  <c r="C376" i="4"/>
  <c r="C1300" i="4"/>
  <c r="C1282" i="4"/>
  <c r="C1264" i="4"/>
  <c r="C1248" i="4"/>
  <c r="C1228" i="4"/>
  <c r="C1210" i="4"/>
  <c r="C1191" i="4"/>
  <c r="C1175" i="4"/>
  <c r="C1159" i="4"/>
  <c r="C1143" i="4"/>
  <c r="C1125" i="4"/>
  <c r="C1109" i="4"/>
  <c r="C1093" i="4"/>
  <c r="C1077" i="4"/>
  <c r="C1061" i="4"/>
  <c r="C1045" i="4"/>
  <c r="C1029" i="4"/>
  <c r="C1013" i="4"/>
  <c r="C997" i="4"/>
  <c r="C981" i="4"/>
  <c r="C961" i="4"/>
  <c r="C945" i="4"/>
  <c r="C929" i="4"/>
  <c r="C909" i="4"/>
  <c r="C893" i="4"/>
  <c r="C877" i="4"/>
  <c r="C861" i="4"/>
  <c r="C845" i="4"/>
  <c r="C829" i="4"/>
  <c r="C813" i="4"/>
  <c r="C793" i="4"/>
  <c r="C777" i="4"/>
  <c r="C761" i="4"/>
  <c r="C745" i="4"/>
  <c r="C729" i="4"/>
  <c r="C709" i="4"/>
  <c r="C685" i="4"/>
  <c r="C669" i="4"/>
  <c r="C649" i="4"/>
  <c r="C629" i="4"/>
  <c r="C613" i="4"/>
  <c r="C597" i="4"/>
  <c r="C581" i="4"/>
  <c r="C565" i="4"/>
  <c r="C547" i="4"/>
  <c r="C529" i="4"/>
  <c r="C513" i="4"/>
  <c r="C495" i="4"/>
  <c r="C477" i="4"/>
  <c r="C461" i="4"/>
  <c r="C445" i="4"/>
  <c r="C427" i="4"/>
  <c r="C411" i="4"/>
  <c r="C395" i="4"/>
  <c r="C379" i="4"/>
  <c r="C363" i="4"/>
  <c r="C347" i="4"/>
  <c r="C331" i="4"/>
  <c r="C313" i="4"/>
  <c r="C294" i="4"/>
  <c r="C276" i="4"/>
  <c r="C360" i="4"/>
  <c r="C344" i="4"/>
  <c r="C328" i="4"/>
  <c r="C310" i="4"/>
  <c r="C291" i="4"/>
  <c r="C273" i="4"/>
  <c r="C257" i="4"/>
  <c r="C239" i="4"/>
  <c r="C223" i="4"/>
  <c r="C207" i="4"/>
  <c r="C191" i="4"/>
  <c r="C175" i="4"/>
  <c r="C154" i="4"/>
  <c r="C138" i="4"/>
  <c r="C122" i="4"/>
  <c r="C102" i="4"/>
  <c r="C86" i="4"/>
  <c r="C68" i="4"/>
  <c r="C49" i="4"/>
  <c r="C33" i="4"/>
  <c r="C17" i="4"/>
  <c r="C264" i="4"/>
  <c r="C248" i="4"/>
  <c r="C230" i="4"/>
  <c r="C214" i="4"/>
  <c r="C198" i="4"/>
  <c r="C182" i="4"/>
  <c r="C161" i="4"/>
  <c r="C145" i="4"/>
  <c r="C129" i="4"/>
  <c r="C113" i="4"/>
  <c r="C93" i="4"/>
  <c r="C75" i="4"/>
  <c r="C56" i="4"/>
  <c r="C40" i="4"/>
  <c r="C24" i="4"/>
  <c r="C8" i="4"/>
  <c r="C394" i="4"/>
  <c r="C378" i="4"/>
  <c r="C362" i="4"/>
  <c r="C346" i="4"/>
  <c r="C330" i="4"/>
  <c r="C312" i="4"/>
  <c r="C293" i="4"/>
  <c r="C275" i="4"/>
  <c r="C259" i="4"/>
  <c r="C241" i="4"/>
  <c r="C225" i="4"/>
  <c r="C209" i="4"/>
  <c r="C193" i="4"/>
  <c r="C1409" i="4"/>
  <c r="C1345" i="4"/>
  <c r="C1273" i="4"/>
  <c r="C1130" i="4"/>
  <c r="C1397" i="4"/>
  <c r="C1329" i="4"/>
  <c r="C1255" i="4"/>
  <c r="C1213" i="4"/>
  <c r="C1194" i="4"/>
  <c r="C1178" i="4"/>
  <c r="C1162" i="4"/>
  <c r="C1146" i="4"/>
  <c r="C1458" i="4"/>
  <c r="C1447" i="4"/>
  <c r="C1369" i="4"/>
  <c r="C1303" i="4"/>
  <c r="C1239" i="4"/>
  <c r="C1457" i="4"/>
  <c r="C1439" i="4"/>
  <c r="C1419" i="4"/>
  <c r="C1403" i="4"/>
  <c r="C1387" i="4"/>
  <c r="C1371" i="4"/>
  <c r="C1355" i="4"/>
  <c r="C1337" i="4"/>
  <c r="C1317" i="4"/>
  <c r="C1443" i="4"/>
  <c r="C1377" i="4"/>
  <c r="C1299" i="4"/>
  <c r="C1452" i="4"/>
  <c r="C1432" i="4"/>
  <c r="C1414" i="4"/>
  <c r="C1398" i="4"/>
  <c r="C1382" i="4"/>
  <c r="C1366" i="4"/>
  <c r="C1350" i="4"/>
  <c r="C1330" i="4"/>
  <c r="C1312" i="4"/>
  <c r="C1116" i="4"/>
  <c r="C1100" i="4"/>
  <c r="C1084" i="4"/>
  <c r="C1068" i="4"/>
  <c r="C1052" i="4"/>
  <c r="C1036" i="4"/>
  <c r="C1020" i="4"/>
  <c r="C1004" i="4"/>
  <c r="C988" i="4"/>
  <c r="C972" i="4"/>
  <c r="C952" i="4"/>
  <c r="C936" i="4"/>
  <c r="C920" i="4"/>
  <c r="C900" i="4"/>
  <c r="C884" i="4"/>
  <c r="C868" i="4"/>
  <c r="C852" i="4"/>
  <c r="C836" i="4"/>
  <c r="C820" i="4"/>
  <c r="C804" i="4"/>
  <c r="C784" i="4"/>
  <c r="C768" i="4"/>
  <c r="C752" i="4"/>
  <c r="C736" i="4"/>
  <c r="C716" i="4"/>
  <c r="C695" i="4"/>
  <c r="C676" i="4"/>
  <c r="C660" i="4"/>
  <c r="C640" i="4"/>
  <c r="C620" i="4"/>
  <c r="C604" i="4"/>
  <c r="C588" i="4"/>
  <c r="C572" i="4"/>
  <c r="C556" i="4"/>
  <c r="C536" i="4"/>
  <c r="C520" i="4"/>
  <c r="C502" i="4"/>
  <c r="C486" i="4"/>
  <c r="C468" i="4"/>
  <c r="C452" i="4"/>
  <c r="C436" i="4"/>
  <c r="C418" i="4"/>
  <c r="C1446" i="4"/>
  <c r="C1426" i="4"/>
  <c r="C1408" i="4"/>
  <c r="C1392" i="4"/>
  <c r="C1376" i="4"/>
  <c r="C1360" i="4"/>
  <c r="C1344" i="4"/>
  <c r="C1324" i="4"/>
  <c r="C1306" i="4"/>
  <c r="C1288" i="4"/>
  <c r="C1272" i="4"/>
  <c r="C1254" i="4"/>
  <c r="C1234" i="4"/>
  <c r="C1216" i="4"/>
  <c r="C1200" i="4"/>
  <c r="C1181" i="4"/>
  <c r="C1165" i="4"/>
  <c r="C1149" i="4"/>
  <c r="C1133" i="4"/>
  <c r="C1115" i="4"/>
  <c r="C1099" i="4"/>
  <c r="C1083" i="4"/>
  <c r="C1067" i="4"/>
  <c r="C1051" i="4"/>
  <c r="C1035" i="4"/>
  <c r="C1019" i="4"/>
  <c r="C1003" i="4"/>
  <c r="C987" i="4"/>
  <c r="C969" i="4"/>
  <c r="C951" i="4"/>
  <c r="C935" i="4"/>
  <c r="C917" i="4"/>
  <c r="C899" i="4"/>
  <c r="C883" i="4"/>
  <c r="C867" i="4"/>
  <c r="C851" i="4"/>
  <c r="C835" i="4"/>
  <c r="C819" i="4"/>
  <c r="C803" i="4"/>
  <c r="C783" i="4"/>
  <c r="C767" i="4"/>
  <c r="C751" i="4"/>
  <c r="C735" i="4"/>
  <c r="C715" i="4"/>
  <c r="C694" i="4"/>
  <c r="C675" i="4"/>
  <c r="C659" i="4"/>
  <c r="C639" i="4"/>
  <c r="C619" i="4"/>
  <c r="C603" i="4"/>
  <c r="C587" i="4"/>
  <c r="C571" i="4"/>
  <c r="C555" i="4"/>
  <c r="C535" i="4"/>
  <c r="C519" i="4"/>
  <c r="C501" i="4"/>
  <c r="C485" i="4"/>
  <c r="C467" i="4"/>
  <c r="C451" i="4"/>
  <c r="C435" i="4"/>
  <c r="C417" i="4"/>
  <c r="C401" i="4"/>
  <c r="C385" i="4"/>
  <c r="C1293" i="4"/>
  <c r="C1275" i="4"/>
  <c r="C1257" i="4"/>
  <c r="C1237" i="4"/>
  <c r="C1219" i="4"/>
  <c r="C1203" i="4"/>
  <c r="C1184" i="4"/>
  <c r="C1168" i="4"/>
  <c r="C1152" i="4"/>
  <c r="C1136" i="4"/>
  <c r="C1118" i="4"/>
  <c r="C1102" i="4"/>
  <c r="C1086" i="4"/>
  <c r="C1070" i="4"/>
  <c r="C1054" i="4"/>
  <c r="C1038" i="4"/>
  <c r="C1022" i="4"/>
  <c r="C1006" i="4"/>
  <c r="C990" i="4"/>
  <c r="C974" i="4"/>
  <c r="C954" i="4"/>
  <c r="C938" i="4"/>
  <c r="C922" i="4"/>
  <c r="C902" i="4"/>
  <c r="C886" i="4"/>
  <c r="C870" i="4"/>
  <c r="C854" i="4"/>
  <c r="C838" i="4"/>
  <c r="C770" i="4"/>
  <c r="C702" i="4"/>
  <c r="C622" i="4"/>
  <c r="C558" i="4"/>
  <c r="C488" i="4"/>
  <c r="C420" i="4"/>
  <c r="C1296" i="4"/>
  <c r="C1222" i="4"/>
  <c r="C1155" i="4"/>
  <c r="C1089" i="4"/>
  <c r="C1025" i="4"/>
  <c r="C957" i="4"/>
  <c r="C889" i="4"/>
  <c r="C825" i="4"/>
  <c r="C757" i="4"/>
  <c r="C681" i="4"/>
  <c r="C609" i="4"/>
  <c r="C543" i="4"/>
  <c r="C473" i="4"/>
  <c r="C407" i="4"/>
  <c r="C343" i="4"/>
  <c r="C272" i="4"/>
  <c r="C306" i="4"/>
  <c r="C235" i="4"/>
  <c r="C171" i="4"/>
  <c r="C98" i="4"/>
  <c r="C29" i="4"/>
  <c r="C226" i="4"/>
  <c r="C157" i="4"/>
  <c r="C89" i="4"/>
  <c r="C20" i="4"/>
  <c r="C358" i="4"/>
  <c r="C289" i="4"/>
  <c r="C221" i="4"/>
  <c r="C173" i="4"/>
  <c r="C136" i="4"/>
  <c r="C100" i="4"/>
  <c r="C66" i="4"/>
  <c r="C31" i="4"/>
  <c r="C377" i="4"/>
  <c r="C349" i="4"/>
  <c r="C329" i="4"/>
  <c r="C307" i="4"/>
  <c r="C278" i="4"/>
  <c r="C258" i="4"/>
  <c r="C236" i="4"/>
  <c r="C212" i="4"/>
  <c r="C192" i="4"/>
  <c r="C172" i="4"/>
  <c r="C143" i="4"/>
  <c r="C123" i="4"/>
  <c r="C99" i="4"/>
  <c r="C73" i="4"/>
  <c r="C50" i="4"/>
  <c r="C30" i="4"/>
  <c r="C10" i="4"/>
  <c r="C240" i="4"/>
  <c r="C822" i="4"/>
  <c r="C754" i="4"/>
  <c r="C678" i="4"/>
  <c r="C606" i="4"/>
  <c r="C540" i="4"/>
  <c r="C470" i="4"/>
  <c r="C404" i="4"/>
  <c r="C1278" i="4"/>
  <c r="C1206" i="4"/>
  <c r="C1139" i="4"/>
  <c r="C1073" i="4"/>
  <c r="C1009" i="4"/>
  <c r="C941" i="4"/>
  <c r="C873" i="4"/>
  <c r="C809" i="4"/>
  <c r="C741" i="4"/>
  <c r="C665" i="4"/>
  <c r="C593" i="4"/>
  <c r="C525" i="4"/>
  <c r="C457" i="4"/>
  <c r="C391" i="4"/>
  <c r="C327" i="4"/>
  <c r="C356" i="4"/>
  <c r="C285" i="4"/>
  <c r="C219" i="4"/>
  <c r="C150" i="4"/>
  <c r="C82" i="4"/>
  <c r="C13" i="4"/>
  <c r="C210" i="4"/>
  <c r="C141" i="4"/>
  <c r="C71" i="4"/>
  <c r="C4" i="4"/>
  <c r="C342" i="4"/>
  <c r="C271" i="4"/>
  <c r="C205" i="4"/>
  <c r="C156" i="4"/>
  <c r="C124" i="4"/>
  <c r="C88" i="4"/>
  <c r="C51" i="4"/>
  <c r="C19" i="4"/>
  <c r="C365" i="4"/>
  <c r="C345" i="4"/>
  <c r="C323" i="4"/>
  <c r="C296" i="4"/>
  <c r="C274" i="4"/>
  <c r="C254" i="4"/>
  <c r="C228" i="4"/>
  <c r="C208" i="4"/>
  <c r="C188" i="4"/>
  <c r="C159" i="4"/>
  <c r="C139" i="4"/>
  <c r="C119" i="4"/>
  <c r="C91" i="4"/>
  <c r="C69" i="4"/>
  <c r="C46" i="4"/>
  <c r="C22" i="4"/>
  <c r="C6" i="4"/>
  <c r="C3" i="4"/>
  <c r="C151" i="4"/>
  <c r="C127" i="4"/>
  <c r="C83" i="4"/>
  <c r="C14" i="4"/>
  <c r="C806" i="4"/>
  <c r="C738" i="4"/>
  <c r="C662" i="4"/>
  <c r="C590" i="4"/>
  <c r="C522" i="4"/>
  <c r="C454" i="4"/>
  <c r="C388" i="4"/>
  <c r="C1260" i="4"/>
  <c r="C1187" i="4"/>
  <c r="C1121" i="4"/>
  <c r="C1057" i="4"/>
  <c r="C993" i="4"/>
  <c r="C925" i="4"/>
  <c r="C857" i="4"/>
  <c r="C789" i="4"/>
  <c r="C721" i="4"/>
  <c r="C645" i="4"/>
  <c r="C577" i="4"/>
  <c r="C507" i="4"/>
  <c r="C441" i="4"/>
  <c r="C375" i="4"/>
  <c r="C309" i="4"/>
  <c r="C340" i="4"/>
  <c r="C269" i="4"/>
  <c r="C203" i="4"/>
  <c r="C134" i="4"/>
  <c r="C64" i="4"/>
  <c r="C260" i="4"/>
  <c r="C194" i="4"/>
  <c r="C125" i="4"/>
  <c r="C52" i="4"/>
  <c r="C390" i="4"/>
  <c r="C326" i="4"/>
  <c r="C255" i="4"/>
  <c r="C189" i="4"/>
  <c r="C152" i="4"/>
  <c r="C120" i="4"/>
  <c r="C84" i="4"/>
  <c r="C47" i="4"/>
  <c r="C15" i="4"/>
  <c r="C361" i="4"/>
  <c r="C341" i="4"/>
  <c r="C315" i="4"/>
  <c r="C292" i="4"/>
  <c r="C270" i="4"/>
  <c r="C246" i="4"/>
  <c r="C224" i="4"/>
  <c r="C204" i="4"/>
  <c r="C180" i="4"/>
  <c r="C155" i="4"/>
  <c r="C135" i="4"/>
  <c r="C107" i="4"/>
  <c r="C87" i="4"/>
  <c r="C65" i="4"/>
  <c r="C38" i="4"/>
  <c r="C18" i="4"/>
  <c r="C357" i="4"/>
  <c r="C176" i="4"/>
  <c r="C103" i="4"/>
  <c r="C54" i="4"/>
  <c r="C34" i="4"/>
  <c r="C786" i="4"/>
  <c r="C718" i="4"/>
  <c r="C642" i="4"/>
  <c r="C574" i="4"/>
  <c r="C504" i="4"/>
  <c r="C438" i="4"/>
  <c r="C372" i="4"/>
  <c r="C1242" i="4"/>
  <c r="C1171" i="4"/>
  <c r="C1105" i="4"/>
  <c r="C1041" i="4"/>
  <c r="C977" i="4"/>
  <c r="C905" i="4"/>
  <c r="C841" i="4"/>
  <c r="C773" i="4"/>
  <c r="C705" i="4"/>
  <c r="C625" i="4"/>
  <c r="C561" i="4"/>
  <c r="C491" i="4"/>
  <c r="C423" i="4"/>
  <c r="C359" i="4"/>
  <c r="C290" i="4"/>
  <c r="C322" i="4"/>
  <c r="C253" i="4"/>
  <c r="C187" i="4"/>
  <c r="C118" i="4"/>
  <c r="C45" i="4"/>
  <c r="C244" i="4"/>
  <c r="C178" i="4"/>
  <c r="C105" i="4"/>
  <c r="C36" i="4"/>
  <c r="C374" i="4"/>
  <c r="C308" i="4"/>
  <c r="C237" i="4"/>
  <c r="C177" i="4"/>
  <c r="C140" i="4"/>
  <c r="C104" i="4"/>
  <c r="C70" i="4"/>
  <c r="C35" i="4"/>
  <c r="C333" i="4"/>
  <c r="C311" i="4"/>
  <c r="C288" i="4"/>
  <c r="C262" i="4"/>
  <c r="C220" i="4"/>
  <c r="C196" i="4"/>
  <c r="C111" i="4"/>
  <c r="C287" i="4"/>
  <c r="C479" i="4"/>
  <c r="C551" i="4"/>
  <c r="C655" i="4"/>
  <c r="C699" i="4"/>
  <c r="C799" i="4"/>
  <c r="C963" i="4"/>
  <c r="C1247" i="4"/>
  <c r="C1323" i="4"/>
  <c r="C60" i="4"/>
  <c r="C112" i="4"/>
  <c r="C304" i="4"/>
  <c r="C552" i="4"/>
  <c r="C656" i="4"/>
  <c r="C700" i="4"/>
  <c r="C796" i="4"/>
  <c r="C964" i="4"/>
  <c r="C1196" i="4"/>
  <c r="C1332" i="4"/>
  <c r="C1440" i="4"/>
  <c r="C109" i="4"/>
  <c r="C169" i="4"/>
  <c r="C325" i="4"/>
  <c r="C537" i="4"/>
  <c r="C657" i="4"/>
  <c r="C697" i="4"/>
  <c r="C797" i="4"/>
  <c r="C1129" i="4"/>
  <c r="C1225" i="4"/>
  <c r="C1289" i="4"/>
  <c r="C1421" i="4"/>
  <c r="C1441" i="4"/>
  <c r="P1436" i="4"/>
  <c r="P1456" i="4"/>
  <c r="P1426" i="4"/>
  <c r="P1442" i="4"/>
  <c r="P1458" i="4"/>
  <c r="P1147" i="4"/>
  <c r="P1163" i="4"/>
  <c r="P1179" i="4"/>
  <c r="P1195" i="4"/>
  <c r="P1211" i="4"/>
  <c r="P1227" i="4"/>
  <c r="P1243" i="4"/>
  <c r="P1259" i="4"/>
  <c r="P1275" i="4"/>
  <c r="P1291" i="4"/>
  <c r="P1307" i="4"/>
  <c r="P1323" i="4"/>
  <c r="P1355" i="4"/>
  <c r="P1371" i="4"/>
  <c r="P1387" i="4"/>
  <c r="P1403" i="4"/>
  <c r="P1419" i="4"/>
  <c r="P1435" i="4"/>
  <c r="P1451" i="4"/>
  <c r="P932" i="4"/>
  <c r="P948" i="4"/>
  <c r="P964" i="4"/>
  <c r="P980" i="4"/>
  <c r="P996" i="4"/>
  <c r="P1012" i="4"/>
  <c r="P1028" i="4"/>
  <c r="P1044" i="4"/>
  <c r="P1060" i="4"/>
  <c r="P1076" i="4"/>
  <c r="P1092" i="4"/>
  <c r="P1108" i="4"/>
  <c r="P1124" i="4"/>
  <c r="P1140" i="4"/>
  <c r="P1156" i="4"/>
  <c r="P1172" i="4"/>
  <c r="P1188" i="4"/>
  <c r="P1204" i="4"/>
  <c r="P1220" i="4"/>
  <c r="P1236" i="4"/>
  <c r="P1252" i="4"/>
  <c r="P1268" i="4"/>
  <c r="P1284" i="4"/>
  <c r="P1300" i="4"/>
  <c r="P1316" i="4"/>
  <c r="P1332" i="4"/>
  <c r="P1348" i="4"/>
  <c r="P1364" i="4"/>
  <c r="P1380" i="4"/>
  <c r="P1396" i="4"/>
  <c r="P1412" i="4"/>
  <c r="P1428" i="4"/>
  <c r="P1444" i="4"/>
  <c r="F77" i="4"/>
  <c r="F39" i="4"/>
  <c r="F44" i="4"/>
  <c r="F47" i="4"/>
  <c r="F55" i="4"/>
  <c r="F73" i="4"/>
  <c r="F82" i="4"/>
  <c r="F84" i="4"/>
  <c r="F96" i="4"/>
  <c r="F97" i="4"/>
  <c r="F140" i="4"/>
  <c r="F138" i="4"/>
  <c r="F137" i="4"/>
  <c r="F210" i="4"/>
  <c r="F214" i="4"/>
  <c r="F231" i="4"/>
  <c r="F236" i="4"/>
  <c r="F245" i="4"/>
  <c r="F250" i="4"/>
  <c r="F252" i="4"/>
  <c r="F257" i="4"/>
  <c r="F311" i="4"/>
  <c r="F319" i="4"/>
  <c r="F338" i="4"/>
  <c r="F340" i="4"/>
  <c r="F360" i="4"/>
  <c r="F432" i="4"/>
  <c r="F433" i="4"/>
  <c r="F442" i="4"/>
  <c r="F446" i="4"/>
  <c r="F456" i="4"/>
  <c r="F459" i="4"/>
  <c r="F474" i="4"/>
  <c r="F481" i="4"/>
  <c r="F492" i="4"/>
  <c r="F496" i="4"/>
  <c r="F505" i="4"/>
  <c r="F508" i="4"/>
  <c r="F514" i="4"/>
  <c r="F551" i="4"/>
  <c r="F588" i="4"/>
  <c r="F600" i="4"/>
  <c r="F620" i="4"/>
  <c r="F624" i="4"/>
  <c r="F631" i="4"/>
  <c r="F642" i="4"/>
  <c r="F696" i="4"/>
  <c r="F697" i="4"/>
  <c r="F698" i="4"/>
  <c r="F704" i="4"/>
  <c r="F717" i="4"/>
  <c r="F730" i="4"/>
  <c r="F768" i="4"/>
  <c r="F779" i="4"/>
  <c r="F794" i="4"/>
  <c r="F837" i="4"/>
  <c r="F852" i="4"/>
  <c r="F860" i="4"/>
  <c r="F873" i="4"/>
  <c r="F894" i="4"/>
  <c r="F935" i="4"/>
  <c r="F953" i="4"/>
  <c r="F955" i="4"/>
  <c r="F988" i="4"/>
  <c r="F989" i="4"/>
  <c r="F999" i="4"/>
  <c r="F1017" i="4"/>
  <c r="F1027" i="4"/>
  <c r="F1028" i="4"/>
  <c r="F1059" i="4"/>
  <c r="F1170" i="4"/>
  <c r="F1177" i="4"/>
  <c r="F1181" i="4"/>
  <c r="F1193" i="4"/>
  <c r="F1230" i="4"/>
  <c r="F1267" i="4"/>
  <c r="F1287" i="4"/>
  <c r="F1296" i="4"/>
  <c r="F1307" i="4"/>
  <c r="F1341" i="4"/>
  <c r="F1458" i="4"/>
  <c r="F2" i="4"/>
  <c r="F5" i="4"/>
  <c r="F9" i="4"/>
  <c r="F8" i="4"/>
  <c r="F11" i="4"/>
  <c r="F15" i="4"/>
  <c r="F16" i="4"/>
  <c r="F17" i="4"/>
  <c r="F25" i="4"/>
  <c r="F31" i="4"/>
  <c r="F32" i="4"/>
  <c r="F43" i="4"/>
  <c r="F56" i="4"/>
  <c r="F59" i="4"/>
  <c r="F75" i="4"/>
  <c r="F93" i="4"/>
  <c r="F98" i="4"/>
  <c r="F102" i="4"/>
  <c r="F103" i="4"/>
  <c r="F105" i="4"/>
  <c r="F108" i="4"/>
  <c r="F109" i="4"/>
  <c r="F111" i="4"/>
  <c r="F114" i="4"/>
  <c r="F124" i="4"/>
  <c r="F134" i="4"/>
  <c r="F142" i="4"/>
  <c r="F139" i="4"/>
  <c r="F144" i="4"/>
  <c r="F143" i="4"/>
  <c r="F151" i="4"/>
  <c r="F162" i="4"/>
  <c r="F165" i="4"/>
  <c r="F167" i="4"/>
  <c r="F174" i="4"/>
  <c r="F187" i="4"/>
  <c r="F191" i="4"/>
  <c r="F197" i="4"/>
  <c r="F200" i="4"/>
  <c r="F204" i="4"/>
  <c r="F209" i="4"/>
  <c r="F207" i="4"/>
  <c r="F213" i="4"/>
  <c r="F211" i="4"/>
  <c r="F226" i="4"/>
  <c r="F235" i="4"/>
  <c r="F234" i="4"/>
  <c r="F241" i="4"/>
  <c r="F242" i="4"/>
  <c r="F246" i="4"/>
  <c r="F254" i="4"/>
  <c r="F260" i="4"/>
  <c r="F261" i="4"/>
  <c r="F276" i="4"/>
  <c r="F281" i="4"/>
  <c r="F289" i="4"/>
  <c r="F301" i="4"/>
  <c r="F313" i="4"/>
  <c r="F324" i="4"/>
  <c r="F352" i="4"/>
  <c r="F362" i="4"/>
  <c r="F363" i="4"/>
  <c r="F364" i="4"/>
  <c r="F369" i="4"/>
  <c r="F372" i="4"/>
  <c r="F373" i="4"/>
  <c r="F378" i="4"/>
  <c r="F380" i="4"/>
  <c r="F381" i="4"/>
  <c r="F385" i="4"/>
  <c r="F387" i="4"/>
  <c r="F392" i="4"/>
  <c r="F395" i="4"/>
  <c r="F396" i="4"/>
  <c r="F403" i="4"/>
  <c r="F404" i="4"/>
  <c r="F407" i="4"/>
  <c r="F406" i="4"/>
  <c r="F417" i="4"/>
  <c r="F421" i="4"/>
  <c r="F426" i="4"/>
  <c r="F427" i="4"/>
  <c r="F434" i="4"/>
  <c r="F440" i="4"/>
  <c r="F441" i="4"/>
  <c r="F447" i="4"/>
  <c r="F462" i="4"/>
  <c r="F461" i="4"/>
  <c r="F468" i="4"/>
  <c r="F475" i="4"/>
  <c r="F476" i="4"/>
  <c r="F509" i="4"/>
  <c r="F515" i="4"/>
  <c r="F519" i="4"/>
  <c r="F521" i="4"/>
  <c r="F529" i="4"/>
  <c r="F530" i="4"/>
  <c r="F532" i="4"/>
  <c r="F534" i="4"/>
  <c r="F537" i="4"/>
  <c r="F561" i="4"/>
  <c r="F568" i="4"/>
  <c r="F579" i="4"/>
  <c r="F592" i="4"/>
  <c r="F602" i="4"/>
  <c r="F607" i="4"/>
  <c r="F611" i="4"/>
  <c r="F612" i="4"/>
  <c r="F614" i="4"/>
  <c r="F622" i="4"/>
  <c r="F625" i="4"/>
  <c r="F638" i="4"/>
  <c r="F632" i="4"/>
  <c r="F633" i="4"/>
  <c r="F634" i="4"/>
  <c r="F646" i="4"/>
  <c r="F672" i="4"/>
  <c r="F686" i="4"/>
  <c r="F689" i="4"/>
  <c r="F692" i="4"/>
  <c r="F699" i="4"/>
  <c r="F700" i="4"/>
  <c r="F703" i="4"/>
  <c r="F712" i="4"/>
  <c r="F715" i="4"/>
  <c r="F716" i="4"/>
  <c r="F738" i="4"/>
  <c r="F745" i="4"/>
  <c r="F766" i="4"/>
  <c r="F790" i="4"/>
  <c r="F796" i="4"/>
  <c r="F798" i="4"/>
  <c r="F802" i="4"/>
  <c r="F819" i="4"/>
  <c r="F820" i="4"/>
  <c r="F836" i="4"/>
  <c r="F857" i="4"/>
  <c r="F864" i="4"/>
  <c r="F869" i="4"/>
  <c r="F875" i="4"/>
  <c r="F876" i="4"/>
  <c r="F877" i="4"/>
  <c r="F886" i="4"/>
  <c r="F897" i="4"/>
  <c r="F902" i="4"/>
  <c r="F903" i="4"/>
  <c r="F915" i="4"/>
  <c r="F924" i="4"/>
  <c r="F925" i="4"/>
  <c r="F929" i="4"/>
  <c r="F931" i="4"/>
  <c r="F938" i="4"/>
  <c r="F946" i="4"/>
  <c r="F947" i="4"/>
  <c r="F949" i="4"/>
  <c r="F958" i="4"/>
  <c r="F959" i="4"/>
  <c r="F967" i="4"/>
  <c r="F969" i="4"/>
  <c r="F978" i="4"/>
  <c r="F982" i="4"/>
  <c r="F985" i="4"/>
  <c r="F998" i="4"/>
  <c r="F1000" i="4"/>
  <c r="F1001" i="4"/>
  <c r="F1003" i="4"/>
  <c r="F1005" i="4"/>
  <c r="F1009" i="4"/>
  <c r="F1010" i="4"/>
  <c r="F1026" i="4"/>
  <c r="F1033" i="4"/>
  <c r="F1037" i="4"/>
  <c r="F1040" i="4"/>
  <c r="F1056" i="4"/>
  <c r="F1055" i="4"/>
  <c r="F1058" i="4"/>
  <c r="F1070" i="4"/>
  <c r="F1071" i="4"/>
  <c r="F1083" i="4"/>
  <c r="F1088" i="4"/>
  <c r="F1099" i="4"/>
  <c r="F1116" i="4"/>
  <c r="F1118" i="4"/>
  <c r="F1122" i="4"/>
  <c r="F1134" i="4"/>
  <c r="F1135" i="4"/>
  <c r="F1146" i="4"/>
  <c r="F1151" i="4"/>
  <c r="F1154" i="4"/>
  <c r="F1155" i="4"/>
  <c r="F1160" i="4"/>
  <c r="F1175" i="4"/>
  <c r="F1184" i="4"/>
  <c r="F1199" i="4"/>
  <c r="F1200" i="4"/>
  <c r="F1201" i="4"/>
  <c r="F1204" i="4"/>
  <c r="F1213" i="4"/>
  <c r="F1216" i="4"/>
  <c r="F1232" i="4"/>
  <c r="F1243" i="4"/>
  <c r="F1249" i="4"/>
  <c r="F1254" i="4"/>
  <c r="F1256" i="4"/>
  <c r="F1262" i="4"/>
  <c r="F1268" i="4"/>
  <c r="F1270" i="4"/>
  <c r="F1269" i="4"/>
  <c r="F1278" i="4"/>
  <c r="F1279" i="4"/>
  <c r="F1295" i="4"/>
  <c r="F1304" i="4"/>
  <c r="F1317" i="4"/>
  <c r="F1319" i="4"/>
  <c r="F1321" i="4"/>
  <c r="F1322" i="4"/>
  <c r="F1323" i="4"/>
  <c r="F1342" i="4"/>
  <c r="F1345" i="4"/>
  <c r="F1350" i="4"/>
  <c r="F1353" i="4"/>
  <c r="F1354" i="4"/>
  <c r="F1358" i="4"/>
  <c r="F1357" i="4"/>
  <c r="F1359" i="4"/>
  <c r="F1364" i="4"/>
  <c r="F1383" i="4"/>
  <c r="F1386" i="4"/>
  <c r="F1391" i="4"/>
  <c r="F1401" i="4"/>
  <c r="F1403" i="4"/>
  <c r="F1417" i="4"/>
  <c r="F1420" i="4"/>
  <c r="F1421" i="4"/>
  <c r="F1425" i="4"/>
  <c r="F1428" i="4"/>
  <c r="F1433" i="4"/>
  <c r="F1439" i="4"/>
  <c r="F1440" i="4"/>
  <c r="F1446" i="4"/>
  <c r="F1448" i="4"/>
  <c r="F1451" i="4"/>
  <c r="F1452" i="4"/>
  <c r="F1455" i="4"/>
  <c r="F1461" i="4"/>
  <c r="F10" i="4"/>
  <c r="F27" i="4"/>
  <c r="F45" i="4"/>
  <c r="F78" i="4"/>
  <c r="F118" i="4"/>
  <c r="F145" i="4"/>
  <c r="F179" i="4"/>
  <c r="F180" i="4"/>
  <c r="F194" i="4"/>
  <c r="F195" i="4"/>
  <c r="F243" i="4"/>
  <c r="F263" i="4"/>
  <c r="F264" i="4"/>
  <c r="F273" i="4"/>
  <c r="F288" i="4"/>
  <c r="F326" i="4"/>
  <c r="F333" i="4"/>
  <c r="F335" i="4"/>
  <c r="F344" i="4"/>
  <c r="F367" i="4"/>
  <c r="F375" i="4"/>
  <c r="F376" i="4"/>
  <c r="F377" i="4"/>
  <c r="F400" i="4"/>
  <c r="F402" i="4"/>
  <c r="F423" i="4"/>
  <c r="F437" i="4"/>
  <c r="F444" i="4"/>
  <c r="F449" i="4"/>
  <c r="F451" i="4"/>
  <c r="F457" i="4"/>
  <c r="F477" i="4"/>
  <c r="F524" i="4"/>
  <c r="F527" i="4"/>
  <c r="F528" i="4"/>
  <c r="F535" i="4"/>
  <c r="F536" i="4"/>
  <c r="F538" i="4"/>
  <c r="F539" i="4"/>
  <c r="F540" i="4"/>
  <c r="F543" i="4"/>
  <c r="F553" i="4"/>
  <c r="F615" i="4"/>
  <c r="F616" i="4"/>
  <c r="F621" i="4"/>
  <c r="F626" i="4"/>
  <c r="F627" i="4"/>
  <c r="F628" i="4"/>
  <c r="F629" i="4"/>
  <c r="F639" i="4"/>
  <c r="F641" i="4"/>
  <c r="F659" i="4"/>
  <c r="F694" i="4"/>
  <c r="F706" i="4"/>
  <c r="F707" i="4"/>
  <c r="F708" i="4"/>
  <c r="F709" i="4"/>
  <c r="F731" i="4"/>
  <c r="F742" i="4"/>
  <c r="F757" i="4"/>
  <c r="F778" i="4"/>
  <c r="F781" i="4"/>
  <c r="F784" i="4"/>
  <c r="F795" i="4"/>
  <c r="F818" i="4"/>
  <c r="F833" i="4"/>
  <c r="F863" i="4"/>
  <c r="F866" i="4"/>
  <c r="F867" i="4"/>
  <c r="F868" i="4"/>
  <c r="F882" i="4"/>
  <c r="F883" i="4"/>
  <c r="F887" i="4"/>
  <c r="F889" i="4"/>
  <c r="F916" i="4"/>
  <c r="F922" i="4"/>
  <c r="F926" i="4"/>
  <c r="F932" i="4"/>
  <c r="F951" i="4"/>
  <c r="F963" i="4"/>
  <c r="F970" i="4"/>
  <c r="F973" i="4"/>
  <c r="F984" i="4"/>
  <c r="F996" i="4"/>
  <c r="F1011" i="4"/>
  <c r="F1035" i="4"/>
  <c r="F1081" i="4"/>
  <c r="F1103" i="4"/>
  <c r="F1114" i="4"/>
  <c r="F1115" i="4"/>
  <c r="F1128" i="4"/>
  <c r="F1141" i="4"/>
  <c r="F1152" i="4"/>
  <c r="F1158" i="4"/>
  <c r="F1164" i="4"/>
  <c r="F1172" i="4"/>
  <c r="F1179" i="4"/>
  <c r="F1192" i="4"/>
  <c r="F1195" i="4"/>
  <c r="F1196" i="4"/>
  <c r="F1202" i="4"/>
  <c r="F1220" i="4"/>
  <c r="F1234" i="4"/>
  <c r="F1246" i="4"/>
  <c r="F1261" i="4"/>
  <c r="F1272" i="4"/>
  <c r="F1282" i="4"/>
  <c r="F1297" i="4"/>
  <c r="F1300" i="4"/>
  <c r="F1301" i="4"/>
  <c r="F1337" i="4"/>
  <c r="F1338" i="4"/>
  <c r="F1343" i="4"/>
  <c r="F1349" i="4"/>
  <c r="F1363" i="4"/>
  <c r="F1382" i="4"/>
  <c r="F1381" i="4"/>
  <c r="F1388" i="4"/>
  <c r="F1390" i="4"/>
  <c r="F1407" i="4"/>
  <c r="F1412" i="4"/>
  <c r="F1413" i="4"/>
  <c r="F1414" i="4"/>
  <c r="F1423" i="4"/>
  <c r="F1424" i="4"/>
  <c r="F1441" i="4"/>
  <c r="F1460" i="4"/>
  <c r="F3" i="4"/>
  <c r="F26" i="4"/>
  <c r="F62" i="4"/>
  <c r="F67" i="4"/>
  <c r="F68" i="4"/>
  <c r="F70" i="4"/>
  <c r="F88" i="4"/>
  <c r="F168" i="4"/>
  <c r="F182" i="4"/>
  <c r="F193" i="4"/>
  <c r="F205" i="4"/>
  <c r="F215" i="4"/>
  <c r="F224" i="4"/>
  <c r="F240" i="4"/>
  <c r="F256" i="4"/>
  <c r="F259" i="4"/>
  <c r="F277" i="4"/>
  <c r="F285" i="4"/>
  <c r="F365" i="4"/>
  <c r="F384" i="4"/>
  <c r="F401" i="4"/>
  <c r="F425" i="4"/>
  <c r="F431" i="4"/>
  <c r="F445" i="4"/>
  <c r="F448" i="4"/>
  <c r="F465" i="4"/>
  <c r="F473" i="4"/>
  <c r="F513" i="4"/>
  <c r="F510" i="4"/>
  <c r="F531" i="4"/>
  <c r="F549" i="4"/>
  <c r="F571" i="4"/>
  <c r="F572" i="4"/>
  <c r="F583" i="4"/>
  <c r="F595" i="4"/>
  <c r="F619" i="4"/>
  <c r="F630" i="4"/>
  <c r="F644" i="4"/>
  <c r="F674" i="4"/>
  <c r="F749" i="4"/>
  <c r="F756" i="4"/>
  <c r="F760" i="4"/>
  <c r="F762" i="4"/>
  <c r="F780" i="4"/>
  <c r="F797" i="4"/>
  <c r="F808" i="4"/>
  <c r="F811" i="4"/>
  <c r="F821" i="4"/>
  <c r="F846" i="4"/>
  <c r="F847" i="4"/>
  <c r="F858" i="4"/>
  <c r="F862" i="4"/>
  <c r="F880" i="4"/>
  <c r="F945" i="4"/>
  <c r="F960" i="4"/>
  <c r="F980" i="4"/>
  <c r="F990" i="4"/>
  <c r="F991" i="4"/>
  <c r="F1015" i="4"/>
  <c r="F1032" i="4"/>
  <c r="F1098" i="4"/>
  <c r="F1138" i="4"/>
  <c r="F1147" i="4"/>
  <c r="F1173" i="4"/>
  <c r="F1194" i="4"/>
  <c r="F1218" i="4"/>
  <c r="F1222" i="4"/>
  <c r="F1225" i="4"/>
  <c r="F1236" i="4"/>
  <c r="F1266" i="4"/>
  <c r="F1283" i="4"/>
  <c r="F1293" i="4"/>
  <c r="F1320" i="4"/>
  <c r="F1324" i="4"/>
  <c r="F1327" i="4"/>
  <c r="F1355" i="4"/>
  <c r="F1356" i="4"/>
  <c r="F1365" i="4"/>
  <c r="F1370" i="4"/>
  <c r="F1377" i="4"/>
  <c r="F1432" i="4"/>
  <c r="F1443" i="4"/>
  <c r="F12" i="4"/>
  <c r="F19" i="4"/>
  <c r="F24" i="4"/>
  <c r="F37" i="4"/>
  <c r="F51" i="4"/>
  <c r="F53" i="4"/>
  <c r="F57" i="4"/>
  <c r="F69" i="4"/>
  <c r="F74" i="4"/>
  <c r="F81" i="4"/>
  <c r="F87" i="4"/>
  <c r="F92" i="4"/>
  <c r="F104" i="4"/>
  <c r="F117" i="4"/>
  <c r="F136" i="4"/>
  <c r="F147" i="4"/>
  <c r="F150" i="4"/>
  <c r="F152" i="4"/>
  <c r="F155" i="4"/>
  <c r="F160" i="4"/>
  <c r="F161" i="4"/>
  <c r="F163" i="4"/>
  <c r="F173" i="4"/>
  <c r="F181" i="4"/>
  <c r="F196" i="4"/>
  <c r="F199" i="4"/>
  <c r="F202" i="4"/>
  <c r="F216" i="4"/>
  <c r="F218" i="4"/>
  <c r="F219" i="4"/>
  <c r="F221" i="4"/>
  <c r="F228" i="4"/>
  <c r="F232" i="4"/>
  <c r="F237" i="4"/>
  <c r="F251" i="4"/>
  <c r="F255" i="4"/>
  <c r="F266" i="4"/>
  <c r="F268" i="4"/>
  <c r="F269" i="4"/>
  <c r="F279" i="4"/>
  <c r="F280" i="4"/>
  <c r="F282" i="4"/>
  <c r="F309" i="4"/>
  <c r="F315" i="4"/>
  <c r="F322" i="4"/>
  <c r="F332" i="4"/>
  <c r="F334" i="4"/>
  <c r="F337" i="4"/>
  <c r="F341" i="4"/>
  <c r="F350" i="4"/>
  <c r="F358" i="4"/>
  <c r="F368" i="4"/>
  <c r="F371" i="4"/>
  <c r="F382" i="4"/>
  <c r="F383" i="4"/>
  <c r="F388" i="4"/>
  <c r="F391" i="4"/>
  <c r="F409" i="4"/>
  <c r="F430" i="4"/>
  <c r="F484" i="4"/>
  <c r="F486" i="4"/>
  <c r="F489" i="4"/>
  <c r="F493" i="4"/>
  <c r="F494" i="4"/>
  <c r="F503" i="4"/>
  <c r="F517" i="4"/>
  <c r="F518" i="4"/>
  <c r="F544" i="4"/>
  <c r="F548" i="4"/>
  <c r="F552" i="4"/>
  <c r="F555" i="4"/>
  <c r="F556" i="4"/>
  <c r="F562" i="4"/>
  <c r="F564" i="4"/>
  <c r="F565" i="4"/>
  <c r="F573" i="4"/>
  <c r="F574" i="4"/>
  <c r="F575" i="4"/>
  <c r="F578" i="4"/>
  <c r="F582" i="4"/>
  <c r="F584" i="4"/>
  <c r="F586" i="4"/>
  <c r="F598" i="4"/>
  <c r="F601" i="4"/>
  <c r="F617" i="4"/>
  <c r="F635" i="4"/>
  <c r="F640" i="4"/>
  <c r="F650" i="4"/>
  <c r="F654" i="4"/>
  <c r="F656" i="4"/>
  <c r="F661" i="4"/>
  <c r="F678" i="4"/>
  <c r="F685" i="4"/>
  <c r="F690" i="4"/>
  <c r="F705" i="4"/>
  <c r="F718" i="4"/>
  <c r="F723" i="4"/>
  <c r="F737" i="4"/>
  <c r="F744" i="4"/>
  <c r="F750" i="4"/>
  <c r="F773" i="4"/>
  <c r="F774" i="4"/>
  <c r="F777" i="4"/>
  <c r="F783" i="4"/>
  <c r="F786" i="4"/>
  <c r="F787" i="4"/>
  <c r="F800" i="4"/>
  <c r="F804" i="4"/>
  <c r="F805" i="4"/>
  <c r="F806" i="4"/>
  <c r="F807" i="4"/>
  <c r="F815" i="4"/>
  <c r="F822" i="4"/>
  <c r="F826" i="4"/>
  <c r="F831" i="4"/>
  <c r="F834" i="4"/>
  <c r="F839" i="4"/>
  <c r="F842" i="4"/>
  <c r="F843" i="4"/>
  <c r="F845" i="4"/>
  <c r="F850" i="4"/>
  <c r="F874" i="4"/>
  <c r="F888" i="4"/>
  <c r="F891" i="4"/>
  <c r="F898" i="4"/>
  <c r="F917" i="4"/>
  <c r="F918" i="4"/>
  <c r="F921" i="4"/>
  <c r="F934" i="4"/>
  <c r="F940" i="4"/>
  <c r="F941" i="4"/>
  <c r="F962" i="4"/>
  <c r="F971" i="4"/>
  <c r="F972" i="4"/>
  <c r="F992" i="4"/>
  <c r="F995" i="4"/>
  <c r="F1006" i="4"/>
  <c r="F1012" i="4"/>
  <c r="F1013" i="4"/>
  <c r="F1016" i="4"/>
  <c r="F1022" i="4"/>
  <c r="F1036" i="4"/>
  <c r="F1038" i="4"/>
  <c r="F1039" i="4"/>
  <c r="F1044" i="4"/>
  <c r="F1054" i="4"/>
  <c r="F1060" i="4"/>
  <c r="F1067" i="4"/>
  <c r="F1072" i="4"/>
  <c r="F1075" i="4"/>
  <c r="F1077" i="4"/>
  <c r="F1092" i="4"/>
  <c r="F1096" i="4"/>
  <c r="F1097" i="4"/>
  <c r="F1107" i="4"/>
  <c r="F1110" i="4"/>
  <c r="F1113" i="4"/>
  <c r="F1121" i="4"/>
  <c r="F1123" i="4"/>
  <c r="F1140" i="4"/>
  <c r="F1142" i="4"/>
  <c r="F1143" i="4"/>
  <c r="F1166" i="4"/>
  <c r="F1180" i="4"/>
  <c r="F1187" i="4"/>
  <c r="F1189" i="4"/>
  <c r="F1203" i="4"/>
  <c r="F1210" i="4"/>
  <c r="F1211" i="4"/>
  <c r="F1217" i="4"/>
  <c r="F1242" i="4"/>
  <c r="F1247" i="4"/>
  <c r="F1250" i="4"/>
  <c r="F1251" i="4"/>
  <c r="F1252" i="4"/>
  <c r="F1258" i="4"/>
  <c r="F1263" i="4"/>
  <c r="F1264" i="4"/>
  <c r="F1271" i="4"/>
  <c r="F1281" i="4"/>
  <c r="F1284" i="4"/>
  <c r="F1285" i="4"/>
  <c r="F1288" i="4"/>
  <c r="F1312" i="4"/>
  <c r="F1316" i="4"/>
  <c r="F1330" i="4"/>
  <c r="F1334" i="4"/>
  <c r="F1339" i="4"/>
  <c r="F1344" i="4"/>
  <c r="F1352" i="4"/>
  <c r="F1375" i="4"/>
  <c r="F1376" i="4"/>
  <c r="F1380" i="4"/>
  <c r="F1389" i="4"/>
  <c r="F1402" i="4"/>
  <c r="F1408" i="4"/>
  <c r="F1409" i="4"/>
  <c r="F1419" i="4"/>
  <c r="F1438" i="4"/>
  <c r="F1445" i="4"/>
  <c r="F1449" i="4"/>
  <c r="F1450" i="4"/>
  <c r="F28" i="4"/>
  <c r="F30" i="4"/>
  <c r="F34" i="4"/>
  <c r="F40" i="4"/>
  <c r="F41" i="4"/>
  <c r="F48" i="4"/>
  <c r="F50" i="4"/>
  <c r="F58" i="4"/>
  <c r="F63" i="4"/>
  <c r="F66" i="4"/>
  <c r="F76" i="4"/>
  <c r="F86" i="4"/>
  <c r="F107" i="4"/>
  <c r="F120" i="4"/>
  <c r="F125" i="4"/>
  <c r="F128" i="4"/>
  <c r="F133" i="4"/>
  <c r="F141" i="4"/>
  <c r="F148" i="4"/>
  <c r="F156" i="4"/>
  <c r="F169" i="4"/>
  <c r="F172" i="4"/>
  <c r="F184" i="4"/>
  <c r="F198" i="4"/>
  <c r="F201" i="4"/>
  <c r="F217" i="4"/>
  <c r="F225" i="4"/>
  <c r="F229" i="4"/>
  <c r="F230" i="4"/>
  <c r="F238" i="4"/>
  <c r="F239" i="4"/>
  <c r="F249" i="4"/>
  <c r="F253" i="4"/>
  <c r="F258" i="4"/>
  <c r="F262" i="4"/>
  <c r="F265" i="4"/>
  <c r="F267" i="4"/>
  <c r="F278" i="4"/>
  <c r="F286" i="4"/>
  <c r="F290" i="4"/>
  <c r="F292" i="4"/>
  <c r="F293" i="4"/>
  <c r="F310" i="4"/>
  <c r="F317" i="4"/>
  <c r="F325" i="4"/>
  <c r="F330" i="4"/>
  <c r="F336" i="4"/>
  <c r="F342" i="4"/>
  <c r="F347" i="4"/>
  <c r="F353" i="4"/>
  <c r="F354" i="4"/>
  <c r="F355" i="4"/>
  <c r="F359" i="4"/>
  <c r="F370" i="4"/>
  <c r="F374" i="4"/>
  <c r="F379" i="4"/>
  <c r="F389" i="4"/>
  <c r="F390" i="4"/>
  <c r="F397" i="4"/>
  <c r="F408" i="4"/>
  <c r="F412" i="4"/>
  <c r="F428" i="4"/>
  <c r="F436" i="4"/>
  <c r="F435" i="4"/>
  <c r="F463" i="4"/>
  <c r="F485" i="4"/>
  <c r="F487" i="4"/>
  <c r="F488" i="4"/>
  <c r="F495" i="4"/>
  <c r="F498" i="4"/>
  <c r="F500" i="4"/>
  <c r="F501" i="4"/>
  <c r="F504" i="4"/>
  <c r="F506" i="4"/>
  <c r="F512" i="4"/>
  <c r="F533" i="4"/>
  <c r="F547" i="4"/>
  <c r="F550" i="4"/>
  <c r="F557" i="4"/>
  <c r="F558" i="4"/>
  <c r="F559" i="4"/>
  <c r="F560" i="4"/>
  <c r="F570" i="4"/>
  <c r="F576" i="4"/>
  <c r="F581" i="4"/>
  <c r="F597" i="4"/>
  <c r="F604" i="4"/>
  <c r="F608" i="4"/>
  <c r="F609" i="4"/>
  <c r="F610" i="4"/>
  <c r="F613" i="4"/>
  <c r="F636" i="4"/>
  <c r="F652" i="4"/>
  <c r="F658" i="4"/>
  <c r="F673" i="4"/>
  <c r="F677" i="4"/>
  <c r="F680" i="4"/>
  <c r="F681" i="4"/>
  <c r="F682" i="4"/>
  <c r="F683" i="4"/>
  <c r="F687" i="4"/>
  <c r="F691" i="4"/>
  <c r="F695" i="4"/>
  <c r="F701" i="4"/>
  <c r="F702" i="4"/>
  <c r="F711" i="4"/>
  <c r="F719" i="4"/>
  <c r="F720" i="4"/>
  <c r="F721" i="4"/>
  <c r="F735" i="4"/>
  <c r="F736" i="4"/>
  <c r="F747" i="4"/>
  <c r="F758" i="4"/>
  <c r="F759" i="4"/>
  <c r="F763" i="4"/>
  <c r="F769" i="4"/>
  <c r="F788" i="4"/>
  <c r="F789" i="4"/>
  <c r="F799" i="4"/>
  <c r="F809" i="4"/>
  <c r="F824" i="4"/>
  <c r="F828" i="4"/>
  <c r="F841" i="4"/>
  <c r="F849" i="4"/>
  <c r="F855" i="4"/>
  <c r="F908" i="4"/>
  <c r="F914" i="4"/>
  <c r="F930" i="4"/>
  <c r="F939" i="4"/>
  <c r="F1002" i="4"/>
  <c r="F1007" i="4"/>
  <c r="F1008" i="4"/>
  <c r="F1014" i="4"/>
  <c r="F1023" i="4"/>
  <c r="F1043" i="4"/>
  <c r="F1047" i="4"/>
  <c r="F1050" i="4"/>
  <c r="F1066" i="4"/>
  <c r="F1068" i="4"/>
  <c r="F1073" i="4"/>
  <c r="F1080" i="4"/>
  <c r="F1101" i="4"/>
  <c r="F1108" i="4"/>
  <c r="F1119" i="4"/>
  <c r="F1120" i="4"/>
  <c r="F1131" i="4"/>
  <c r="F1148" i="4"/>
  <c r="F1149" i="4"/>
  <c r="F1157" i="4"/>
  <c r="F1162" i="4"/>
  <c r="F1167" i="4"/>
  <c r="F1183" i="4"/>
  <c r="F1186" i="4"/>
  <c r="F1191" i="4"/>
  <c r="F1206" i="4"/>
  <c r="F1212" i="4"/>
  <c r="F1219" i="4"/>
  <c r="F1229" i="4"/>
  <c r="F1233" i="4"/>
  <c r="F1237" i="4"/>
  <c r="F1275" i="4"/>
  <c r="F1276" i="4"/>
  <c r="F1298" i="4"/>
  <c r="F1303" i="4"/>
  <c r="F1306" i="4"/>
  <c r="F1309" i="4"/>
  <c r="F1308" i="4"/>
  <c r="F1310" i="4"/>
  <c r="F1315" i="4"/>
  <c r="F1325" i="4"/>
  <c r="F1326" i="4"/>
  <c r="F1329" i="4"/>
  <c r="F1336" i="4"/>
  <c r="F1347" i="4"/>
  <c r="F1361" i="4"/>
  <c r="F1362" i="4"/>
  <c r="F1366" i="4"/>
  <c r="F1367" i="4"/>
  <c r="F1369" i="4"/>
  <c r="F1371" i="4"/>
  <c r="F1385" i="4"/>
  <c r="F1393" i="4"/>
  <c r="F1406" i="4"/>
  <c r="F1411" i="4"/>
  <c r="F1416" i="4"/>
  <c r="F1422" i="4"/>
  <c r="F1437" i="4"/>
  <c r="F1453" i="4"/>
  <c r="F6" i="4"/>
  <c r="F7" i="4"/>
  <c r="F18" i="4"/>
  <c r="F21" i="4"/>
  <c r="F23" i="4"/>
  <c r="F29" i="4"/>
  <c r="F35" i="4"/>
  <c r="F42" i="4"/>
  <c r="F52" i="4"/>
  <c r="F80" i="4"/>
  <c r="F85" i="4"/>
  <c r="F90" i="4"/>
  <c r="F94" i="4"/>
  <c r="F95" i="4"/>
  <c r="F99" i="4"/>
  <c r="F100" i="4"/>
  <c r="F110" i="4"/>
  <c r="F119" i="4"/>
  <c r="F126" i="4"/>
  <c r="F135" i="4"/>
  <c r="F146" i="4"/>
  <c r="F159" i="4"/>
  <c r="F166" i="4"/>
  <c r="F192" i="4"/>
  <c r="F212" i="4"/>
  <c r="F223" i="4"/>
  <c r="F227" i="4"/>
  <c r="F233" i="4"/>
  <c r="F247" i="4"/>
  <c r="F271" i="4"/>
  <c r="F283" i="4"/>
  <c r="F306" i="4"/>
  <c r="F321" i="4"/>
  <c r="F356" i="4"/>
  <c r="F394" i="4"/>
  <c r="F443" i="4"/>
  <c r="F453" i="4"/>
  <c r="F478" i="4"/>
  <c r="F497" i="4"/>
  <c r="F502" i="4"/>
  <c r="F511" i="4"/>
  <c r="F516" i="4"/>
  <c r="F523" i="4"/>
  <c r="F590" i="4"/>
  <c r="F591" i="4"/>
  <c r="F593" i="4"/>
  <c r="F603" i="4"/>
  <c r="F637" i="4"/>
  <c r="F643" i="4"/>
  <c r="F657" i="4"/>
  <c r="F665" i="4"/>
  <c r="F667" i="4"/>
  <c r="F669" i="4"/>
  <c r="F670" i="4"/>
  <c r="F671" i="4"/>
  <c r="F676" i="4"/>
  <c r="F684" i="4"/>
  <c r="F688" i="4"/>
  <c r="F693" i="4"/>
  <c r="F710" i="4"/>
  <c r="F713" i="4"/>
  <c r="F733" i="4"/>
  <c r="F751" i="4"/>
  <c r="F754" i="4"/>
  <c r="F765" i="4"/>
  <c r="F770" i="4"/>
  <c r="F776" i="4"/>
  <c r="F785" i="4"/>
  <c r="F792" i="4"/>
  <c r="F810" i="4"/>
  <c r="F813" i="4"/>
  <c r="F817" i="4"/>
  <c r="F825" i="4"/>
  <c r="F827" i="4"/>
  <c r="F829" i="4"/>
  <c r="F853" i="4"/>
  <c r="F854" i="4"/>
  <c r="F861" i="4"/>
  <c r="F870" i="4"/>
  <c r="F872" i="4"/>
  <c r="F884" i="4"/>
  <c r="F885" i="4"/>
  <c r="F892" i="4"/>
  <c r="F899" i="4"/>
  <c r="F904" i="4"/>
  <c r="F910" i="4"/>
  <c r="F920" i="4"/>
  <c r="F927" i="4"/>
  <c r="F948" i="4"/>
  <c r="F956" i="4"/>
  <c r="F981" i="4"/>
  <c r="F993" i="4"/>
  <c r="F1089" i="4"/>
  <c r="F1093" i="4"/>
  <c r="F1094" i="4"/>
  <c r="F1104" i="4"/>
  <c r="F1109" i="4"/>
  <c r="F1117" i="4"/>
  <c r="F1139" i="4"/>
  <c r="F1161" i="4"/>
  <c r="F1165" i="4"/>
  <c r="F1168" i="4"/>
  <c r="F1190" i="4"/>
  <c r="F1197" i="4"/>
  <c r="F1208" i="4"/>
  <c r="F1214" i="4"/>
  <c r="F1215" i="4"/>
  <c r="F1224" i="4"/>
  <c r="F1231" i="4"/>
  <c r="F1235" i="4"/>
  <c r="F1244" i="4"/>
  <c r="F1265" i="4"/>
  <c r="F1292" i="4"/>
  <c r="F1311" i="4"/>
  <c r="F1348" i="4"/>
  <c r="F1374" i="4"/>
  <c r="F1378" i="4"/>
  <c r="F1392" i="4"/>
  <c r="F1396" i="4"/>
  <c r="F1398" i="4"/>
  <c r="F1400" i="4"/>
  <c r="F1399" i="4"/>
  <c r="F1431" i="4"/>
  <c r="F1442" i="4"/>
  <c r="F1454" i="4"/>
  <c r="F14" i="4"/>
  <c r="F20" i="4"/>
  <c r="F36" i="4"/>
  <c r="F54" i="4"/>
  <c r="F60" i="4"/>
  <c r="F64" i="4"/>
  <c r="F72" i="4"/>
  <c r="F83" i="4"/>
  <c r="F106" i="4"/>
  <c r="F113" i="4"/>
  <c r="F112" i="4"/>
  <c r="F115" i="4"/>
  <c r="F121" i="4"/>
  <c r="F127" i="4"/>
  <c r="F130" i="4"/>
  <c r="F131" i="4"/>
  <c r="F153" i="4"/>
  <c r="F158" i="4"/>
  <c r="F171" i="4"/>
  <c r="F176" i="4"/>
  <c r="F177" i="4"/>
  <c r="F183" i="4"/>
  <c r="F188" i="4"/>
  <c r="F185" i="4"/>
  <c r="F190" i="4"/>
  <c r="F208" i="4"/>
  <c r="F220" i="4"/>
  <c r="F222" i="4"/>
  <c r="F272" i="4"/>
  <c r="F294" i="4"/>
  <c r="F296" i="4"/>
  <c r="F299" i="4"/>
  <c r="F303" i="4"/>
  <c r="F312" i="4"/>
  <c r="F314" i="4"/>
  <c r="F316" i="4"/>
  <c r="F320" i="4"/>
  <c r="F329" i="4"/>
  <c r="F343" i="4"/>
  <c r="F357" i="4"/>
  <c r="F366" i="4"/>
  <c r="F386" i="4"/>
  <c r="F399" i="4"/>
  <c r="F405" i="4"/>
  <c r="F413" i="4"/>
  <c r="F414" i="4"/>
  <c r="F415" i="4"/>
  <c r="F416" i="4"/>
  <c r="F418" i="4"/>
  <c r="F420" i="4"/>
  <c r="F422" i="4"/>
  <c r="F438" i="4"/>
  <c r="F450" i="4"/>
  <c r="F452" i="4"/>
  <c r="F454" i="4"/>
  <c r="F464" i="4"/>
  <c r="F469" i="4"/>
  <c r="F472" i="4"/>
  <c r="F480" i="4"/>
  <c r="F491" i="4"/>
  <c r="F507" i="4"/>
  <c r="F522" i="4"/>
  <c r="F546" i="4"/>
  <c r="F554" i="4"/>
  <c r="F563" i="4"/>
  <c r="F567" i="4"/>
  <c r="F577" i="4"/>
  <c r="F587" i="4"/>
  <c r="F599" i="4"/>
  <c r="F605" i="4"/>
  <c r="F623" i="4"/>
  <c r="F647" i="4"/>
  <c r="F653" i="4"/>
  <c r="F660" i="4"/>
  <c r="F675" i="4"/>
  <c r="F743" i="4"/>
  <c r="F746" i="4"/>
  <c r="F752" i="4"/>
  <c r="F755" i="4"/>
  <c r="F764" i="4"/>
  <c r="F767" i="4"/>
  <c r="F772" i="4"/>
  <c r="F801" i="4"/>
  <c r="F803" i="4"/>
  <c r="F812" i="4"/>
  <c r="F816" i="4"/>
  <c r="F823" i="4"/>
  <c r="F835" i="4"/>
  <c r="F838" i="4"/>
  <c r="F840" i="4"/>
  <c r="F844" i="4"/>
  <c r="F859" i="4"/>
  <c r="F865" i="4"/>
  <c r="F871" i="4"/>
  <c r="F878" i="4"/>
  <c r="F881" i="4"/>
  <c r="F890" i="4"/>
  <c r="F893" i="4"/>
  <c r="F895" i="4"/>
  <c r="F896" i="4"/>
  <c r="F907" i="4"/>
  <c r="F928" i="4"/>
  <c r="F943" i="4"/>
  <c r="F944" i="4"/>
  <c r="F952" i="4"/>
  <c r="F954" i="4"/>
  <c r="F957" i="4"/>
  <c r="F966" i="4"/>
  <c r="F974" i="4"/>
  <c r="F977" i="4"/>
  <c r="F987" i="4"/>
  <c r="F994" i="4"/>
  <c r="F1019" i="4"/>
  <c r="F1020" i="4"/>
  <c r="F1021" i="4"/>
  <c r="F1031" i="4"/>
  <c r="F1042" i="4"/>
  <c r="F1041" i="4"/>
  <c r="F1046" i="4"/>
  <c r="F1048" i="4"/>
  <c r="F1049" i="4"/>
  <c r="F1052" i="4"/>
  <c r="F1061" i="4"/>
  <c r="F1062" i="4"/>
  <c r="F1065" i="4"/>
  <c r="F1074" i="4"/>
  <c r="F1076" i="4"/>
  <c r="F1079" i="4"/>
  <c r="F1082" i="4"/>
  <c r="F1087" i="4"/>
  <c r="F1106" i="4"/>
  <c r="F1111" i="4"/>
  <c r="F1112" i="4"/>
  <c r="F1124" i="4"/>
  <c r="F1126" i="4"/>
  <c r="F1127" i="4"/>
  <c r="F1132" i="4"/>
  <c r="F1136" i="4"/>
  <c r="F1144" i="4"/>
  <c r="F1156" i="4"/>
  <c r="F1169" i="4"/>
  <c r="F1176" i="4"/>
  <c r="F1198" i="4"/>
  <c r="F1205" i="4"/>
  <c r="F1223" i="4"/>
  <c r="F1238" i="4"/>
  <c r="F1255" i="4"/>
  <c r="F1259" i="4"/>
  <c r="F1277" i="4"/>
  <c r="F1280" i="4"/>
  <c r="F1286" i="4"/>
  <c r="F1289" i="4"/>
  <c r="F1302" i="4"/>
  <c r="F1314" i="4"/>
  <c r="F1328" i="4"/>
  <c r="F1331" i="4"/>
  <c r="F1360" i="4"/>
  <c r="F1372" i="4"/>
  <c r="F1384" i="4"/>
  <c r="F1387" i="4"/>
  <c r="F1395" i="4"/>
  <c r="F1405" i="4"/>
  <c r="F1418" i="4"/>
  <c r="F1430" i="4"/>
  <c r="F1434" i="4"/>
  <c r="F1444" i="4"/>
  <c r="F1456" i="4"/>
  <c r="F4" i="4"/>
  <c r="F13" i="4"/>
  <c r="F22" i="4"/>
  <c r="F33" i="4"/>
  <c r="F46" i="4"/>
  <c r="F49" i="4"/>
  <c r="F61" i="4"/>
  <c r="F65" i="4"/>
  <c r="F71" i="4"/>
  <c r="F79" i="4"/>
  <c r="F89" i="4"/>
  <c r="F91" i="4"/>
  <c r="F101" i="4"/>
  <c r="F116" i="4"/>
  <c r="F122" i="4"/>
  <c r="F123" i="4"/>
  <c r="F129" i="4"/>
  <c r="F132" i="4"/>
  <c r="F149" i="4"/>
  <c r="F154" i="4"/>
  <c r="F157" i="4"/>
  <c r="F164" i="4"/>
  <c r="F170" i="4"/>
  <c r="F175" i="4"/>
  <c r="F178" i="4"/>
  <c r="F186" i="4"/>
  <c r="F189" i="4"/>
  <c r="F203" i="4"/>
  <c r="F206" i="4"/>
  <c r="F244" i="4"/>
  <c r="F248" i="4"/>
  <c r="F270" i="4"/>
  <c r="F274" i="4"/>
  <c r="F275" i="4"/>
  <c r="F284" i="4"/>
  <c r="F287" i="4"/>
  <c r="F291" i="4"/>
  <c r="F295" i="4"/>
  <c r="F297" i="4"/>
  <c r="F298" i="4"/>
  <c r="F300" i="4"/>
  <c r="F302" i="4"/>
  <c r="F304" i="4"/>
  <c r="F305" i="4"/>
  <c r="F308" i="4"/>
  <c r="F307" i="4"/>
  <c r="F318" i="4"/>
  <c r="F323" i="4"/>
  <c r="F327" i="4"/>
  <c r="F328" i="4"/>
  <c r="F331" i="4"/>
  <c r="F339" i="4"/>
  <c r="F345" i="4"/>
  <c r="F346" i="4"/>
  <c r="F348" i="4"/>
  <c r="F349" i="4"/>
  <c r="F351" i="4"/>
  <c r="F361" i="4"/>
  <c r="F393" i="4"/>
  <c r="F398" i="4"/>
  <c r="F410" i="4"/>
  <c r="F411" i="4"/>
  <c r="F419" i="4"/>
  <c r="F424" i="4"/>
  <c r="F429" i="4"/>
  <c r="F439" i="4"/>
  <c r="F455" i="4"/>
  <c r="F458" i="4"/>
  <c r="F460" i="4"/>
  <c r="F466" i="4"/>
  <c r="F467" i="4"/>
  <c r="F470" i="4"/>
  <c r="F471" i="4"/>
  <c r="F479" i="4"/>
  <c r="F482" i="4"/>
  <c r="F483" i="4"/>
  <c r="F490" i="4"/>
  <c r="F499" i="4"/>
  <c r="F520" i="4"/>
  <c r="F525" i="4"/>
  <c r="F526" i="4"/>
  <c r="F541" i="4"/>
  <c r="F542" i="4"/>
  <c r="F545" i="4"/>
  <c r="F566" i="4"/>
  <c r="F569" i="4"/>
  <c r="F580" i="4"/>
  <c r="F585" i="4"/>
  <c r="F589" i="4"/>
  <c r="F594" i="4"/>
  <c r="F596" i="4"/>
  <c r="F606" i="4"/>
  <c r="F618" i="4"/>
  <c r="F645" i="4"/>
  <c r="F648" i="4"/>
  <c r="F649" i="4"/>
  <c r="F651" i="4"/>
  <c r="F655" i="4"/>
  <c r="F663" i="4"/>
  <c r="F664" i="4"/>
  <c r="F662" i="4"/>
  <c r="F666" i="4"/>
  <c r="F668" i="4"/>
  <c r="F679" i="4"/>
  <c r="F714" i="4"/>
  <c r="F722" i="4"/>
  <c r="F724" i="4"/>
  <c r="F725" i="4"/>
  <c r="F726" i="4"/>
  <c r="F727" i="4"/>
  <c r="F728" i="4"/>
  <c r="F729" i="4"/>
  <c r="F732" i="4"/>
  <c r="F734" i="4"/>
  <c r="F739" i="4"/>
  <c r="F740" i="4"/>
  <c r="F741" i="4"/>
  <c r="F748" i="4"/>
  <c r="F753" i="4"/>
  <c r="F761" i="4"/>
  <c r="F771" i="4"/>
  <c r="F775" i="4"/>
  <c r="F782" i="4"/>
  <c r="F791" i="4"/>
  <c r="F793" i="4"/>
  <c r="F814" i="4"/>
  <c r="F830" i="4"/>
  <c r="F832" i="4"/>
  <c r="F848" i="4"/>
  <c r="F851" i="4"/>
  <c r="F856" i="4"/>
  <c r="F879" i="4"/>
  <c r="F900" i="4"/>
  <c r="F901" i="4"/>
  <c r="F906" i="4"/>
  <c r="F905" i="4"/>
  <c r="F909" i="4"/>
  <c r="F911" i="4"/>
  <c r="F912" i="4"/>
  <c r="F913" i="4"/>
  <c r="F919" i="4"/>
  <c r="F923" i="4"/>
  <c r="F933" i="4"/>
  <c r="F936" i="4"/>
  <c r="F937" i="4"/>
  <c r="F942" i="4"/>
  <c r="F950" i="4"/>
  <c r="F961" i="4"/>
  <c r="F964" i="4"/>
  <c r="F965" i="4"/>
  <c r="F968" i="4"/>
  <c r="F975" i="4"/>
  <c r="F976" i="4"/>
  <c r="F979" i="4"/>
  <c r="F983" i="4"/>
  <c r="F986" i="4"/>
  <c r="F997" i="4"/>
  <c r="F1004" i="4"/>
  <c r="F1018" i="4"/>
  <c r="F1024" i="4"/>
  <c r="F1025" i="4"/>
  <c r="F1029" i="4"/>
  <c r="F1030" i="4"/>
  <c r="F1034" i="4"/>
  <c r="F1045" i="4"/>
  <c r="F1051" i="4"/>
  <c r="F1053" i="4"/>
  <c r="F1057" i="4"/>
  <c r="F1063" i="4"/>
  <c r="F1064" i="4"/>
  <c r="F1069" i="4"/>
  <c r="F1078" i="4"/>
  <c r="F1084" i="4"/>
  <c r="F1085" i="4"/>
  <c r="F1086" i="4"/>
  <c r="F1090" i="4"/>
  <c r="F1091" i="4"/>
  <c r="F1095" i="4"/>
  <c r="F1100" i="4"/>
  <c r="F1102" i="4"/>
  <c r="F1105" i="4"/>
  <c r="F1125" i="4"/>
  <c r="F1129" i="4"/>
  <c r="F1130" i="4"/>
  <c r="F1133" i="4"/>
  <c r="F1137" i="4"/>
  <c r="F1145" i="4"/>
  <c r="F1150" i="4"/>
  <c r="F1153" i="4"/>
  <c r="F1159" i="4"/>
  <c r="F1163" i="4"/>
  <c r="F1171" i="4"/>
  <c r="F1174" i="4"/>
  <c r="F1178" i="4"/>
  <c r="F1182" i="4"/>
  <c r="F1188" i="4"/>
  <c r="F1185" i="4"/>
  <c r="F1207" i="4"/>
  <c r="F1209" i="4"/>
  <c r="F1221" i="4"/>
  <c r="F1226" i="4"/>
  <c r="F1227" i="4"/>
  <c r="F1228" i="4"/>
  <c r="F1239" i="4"/>
  <c r="F1240" i="4"/>
  <c r="F1241" i="4"/>
  <c r="F1245" i="4"/>
  <c r="F1248" i="4"/>
  <c r="F1253" i="4"/>
  <c r="F1257" i="4"/>
  <c r="F1260" i="4"/>
  <c r="F1273" i="4"/>
  <c r="F1274" i="4"/>
  <c r="F1291" i="4"/>
  <c r="F1290" i="4"/>
  <c r="F1294" i="4"/>
  <c r="F1299" i="4"/>
  <c r="F1305" i="4"/>
  <c r="F1313" i="4"/>
  <c r="F1318" i="4"/>
  <c r="F1332" i="4"/>
  <c r="F1333" i="4"/>
  <c r="F1335" i="4"/>
  <c r="F1340" i="4"/>
  <c r="F1346" i="4"/>
  <c r="F1351" i="4"/>
  <c r="F1368" i="4"/>
  <c r="F1373" i="4"/>
  <c r="F1379" i="4"/>
  <c r="F1394" i="4"/>
  <c r="F1397" i="4"/>
  <c r="F1404" i="4"/>
  <c r="F1410" i="4"/>
  <c r="F1415" i="4"/>
  <c r="F1426" i="4"/>
  <c r="F1427" i="4"/>
  <c r="F1429" i="4"/>
  <c r="F1435" i="4"/>
  <c r="F1436" i="4"/>
  <c r="F1447" i="4"/>
  <c r="F1457" i="4"/>
  <c r="F1459" i="4"/>
  <c r="F2" i="12"/>
  <c r="F3" i="12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42" i="12"/>
  <c r="F43" i="12"/>
  <c r="F44" i="12"/>
  <c r="F45" i="12"/>
  <c r="F46" i="12"/>
  <c r="F47" i="12"/>
  <c r="F48" i="12"/>
  <c r="F49" i="12"/>
  <c r="F50" i="12"/>
  <c r="F51" i="12"/>
  <c r="F52" i="12"/>
  <c r="F53" i="12"/>
  <c r="F54" i="12"/>
  <c r="F55" i="12"/>
  <c r="F56" i="12"/>
  <c r="F57" i="12"/>
  <c r="F58" i="12"/>
  <c r="F59" i="12"/>
  <c r="F60" i="12"/>
  <c r="F61" i="12"/>
  <c r="F62" i="12"/>
  <c r="F63" i="12"/>
  <c r="F64" i="12"/>
  <c r="F65" i="12"/>
  <c r="F66" i="12"/>
  <c r="F67" i="12"/>
  <c r="F68" i="12"/>
  <c r="F69" i="12"/>
  <c r="F70" i="12"/>
  <c r="F71" i="12"/>
  <c r="F72" i="12"/>
  <c r="F73" i="12"/>
  <c r="F74" i="12"/>
  <c r="F75" i="12"/>
  <c r="F76" i="12"/>
  <c r="F77" i="12"/>
  <c r="F78" i="12"/>
  <c r="F79" i="12"/>
  <c r="F80" i="12"/>
  <c r="F81" i="12"/>
  <c r="F82" i="12"/>
  <c r="F83" i="12"/>
  <c r="F84" i="12"/>
  <c r="F85" i="12"/>
  <c r="F86" i="12"/>
  <c r="F87" i="12"/>
  <c r="F88" i="12"/>
  <c r="F89" i="12"/>
  <c r="F90" i="12"/>
  <c r="F91" i="12"/>
  <c r="F92" i="12"/>
  <c r="F93" i="12"/>
  <c r="F94" i="12"/>
  <c r="F95" i="12"/>
  <c r="F96" i="12"/>
  <c r="F97" i="12"/>
  <c r="F98" i="12"/>
  <c r="F99" i="12"/>
  <c r="F100" i="12"/>
  <c r="F101" i="12"/>
  <c r="F102" i="12"/>
  <c r="F103" i="12"/>
  <c r="F104" i="12"/>
  <c r="F105" i="12"/>
  <c r="F106" i="12"/>
  <c r="F107" i="12"/>
  <c r="F108" i="12"/>
  <c r="F109" i="12"/>
  <c r="F110" i="12"/>
  <c r="F111" i="12"/>
  <c r="F112" i="12"/>
  <c r="F113" i="12"/>
  <c r="F114" i="12"/>
  <c r="F115" i="12"/>
  <c r="F116" i="12"/>
  <c r="F117" i="12"/>
  <c r="F118" i="12"/>
  <c r="F119" i="12"/>
  <c r="F120" i="12"/>
  <c r="F121" i="12"/>
  <c r="F122" i="12"/>
  <c r="F123" i="12"/>
  <c r="F124" i="12"/>
  <c r="F125" i="12"/>
  <c r="F126" i="12"/>
  <c r="F127" i="12"/>
  <c r="F128" i="12"/>
  <c r="F129" i="12"/>
  <c r="F130" i="12"/>
  <c r="F131" i="12"/>
  <c r="F132" i="12"/>
  <c r="F133" i="12"/>
  <c r="F134" i="12"/>
  <c r="F135" i="12"/>
  <c r="F136" i="12"/>
  <c r="F137" i="12"/>
  <c r="F138" i="12"/>
  <c r="F139" i="12"/>
  <c r="F140" i="12"/>
  <c r="F141" i="12"/>
  <c r="F142" i="12"/>
  <c r="F143" i="12"/>
  <c r="F144" i="12"/>
  <c r="F145" i="12"/>
  <c r="F146" i="12"/>
  <c r="F147" i="12"/>
  <c r="F148" i="12"/>
  <c r="F149" i="12"/>
  <c r="F150" i="12"/>
  <c r="F151" i="12"/>
  <c r="F152" i="12"/>
  <c r="F153" i="12"/>
  <c r="F154" i="12"/>
  <c r="F155" i="12"/>
  <c r="F156" i="12"/>
  <c r="F157" i="12"/>
  <c r="F158" i="12"/>
  <c r="F159" i="12"/>
  <c r="F160" i="12"/>
  <c r="F161" i="12"/>
  <c r="F162" i="12"/>
  <c r="F163" i="12"/>
  <c r="F164" i="12"/>
  <c r="F165" i="12"/>
  <c r="F166" i="12"/>
  <c r="F167" i="12"/>
  <c r="F168" i="12"/>
  <c r="F169" i="12"/>
  <c r="F170" i="12"/>
  <c r="F171" i="12"/>
  <c r="F172" i="12"/>
  <c r="F173" i="12"/>
  <c r="F174" i="12"/>
  <c r="F175" i="12"/>
  <c r="F176" i="12"/>
  <c r="F177" i="12"/>
  <c r="F178" i="12"/>
  <c r="F179" i="12"/>
  <c r="F180" i="12"/>
  <c r="F181" i="12"/>
  <c r="F182" i="12"/>
  <c r="F183" i="12"/>
  <c r="F184" i="12"/>
  <c r="F185" i="12"/>
  <c r="F186" i="12"/>
  <c r="F187" i="12"/>
  <c r="F188" i="12"/>
  <c r="F189" i="12"/>
  <c r="F190" i="12"/>
  <c r="F191" i="12"/>
  <c r="F192" i="12"/>
  <c r="F193" i="12"/>
  <c r="F194" i="12"/>
  <c r="F195" i="12"/>
  <c r="F196" i="12"/>
  <c r="F197" i="12"/>
  <c r="F198" i="12"/>
  <c r="F199" i="12"/>
  <c r="F200" i="12"/>
  <c r="F201" i="12"/>
  <c r="F202" i="12"/>
  <c r="F203" i="12"/>
  <c r="F204" i="12"/>
  <c r="F205" i="12"/>
  <c r="F206" i="12"/>
  <c r="F207" i="12"/>
  <c r="F208" i="12"/>
  <c r="F209" i="12"/>
  <c r="F210" i="12"/>
  <c r="F211" i="12"/>
  <c r="F212" i="12"/>
  <c r="F213" i="12"/>
  <c r="F214" i="12"/>
  <c r="F215" i="12"/>
  <c r="F216" i="12"/>
  <c r="F217" i="12"/>
  <c r="F218" i="12"/>
  <c r="F219" i="12"/>
  <c r="F220" i="12"/>
  <c r="F221" i="12"/>
  <c r="F222" i="12"/>
  <c r="F223" i="12"/>
  <c r="F224" i="12"/>
  <c r="F225" i="12"/>
  <c r="F226" i="12"/>
  <c r="F227" i="12"/>
  <c r="F228" i="12"/>
  <c r="F229" i="12"/>
  <c r="F230" i="12"/>
  <c r="F231" i="12"/>
  <c r="F232" i="12"/>
  <c r="F233" i="12"/>
  <c r="F234" i="12"/>
  <c r="F235" i="12"/>
  <c r="F236" i="12"/>
  <c r="F237" i="12"/>
  <c r="F238" i="12"/>
  <c r="F239" i="12"/>
  <c r="F240" i="12"/>
  <c r="F241" i="12"/>
  <c r="F242" i="12"/>
  <c r="F243" i="12"/>
  <c r="F2" i="11"/>
  <c r="F3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5" i="11"/>
  <c r="F56" i="11"/>
  <c r="F57" i="11"/>
  <c r="F58" i="11"/>
  <c r="F59" i="11"/>
  <c r="F60" i="11"/>
  <c r="F61" i="11"/>
  <c r="F62" i="11"/>
  <c r="F63" i="11"/>
  <c r="F64" i="11"/>
  <c r="F65" i="11"/>
  <c r="F66" i="11"/>
  <c r="F67" i="11"/>
  <c r="F68" i="11"/>
  <c r="F69" i="11"/>
  <c r="F70" i="11"/>
  <c r="F71" i="11"/>
  <c r="F72" i="11"/>
  <c r="F73" i="11"/>
  <c r="F74" i="11"/>
  <c r="F75" i="11"/>
  <c r="F76" i="11"/>
  <c r="F77" i="11"/>
  <c r="F78" i="11"/>
  <c r="F79" i="11"/>
  <c r="F80" i="11"/>
  <c r="F81" i="11"/>
  <c r="F82" i="11"/>
  <c r="F83" i="11"/>
  <c r="F84" i="11"/>
  <c r="F85" i="11"/>
  <c r="F86" i="11"/>
  <c r="F87" i="11"/>
  <c r="F88" i="11"/>
  <c r="F89" i="11"/>
  <c r="F90" i="11"/>
  <c r="F91" i="11"/>
  <c r="F92" i="11"/>
  <c r="F93" i="11"/>
  <c r="F94" i="11"/>
  <c r="F95" i="11"/>
  <c r="F96" i="11"/>
  <c r="F97" i="11"/>
  <c r="F98" i="11"/>
  <c r="F99" i="11"/>
  <c r="F100" i="11"/>
  <c r="F101" i="11"/>
  <c r="F102" i="11"/>
  <c r="F103" i="11"/>
  <c r="F104" i="11"/>
  <c r="F105" i="11"/>
  <c r="F106" i="11"/>
  <c r="F107" i="11"/>
  <c r="F108" i="11"/>
  <c r="F109" i="11"/>
  <c r="F110" i="11"/>
  <c r="F111" i="11"/>
  <c r="F112" i="11"/>
  <c r="F113" i="11"/>
  <c r="F114" i="11"/>
  <c r="F115" i="11"/>
  <c r="F116" i="11"/>
  <c r="F117" i="11"/>
  <c r="F118" i="11"/>
  <c r="F119" i="11"/>
  <c r="F120" i="11"/>
  <c r="F121" i="11"/>
  <c r="F122" i="11"/>
  <c r="F123" i="11"/>
  <c r="F124" i="11"/>
  <c r="F125" i="11"/>
  <c r="F126" i="11"/>
  <c r="F127" i="11"/>
  <c r="F128" i="11"/>
  <c r="F129" i="11"/>
  <c r="F130" i="11"/>
  <c r="F131" i="11"/>
  <c r="F132" i="11"/>
  <c r="F133" i="11"/>
  <c r="F134" i="11"/>
  <c r="F135" i="11"/>
  <c r="F136" i="11"/>
  <c r="F137" i="11"/>
  <c r="F138" i="11"/>
  <c r="F139" i="11"/>
  <c r="F140" i="11"/>
  <c r="F141" i="11"/>
  <c r="F142" i="11"/>
  <c r="F143" i="11"/>
  <c r="F144" i="11"/>
  <c r="F145" i="11"/>
  <c r="F146" i="11"/>
  <c r="F147" i="11"/>
  <c r="F148" i="11"/>
  <c r="F149" i="11"/>
  <c r="F150" i="11"/>
  <c r="F151" i="11"/>
  <c r="F152" i="11"/>
  <c r="F153" i="11"/>
  <c r="F154" i="11"/>
  <c r="F155" i="11"/>
  <c r="F156" i="11"/>
  <c r="F157" i="11"/>
  <c r="F158" i="11"/>
  <c r="F159" i="11"/>
  <c r="F160" i="11"/>
  <c r="F161" i="11"/>
  <c r="F162" i="11"/>
  <c r="F163" i="11"/>
  <c r="F164" i="11"/>
  <c r="F165" i="11"/>
  <c r="F166" i="11"/>
  <c r="F167" i="11"/>
  <c r="F168" i="11"/>
  <c r="F2" i="10"/>
  <c r="F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96" i="10"/>
  <c r="F97" i="10"/>
  <c r="F98" i="10"/>
  <c r="F99" i="10"/>
  <c r="F100" i="10"/>
  <c r="F101" i="10"/>
  <c r="F102" i="10"/>
  <c r="F103" i="10"/>
  <c r="F104" i="10"/>
  <c r="F105" i="10"/>
  <c r="F106" i="10"/>
  <c r="F107" i="10"/>
  <c r="F108" i="10"/>
  <c r="F109" i="10"/>
  <c r="F110" i="10"/>
  <c r="F111" i="10"/>
  <c r="F112" i="10"/>
  <c r="F113" i="10"/>
  <c r="F114" i="10"/>
  <c r="F115" i="10"/>
  <c r="F116" i="10"/>
  <c r="F117" i="10"/>
  <c r="F118" i="10"/>
  <c r="F119" i="10"/>
  <c r="F120" i="10"/>
  <c r="F121" i="10"/>
  <c r="F122" i="10"/>
  <c r="F123" i="10"/>
  <c r="F124" i="10"/>
  <c r="F125" i="10"/>
  <c r="F126" i="10"/>
  <c r="F2" i="9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102" i="9"/>
  <c r="F103" i="9"/>
  <c r="F104" i="9"/>
  <c r="F105" i="9"/>
  <c r="F106" i="9"/>
  <c r="F107" i="9"/>
  <c r="F108" i="9"/>
  <c r="F109" i="9"/>
  <c r="F110" i="9"/>
  <c r="F111" i="9"/>
  <c r="F112" i="9"/>
  <c r="F113" i="9"/>
  <c r="F114" i="9"/>
  <c r="F115" i="9"/>
  <c r="F116" i="9"/>
  <c r="F117" i="9"/>
  <c r="F118" i="9"/>
  <c r="F119" i="9"/>
  <c r="F120" i="9"/>
  <c r="F121" i="9"/>
  <c r="F122" i="9"/>
  <c r="F123" i="9"/>
  <c r="F124" i="9"/>
  <c r="F125" i="9"/>
  <c r="F126" i="9"/>
  <c r="F127" i="9"/>
  <c r="F128" i="9"/>
  <c r="F129" i="9"/>
  <c r="F130" i="9"/>
  <c r="F131" i="9"/>
  <c r="F132" i="9"/>
  <c r="F133" i="9"/>
  <c r="F134" i="9"/>
  <c r="F135" i="9"/>
  <c r="F136" i="9"/>
  <c r="F137" i="9"/>
  <c r="F138" i="9"/>
  <c r="F139" i="9"/>
  <c r="F140" i="9"/>
  <c r="F141" i="9"/>
  <c r="F142" i="9"/>
  <c r="F143" i="9"/>
  <c r="F144" i="9"/>
  <c r="F145" i="9"/>
  <c r="F146" i="9"/>
  <c r="F147" i="9"/>
  <c r="F148" i="9"/>
  <c r="F149" i="9"/>
  <c r="F150" i="9"/>
  <c r="F151" i="9"/>
  <c r="F152" i="9"/>
  <c r="F153" i="9"/>
  <c r="F154" i="9"/>
  <c r="F155" i="9"/>
  <c r="F156" i="9"/>
  <c r="F157" i="9"/>
  <c r="F158" i="9"/>
  <c r="F159" i="9"/>
  <c r="F160" i="9"/>
  <c r="F161" i="9"/>
  <c r="F162" i="9"/>
  <c r="F163" i="9"/>
  <c r="F164" i="9"/>
  <c r="F165" i="9"/>
  <c r="F166" i="9"/>
  <c r="F167" i="9"/>
  <c r="F168" i="9"/>
  <c r="F169" i="9"/>
  <c r="F170" i="9"/>
  <c r="F171" i="9"/>
  <c r="F172" i="9"/>
  <c r="F173" i="9"/>
  <c r="F174" i="9"/>
  <c r="F175" i="9"/>
  <c r="F176" i="9"/>
  <c r="F177" i="9"/>
  <c r="F178" i="9"/>
  <c r="F179" i="9"/>
  <c r="F180" i="9"/>
  <c r="F181" i="9"/>
  <c r="F182" i="9"/>
  <c r="F183" i="9"/>
  <c r="F184" i="9"/>
  <c r="F185" i="9"/>
  <c r="F186" i="9"/>
  <c r="F187" i="9"/>
  <c r="F188" i="9"/>
  <c r="F189" i="9"/>
  <c r="F2" i="8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117" i="8"/>
  <c r="F118" i="8"/>
  <c r="F119" i="8"/>
  <c r="F120" i="8"/>
  <c r="F121" i="8"/>
  <c r="F122" i="8"/>
  <c r="F123" i="8"/>
  <c r="F124" i="8"/>
  <c r="F125" i="8"/>
  <c r="F126" i="8"/>
  <c r="F127" i="8"/>
  <c r="F128" i="8"/>
  <c r="F129" i="8"/>
  <c r="F130" i="8"/>
  <c r="F131" i="8"/>
  <c r="F132" i="8"/>
  <c r="F133" i="8"/>
  <c r="F134" i="8"/>
  <c r="F135" i="8"/>
  <c r="F136" i="8"/>
  <c r="F137" i="8"/>
  <c r="F138" i="8"/>
  <c r="F139" i="8"/>
  <c r="F140" i="8"/>
  <c r="F141" i="8"/>
  <c r="F142" i="8"/>
  <c r="F143" i="8"/>
  <c r="F144" i="8"/>
  <c r="F145" i="8"/>
  <c r="F146" i="8"/>
  <c r="F147" i="8"/>
  <c r="F148" i="8"/>
  <c r="F149" i="8"/>
  <c r="F150" i="8"/>
  <c r="F151" i="8"/>
  <c r="F152" i="8"/>
  <c r="F153" i="8"/>
  <c r="F154" i="8"/>
  <c r="F155" i="8"/>
  <c r="F156" i="8"/>
  <c r="F157" i="8"/>
  <c r="F158" i="8"/>
  <c r="F159" i="8"/>
  <c r="F160" i="8"/>
  <c r="F161" i="8"/>
  <c r="F162" i="8"/>
  <c r="F163" i="8"/>
  <c r="F164" i="8"/>
  <c r="F165" i="8"/>
  <c r="F166" i="8"/>
  <c r="F167" i="8"/>
  <c r="F168" i="8"/>
  <c r="F169" i="8"/>
  <c r="F170" i="8"/>
  <c r="F171" i="8"/>
  <c r="F172" i="8"/>
  <c r="F173" i="8"/>
  <c r="F174" i="8"/>
  <c r="F175" i="8"/>
  <c r="F176" i="8"/>
  <c r="F177" i="8"/>
  <c r="F178" i="8"/>
  <c r="F179" i="8"/>
  <c r="F180" i="8"/>
  <c r="F181" i="8"/>
  <c r="F182" i="8"/>
  <c r="F183" i="8"/>
  <c r="F184" i="8"/>
  <c r="F185" i="8"/>
  <c r="F186" i="8"/>
  <c r="F187" i="8"/>
  <c r="F188" i="8"/>
  <c r="F189" i="8"/>
  <c r="F190" i="8"/>
  <c r="F191" i="8"/>
  <c r="F192" i="8"/>
  <c r="F193" i="8"/>
  <c r="F194" i="8"/>
  <c r="F195" i="8"/>
  <c r="F196" i="8"/>
  <c r="F197" i="8"/>
  <c r="F198" i="8"/>
  <c r="F199" i="8"/>
  <c r="F200" i="8"/>
  <c r="F201" i="8"/>
  <c r="F202" i="8"/>
  <c r="F203" i="8"/>
  <c r="F2" i="7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2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" i="1"/>
  <c r="F38" i="4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J77" i="4" l="1"/>
  <c r="J901" i="4"/>
  <c r="K316" i="4"/>
  <c r="J398" i="4"/>
  <c r="J45" i="4"/>
  <c r="J316" i="4"/>
  <c r="K1078" i="4"/>
  <c r="J924" i="4"/>
  <c r="J149" i="4"/>
  <c r="J162" i="4"/>
  <c r="K1377" i="4"/>
  <c r="K782" i="4"/>
  <c r="K745" i="4"/>
  <c r="K39" i="4"/>
  <c r="J297" i="4"/>
  <c r="J505" i="4"/>
  <c r="J949" i="4"/>
  <c r="J894" i="4"/>
  <c r="J427" i="4"/>
  <c r="K707" i="4"/>
  <c r="K694" i="4"/>
  <c r="J748" i="4"/>
  <c r="K1221" i="4"/>
  <c r="K449" i="4"/>
  <c r="J1322" i="4"/>
  <c r="J761" i="4"/>
  <c r="K913" i="4"/>
  <c r="J1102" i="4"/>
  <c r="J89" i="4"/>
  <c r="J93" i="4"/>
  <c r="K1164" i="4"/>
  <c r="K542" i="4"/>
  <c r="K592" i="4"/>
  <c r="K497" i="4"/>
  <c r="J170" i="4"/>
  <c r="J257" i="4"/>
  <c r="J915" i="4"/>
  <c r="J730" i="4"/>
  <c r="J396" i="4"/>
  <c r="K1428" i="4"/>
  <c r="K798" i="4"/>
  <c r="K538" i="4"/>
  <c r="J479" i="4"/>
  <c r="K761" i="4"/>
  <c r="K901" i="4"/>
  <c r="J1269" i="4"/>
  <c r="J349" i="4"/>
  <c r="K606" i="4"/>
  <c r="J545" i="4"/>
  <c r="J1257" i="4"/>
  <c r="J17" i="4"/>
  <c r="K951" i="4"/>
  <c r="K455" i="4"/>
  <c r="K529" i="4"/>
  <c r="K1369" i="4"/>
  <c r="J1415" i="4"/>
  <c r="J73" i="4"/>
  <c r="J703" i="4"/>
  <c r="J624" i="4"/>
  <c r="J313" i="4"/>
  <c r="K1256" i="4"/>
  <c r="K646" i="4"/>
  <c r="K376" i="4"/>
  <c r="J1253" i="4"/>
  <c r="K1332" i="4"/>
  <c r="K339" i="4"/>
  <c r="J867" i="4"/>
  <c r="J873" i="4"/>
  <c r="K1425" i="4"/>
  <c r="K213" i="4"/>
  <c r="K947" i="4"/>
  <c r="J1246" i="4"/>
  <c r="J261" i="4"/>
  <c r="J139" i="4"/>
  <c r="J612" i="4"/>
  <c r="K111" i="4"/>
  <c r="K214" i="4"/>
  <c r="K2" i="4"/>
  <c r="K151" i="4"/>
  <c r="J442" i="4"/>
  <c r="K691" i="4"/>
  <c r="J10" i="4"/>
  <c r="K1420" i="4"/>
  <c r="K404" i="4"/>
  <c r="J1063" i="4"/>
  <c r="K1269" i="4"/>
  <c r="J236" i="4"/>
  <c r="J664" i="4"/>
  <c r="J947" i="4"/>
  <c r="K1272" i="4"/>
  <c r="K378" i="4"/>
  <c r="K1279" i="4"/>
  <c r="K250" i="4"/>
  <c r="J407" i="4"/>
  <c r="J691" i="4"/>
  <c r="J248" i="4"/>
  <c r="K579" i="4"/>
  <c r="K1307" i="4"/>
  <c r="J209" i="4"/>
  <c r="K738" i="4"/>
  <c r="K481" i="4"/>
  <c r="K502" i="4"/>
  <c r="J75" i="4"/>
  <c r="J1141" i="4"/>
  <c r="J1029" i="4"/>
  <c r="J1031" i="4"/>
  <c r="J392" i="4"/>
  <c r="K236" i="4"/>
  <c r="J1027" i="4"/>
  <c r="K505" i="4"/>
  <c r="K534" i="4"/>
  <c r="K138" i="4"/>
  <c r="K5" i="4"/>
  <c r="J959" i="4"/>
  <c r="J926" i="4"/>
  <c r="J1137" i="4"/>
  <c r="K462" i="4"/>
  <c r="K1291" i="4"/>
  <c r="J1429" i="4"/>
  <c r="K33" i="4"/>
  <c r="K1429" i="4"/>
  <c r="J1009" i="4"/>
  <c r="K1389" i="4"/>
  <c r="K1126" i="4"/>
  <c r="J154" i="4"/>
  <c r="J346" i="4"/>
  <c r="J1181" i="4"/>
  <c r="K924" i="4"/>
  <c r="K149" i="4"/>
  <c r="K162" i="4"/>
  <c r="K1301" i="4"/>
  <c r="J411" i="4"/>
  <c r="J205" i="4"/>
  <c r="J611" i="4"/>
  <c r="J433" i="4"/>
  <c r="J102" i="4"/>
  <c r="K1209" i="4"/>
  <c r="K911" i="4"/>
  <c r="J1332" i="4"/>
  <c r="J911" i="4"/>
  <c r="J919" i="4"/>
  <c r="J1239" i="4"/>
  <c r="K1264" i="4"/>
  <c r="K36" i="4"/>
  <c r="J927" i="4"/>
  <c r="J275" i="4"/>
  <c r="J989" i="4"/>
  <c r="K1102" i="4"/>
  <c r="K89" i="4"/>
  <c r="K93" i="4"/>
  <c r="K1158" i="4"/>
  <c r="J1399" i="4"/>
  <c r="J1388" i="4"/>
  <c r="J534" i="4"/>
  <c r="J138" i="4"/>
  <c r="J5" i="4"/>
  <c r="K906" i="4"/>
  <c r="K260" i="4"/>
  <c r="K645" i="4"/>
  <c r="J1274" i="4"/>
  <c r="J733" i="4"/>
  <c r="K662" i="4"/>
  <c r="J1150" i="4"/>
  <c r="K1282" i="4"/>
  <c r="K1029" i="4"/>
  <c r="J1212" i="4"/>
  <c r="J1191" i="4"/>
  <c r="J852" i="4"/>
  <c r="K545" i="4"/>
  <c r="K1257" i="4"/>
  <c r="K17" i="4"/>
  <c r="K1333" i="4"/>
  <c r="J1011" i="4"/>
  <c r="J1272" i="4"/>
  <c r="J434" i="4"/>
  <c r="J55" i="4"/>
  <c r="J1230" i="4"/>
  <c r="K753" i="4"/>
  <c r="K1028" i="4"/>
  <c r="K1295" i="4"/>
  <c r="K1024" i="4"/>
  <c r="J1426" i="4"/>
  <c r="K923" i="4"/>
  <c r="J538" i="4"/>
  <c r="K467" i="4"/>
  <c r="K998" i="4"/>
  <c r="K1027" i="4"/>
  <c r="K633" i="4"/>
  <c r="J180" i="4"/>
  <c r="J953" i="4"/>
  <c r="J65" i="4"/>
  <c r="K1197" i="4"/>
  <c r="K84" i="4"/>
  <c r="J1420" i="4"/>
  <c r="K245" i="4"/>
  <c r="K1003" i="4"/>
  <c r="K876" i="4"/>
  <c r="J889" i="4"/>
  <c r="J929" i="4"/>
  <c r="J632" i="4"/>
  <c r="K1440" i="4"/>
  <c r="K206" i="4"/>
  <c r="J667" i="4"/>
  <c r="K1426" i="4"/>
  <c r="J537" i="4"/>
  <c r="K94" i="4"/>
  <c r="K1383" i="4"/>
  <c r="K142" i="4"/>
  <c r="K903" i="4"/>
  <c r="J963" i="4"/>
  <c r="J144" i="4"/>
  <c r="J1350" i="4"/>
  <c r="J404" i="4"/>
  <c r="K1177" i="4"/>
  <c r="J94" i="4"/>
  <c r="K1059" i="4"/>
  <c r="K1341" i="4"/>
  <c r="J1359" i="4"/>
  <c r="K139" i="4"/>
  <c r="J1401" i="4"/>
  <c r="K1243" i="4"/>
  <c r="K1031" i="4"/>
  <c r="K1150" i="4"/>
  <c r="K667" i="4"/>
  <c r="J467" i="4"/>
  <c r="J633" i="4"/>
  <c r="J1158" i="4"/>
  <c r="K324" i="4"/>
  <c r="K1249" i="4"/>
  <c r="K140" i="4"/>
  <c r="J381" i="4"/>
  <c r="J1151" i="4"/>
  <c r="K1253" i="4"/>
  <c r="K748" i="4"/>
  <c r="J1091" i="4"/>
  <c r="K832" i="4"/>
  <c r="J913" i="4"/>
  <c r="K243" i="4"/>
  <c r="J308" i="4"/>
  <c r="J1260" i="4"/>
  <c r="J718" i="4"/>
  <c r="J588" i="4"/>
  <c r="K154" i="4"/>
  <c r="K346" i="4"/>
  <c r="K1181" i="4"/>
  <c r="J707" i="4"/>
  <c r="J694" i="4"/>
  <c r="J376" i="4"/>
  <c r="J378" i="4"/>
  <c r="J1279" i="4"/>
  <c r="J250" i="4"/>
  <c r="K297" i="4"/>
  <c r="K1091" i="4"/>
  <c r="K258" i="4"/>
  <c r="J662" i="4"/>
  <c r="K398" i="4"/>
  <c r="J606" i="4"/>
  <c r="K45" i="4"/>
  <c r="K1447" i="4"/>
  <c r="J1182" i="4"/>
  <c r="J285" i="4"/>
  <c r="J474" i="4"/>
  <c r="K927" i="4"/>
  <c r="K275" i="4"/>
  <c r="K989" i="4"/>
  <c r="J1428" i="4"/>
  <c r="J798" i="4"/>
  <c r="J1452" i="4"/>
  <c r="J324" i="4"/>
  <c r="J1249" i="4"/>
  <c r="J140" i="4"/>
  <c r="K170" i="4"/>
  <c r="K257" i="4"/>
  <c r="K1063" i="4"/>
  <c r="K1274" i="4"/>
  <c r="K618" i="4"/>
  <c r="J1310" i="4"/>
  <c r="J91" i="4"/>
  <c r="K1322" i="4"/>
  <c r="J171" i="4"/>
  <c r="J1030" i="4"/>
  <c r="J1114" i="4"/>
  <c r="J340" i="4"/>
  <c r="K1212" i="4"/>
  <c r="K1191" i="4"/>
  <c r="K852" i="4"/>
  <c r="J1256" i="4"/>
  <c r="J646" i="4"/>
  <c r="J1425" i="4"/>
  <c r="J254" i="4"/>
  <c r="J1135" i="4"/>
  <c r="J47" i="4"/>
  <c r="K1415" i="4"/>
  <c r="K73" i="4"/>
  <c r="K733" i="4"/>
  <c r="J1078" i="4"/>
  <c r="J1101" i="4"/>
  <c r="K1458" i="4"/>
  <c r="J403" i="4"/>
  <c r="K440" i="4"/>
  <c r="K634" i="4"/>
  <c r="K496" i="4"/>
  <c r="K134" i="4"/>
  <c r="J1154" i="4"/>
  <c r="J311" i="4"/>
  <c r="J1149" i="4"/>
  <c r="J935" i="4"/>
  <c r="K716" i="4"/>
  <c r="K982" i="4"/>
  <c r="J481" i="4"/>
  <c r="J1323" i="4"/>
  <c r="K953" i="4"/>
  <c r="J969" i="4"/>
  <c r="J1170" i="4"/>
  <c r="K642" i="4"/>
  <c r="K929" i="4"/>
  <c r="J1389" i="4"/>
  <c r="J449" i="4"/>
  <c r="J36" i="4"/>
  <c r="J745" i="4"/>
  <c r="K588" i="4"/>
  <c r="J142" i="4"/>
  <c r="J1333" i="4"/>
  <c r="K919" i="4"/>
  <c r="J592" i="4"/>
  <c r="K474" i="4"/>
  <c r="J103" i="4"/>
  <c r="K762" i="4"/>
  <c r="J1195" i="4"/>
  <c r="J455" i="4"/>
  <c r="K1114" i="4"/>
  <c r="J1033" i="4"/>
  <c r="K1011" i="4"/>
  <c r="J698" i="4"/>
  <c r="K403" i="4"/>
  <c r="J79" i="4"/>
  <c r="K261" i="4"/>
  <c r="J151" i="4"/>
  <c r="J1126" i="4"/>
  <c r="K698" i="4"/>
  <c r="K768" i="4"/>
  <c r="K433" i="4"/>
  <c r="J1001" i="4"/>
  <c r="J1335" i="4"/>
  <c r="K622" i="4"/>
  <c r="K210" i="4"/>
  <c r="K600" i="4"/>
  <c r="J794" i="4"/>
  <c r="J243" i="4"/>
  <c r="K836" i="4"/>
  <c r="K867" i="4"/>
  <c r="K730" i="4"/>
  <c r="J1391" i="4"/>
  <c r="J1163" i="4"/>
  <c r="K837" i="4"/>
  <c r="K1297" i="4"/>
  <c r="K704" i="4"/>
  <c r="K697" i="4"/>
  <c r="K1262" i="4"/>
  <c r="K935" i="4"/>
  <c r="J1319" i="4"/>
  <c r="K1154" i="4"/>
  <c r="J1458" i="4"/>
  <c r="K434" i="4"/>
  <c r="J1086" i="4"/>
  <c r="K372" i="4"/>
  <c r="J521" i="4"/>
  <c r="K75" i="4"/>
  <c r="J124" i="4"/>
  <c r="J551" i="4"/>
  <c r="K708" i="4"/>
  <c r="J923" i="4"/>
  <c r="K209" i="4"/>
  <c r="K628" i="4"/>
  <c r="J696" i="4"/>
  <c r="K1088" i="4"/>
  <c r="K254" i="4"/>
  <c r="J352" i="4"/>
  <c r="K108" i="4"/>
  <c r="J697" i="4"/>
  <c r="K10" i="4"/>
  <c r="J600" i="4"/>
  <c r="J84" i="4"/>
  <c r="K1433" i="4"/>
  <c r="K392" i="4"/>
  <c r="K624" i="4"/>
  <c r="K1184" i="4"/>
  <c r="K248" i="4"/>
  <c r="K352" i="4"/>
  <c r="K468" i="4"/>
  <c r="K189" i="4"/>
  <c r="K32" i="4"/>
  <c r="J879" i="4"/>
  <c r="J360" i="4"/>
  <c r="J1003" i="4"/>
  <c r="K1319" i="4"/>
  <c r="K311" i="4"/>
  <c r="J1354" i="4"/>
  <c r="K1323" i="4"/>
  <c r="J20" i="4"/>
  <c r="K746" i="4"/>
  <c r="K1023" i="4"/>
  <c r="K976" i="4"/>
  <c r="K178" i="4"/>
  <c r="J666" i="4"/>
  <c r="J177" i="4"/>
  <c r="J550" i="4"/>
  <c r="K599" i="4"/>
  <c r="K566" i="4"/>
  <c r="K859" i="4"/>
  <c r="K1057" i="4"/>
  <c r="J1190" i="4"/>
  <c r="J14" i="4"/>
  <c r="J937" i="4"/>
  <c r="J944" i="4"/>
  <c r="J1171" i="4"/>
  <c r="K759" i="4"/>
  <c r="K835" i="4"/>
  <c r="J130" i="4"/>
  <c r="J576" i="4"/>
  <c r="J1094" i="4"/>
  <c r="K164" i="4"/>
  <c r="K7" i="4"/>
  <c r="K732" i="4"/>
  <c r="K1289" i="4"/>
  <c r="J569" i="4"/>
  <c r="J106" i="4"/>
  <c r="K1435" i="4"/>
  <c r="K681" i="4"/>
  <c r="J471" i="4"/>
  <c r="K176" i="4"/>
  <c r="K175" i="4"/>
  <c r="J328" i="4"/>
  <c r="J1346" i="4"/>
  <c r="K1111" i="4"/>
  <c r="J1090" i="4"/>
  <c r="J402" i="4"/>
  <c r="K1125" i="4"/>
  <c r="K1019" i="4"/>
  <c r="K1347" i="4"/>
  <c r="K909" i="4"/>
  <c r="K71" i="4"/>
  <c r="J116" i="4"/>
  <c r="J670" i="4"/>
  <c r="K569" i="4"/>
  <c r="J1153" i="4"/>
  <c r="J1205" i="4"/>
  <c r="K115" i="4"/>
  <c r="J1139" i="4"/>
  <c r="J1045" i="4"/>
  <c r="K1430" i="4"/>
  <c r="J185" i="4"/>
  <c r="J1106" i="4"/>
  <c r="J771" i="4"/>
  <c r="K1340" i="4"/>
  <c r="J1224" i="4"/>
  <c r="K1064" i="4"/>
  <c r="K890" i="4"/>
  <c r="K1229" i="4"/>
  <c r="K1025" i="4"/>
  <c r="K4" i="4"/>
  <c r="J1085" i="4"/>
  <c r="J366" i="4"/>
  <c r="J681" i="4"/>
  <c r="K361" i="4"/>
  <c r="K1379" i="4"/>
  <c r="J71" i="4"/>
  <c r="K54" i="4"/>
  <c r="J1394" i="4"/>
  <c r="J356" i="4"/>
  <c r="J732" i="4"/>
  <c r="J618" i="4"/>
  <c r="K1175" i="4"/>
  <c r="J39" i="4"/>
  <c r="J1209" i="4"/>
  <c r="J903" i="4"/>
  <c r="J206" i="4"/>
  <c r="K1009" i="4"/>
  <c r="K308" i="4"/>
  <c r="J906" i="4"/>
  <c r="J864" i="4"/>
  <c r="J1241" i="4"/>
  <c r="J274" i="4"/>
  <c r="J529" i="4"/>
  <c r="K340" i="4"/>
  <c r="J32" i="4"/>
  <c r="K205" i="4"/>
  <c r="K1248" i="4"/>
  <c r="K1421" i="4"/>
  <c r="J648" i="4"/>
  <c r="K969" i="4"/>
  <c r="K1246" i="4"/>
  <c r="J983" i="4"/>
  <c r="J1383" i="4"/>
  <c r="K949" i="4"/>
  <c r="K427" i="4"/>
  <c r="J779" i="4"/>
  <c r="K1163" i="4"/>
  <c r="K1359" i="4"/>
  <c r="K794" i="4"/>
  <c r="J423" i="4"/>
  <c r="K602" i="4"/>
  <c r="J1088" i="4"/>
  <c r="J768" i="4"/>
  <c r="K1254" i="4"/>
  <c r="K864" i="4"/>
  <c r="J108" i="4"/>
  <c r="J645" i="4"/>
  <c r="K1155" i="4"/>
  <c r="J1243" i="4"/>
  <c r="J242" i="4"/>
  <c r="J1196" i="4"/>
  <c r="K124" i="4"/>
  <c r="J1440" i="4"/>
  <c r="J276" i="4"/>
  <c r="K362" i="4"/>
  <c r="K1388" i="4"/>
  <c r="K55" i="4"/>
  <c r="J1018" i="4"/>
  <c r="K1055" i="4"/>
  <c r="J82" i="4"/>
  <c r="K276" i="4"/>
  <c r="K879" i="4"/>
  <c r="J877" i="4"/>
  <c r="K946" i="4"/>
  <c r="K313" i="4"/>
  <c r="J1055" i="4"/>
  <c r="K44" i="4"/>
  <c r="J1184" i="4"/>
  <c r="J1051" i="4"/>
  <c r="K1135" i="4"/>
  <c r="J875" i="4"/>
  <c r="K521" i="4"/>
  <c r="K180" i="4"/>
  <c r="K109" i="4"/>
  <c r="K1149" i="4"/>
  <c r="J716" i="4"/>
  <c r="J766" i="4"/>
  <c r="J634" i="4"/>
  <c r="J1262" i="4"/>
  <c r="K963" i="4"/>
  <c r="K447" i="4"/>
  <c r="J837" i="4"/>
  <c r="K446" i="4"/>
  <c r="J762" i="4"/>
  <c r="K700" i="4"/>
  <c r="K1151" i="4"/>
  <c r="K1401" i="4"/>
  <c r="K959" i="4"/>
  <c r="K1170" i="4"/>
  <c r="K926" i="4"/>
  <c r="J622" i="4"/>
  <c r="K614" i="4"/>
  <c r="K979" i="4"/>
  <c r="K121" i="4"/>
  <c r="K498" i="4"/>
  <c r="K771" i="4"/>
  <c r="K1387" i="4"/>
  <c r="J307" i="4"/>
  <c r="J910" i="4"/>
  <c r="J1244" i="4"/>
  <c r="K810" i="4"/>
  <c r="J300" i="4"/>
  <c r="K491" i="4"/>
  <c r="K679" i="4"/>
  <c r="J1207" i="4"/>
  <c r="J7" i="4"/>
  <c r="K410" i="4"/>
  <c r="J647" i="4"/>
  <c r="J1418" i="4"/>
  <c r="K1045" i="4"/>
  <c r="K185" i="4"/>
  <c r="J853" i="4"/>
  <c r="J342" i="4"/>
  <c r="J524" i="4"/>
  <c r="K1065" i="4"/>
  <c r="K828" i="4"/>
  <c r="K526" i="4"/>
  <c r="J1348" i="4"/>
  <c r="J244" i="4"/>
  <c r="J810" i="4"/>
  <c r="K1434" i="4"/>
  <c r="J1226" i="4"/>
  <c r="K1331" i="4"/>
  <c r="K1294" i="4"/>
  <c r="K1061" i="4"/>
  <c r="J890" i="4"/>
  <c r="J900" i="4"/>
  <c r="J881" i="4"/>
  <c r="J729" i="4"/>
  <c r="K1392" i="4"/>
  <c r="K814" i="4"/>
  <c r="K413" i="4"/>
  <c r="K711" i="4"/>
  <c r="K714" i="4"/>
  <c r="K1205" i="4"/>
  <c r="J1049" i="4"/>
  <c r="J1393" i="4"/>
  <c r="K1112" i="4"/>
  <c r="K964" i="4"/>
  <c r="K966" i="4"/>
  <c r="K905" i="4"/>
  <c r="J164" i="4"/>
  <c r="K793" i="4"/>
  <c r="J1048" i="4"/>
  <c r="J1340" i="4"/>
  <c r="K116" i="4"/>
  <c r="K291" i="4"/>
  <c r="K649" i="4"/>
  <c r="J590" i="4"/>
  <c r="K727" i="4"/>
  <c r="K272" i="4"/>
  <c r="K610" i="4"/>
  <c r="K848" i="4"/>
  <c r="K1127" i="4"/>
  <c r="J361" i="4"/>
  <c r="J1168" i="4"/>
  <c r="J1379" i="4"/>
  <c r="K952" i="4"/>
  <c r="K1105" i="4"/>
  <c r="J1111" i="4"/>
  <c r="K1130" i="4"/>
  <c r="J727" i="4"/>
  <c r="J610" i="4"/>
  <c r="J460" i="4"/>
  <c r="J1447" i="4"/>
  <c r="J1377" i="4"/>
  <c r="K1260" i="4"/>
  <c r="J440" i="4"/>
  <c r="K28" i="4"/>
  <c r="J1248" i="4"/>
  <c r="J1164" i="4"/>
  <c r="K1182" i="4"/>
  <c r="J260" i="4"/>
  <c r="J1291" i="4"/>
  <c r="K157" i="4"/>
  <c r="K1239" i="4"/>
  <c r="K171" i="4"/>
  <c r="J753" i="4"/>
  <c r="J700" i="4"/>
  <c r="K1241" i="4"/>
  <c r="J1421" i="4"/>
  <c r="K873" i="4"/>
  <c r="K820" i="4"/>
  <c r="K779" i="4"/>
  <c r="K1018" i="4"/>
  <c r="J836" i="4"/>
  <c r="J213" i="4"/>
  <c r="K611" i="4"/>
  <c r="K102" i="4"/>
  <c r="J210" i="4"/>
  <c r="K442" i="4"/>
  <c r="K766" i="4"/>
  <c r="J946" i="4"/>
  <c r="J738" i="4"/>
  <c r="K360" i="4"/>
  <c r="J189" i="4"/>
  <c r="J998" i="4"/>
  <c r="K915" i="4"/>
  <c r="K396" i="4"/>
  <c r="J642" i="4"/>
  <c r="K1137" i="4"/>
  <c r="K519" i="4"/>
  <c r="J602" i="4"/>
  <c r="J44" i="4"/>
  <c r="K632" i="4"/>
  <c r="K97" i="4"/>
  <c r="J625" i="4"/>
  <c r="J514" i="4"/>
  <c r="J258" i="4"/>
  <c r="J496" i="4"/>
  <c r="K1230" i="4"/>
  <c r="K1005" i="4"/>
  <c r="J468" i="4"/>
  <c r="K987" i="4"/>
  <c r="K82" i="4"/>
  <c r="J1005" i="4"/>
  <c r="J406" i="4"/>
  <c r="K407" i="4"/>
  <c r="J502" i="4"/>
  <c r="K144" i="4"/>
  <c r="J462" i="4"/>
  <c r="K349" i="4"/>
  <c r="J134" i="4"/>
  <c r="K47" i="4"/>
  <c r="K281" i="4"/>
  <c r="K1350" i="4"/>
  <c r="K1335" i="4"/>
  <c r="J28" i="4"/>
  <c r="J820" i="4"/>
  <c r="J59" i="4"/>
  <c r="J165" i="4"/>
  <c r="K537" i="4"/>
  <c r="J446" i="4"/>
  <c r="J2" i="4"/>
  <c r="K514" i="4"/>
  <c r="J519" i="4"/>
  <c r="K479" i="4"/>
  <c r="K664" i="4"/>
  <c r="J628" i="4"/>
  <c r="K551" i="4"/>
  <c r="J982" i="4"/>
  <c r="K648" i="4"/>
  <c r="K1141" i="4"/>
  <c r="J579" i="4"/>
  <c r="J1307" i="4"/>
  <c r="J704" i="4"/>
  <c r="K295" i="4"/>
  <c r="K861" i="4"/>
  <c r="K1299" i="4"/>
  <c r="K589" i="4"/>
  <c r="K1079" i="4"/>
  <c r="J1277" i="4"/>
  <c r="J223" i="4"/>
  <c r="K942" i="4"/>
  <c r="K1002" i="4"/>
  <c r="J1430" i="4"/>
  <c r="K222" i="4"/>
  <c r="K298" i="4"/>
  <c r="J541" i="4"/>
  <c r="J1457" i="4"/>
  <c r="J129" i="4"/>
  <c r="J357" i="4"/>
  <c r="J895" i="4"/>
  <c r="J490" i="4"/>
  <c r="K270" i="4"/>
  <c r="J90" i="4"/>
  <c r="J128" i="4"/>
  <c r="K1207" i="4"/>
  <c r="K507" i="4"/>
  <c r="K1457" i="4"/>
  <c r="K327" i="4"/>
  <c r="J1396" i="4"/>
  <c r="J1112" i="4"/>
  <c r="J80" i="4"/>
  <c r="K366" i="4"/>
  <c r="J997" i="4"/>
  <c r="K803" i="4"/>
  <c r="K975" i="4"/>
  <c r="J1292" i="4"/>
  <c r="J1093" i="4"/>
  <c r="J327" i="4"/>
  <c r="J554" i="4"/>
  <c r="J323" i="4"/>
  <c r="J1454" i="4"/>
  <c r="K439" i="4"/>
  <c r="K1235" i="4"/>
  <c r="K1410" i="4"/>
  <c r="K471" i="4"/>
  <c r="J333" i="4"/>
  <c r="J450" i="4"/>
  <c r="J759" i="4"/>
  <c r="K106" i="4"/>
  <c r="J714" i="4"/>
  <c r="K743" i="4"/>
  <c r="K458" i="4"/>
  <c r="J507" i="4"/>
  <c r="J526" i="4"/>
  <c r="J835" i="4"/>
  <c r="J649" i="4"/>
  <c r="K670" i="4"/>
  <c r="K1048" i="4"/>
  <c r="K1106" i="4"/>
  <c r="J1231" i="4"/>
  <c r="K328" i="4"/>
  <c r="K1093" i="4"/>
  <c r="K1346" i="4"/>
  <c r="K651" i="4"/>
  <c r="J1400" i="4"/>
  <c r="J1434" i="4"/>
  <c r="J516" i="4"/>
  <c r="J1378" i="4"/>
  <c r="K1168" i="4"/>
  <c r="J909" i="4"/>
  <c r="K896" i="4"/>
  <c r="K1328" i="4"/>
  <c r="J1360" i="4"/>
  <c r="J1185" i="4"/>
  <c r="J1289" i="4"/>
  <c r="J131" i="4"/>
  <c r="J351" i="4"/>
  <c r="K357" i="4"/>
  <c r="J533" i="4"/>
  <c r="J656" i="4"/>
  <c r="J780" i="4"/>
  <c r="J1357" i="4"/>
  <c r="J454" i="4"/>
  <c r="J49" i="4"/>
  <c r="J438" i="4"/>
  <c r="K399" i="4"/>
  <c r="K488" i="4"/>
  <c r="K1012" i="4"/>
  <c r="K81" i="4"/>
  <c r="K1128" i="4"/>
  <c r="K1058" i="4"/>
  <c r="J1264" i="4"/>
  <c r="K411" i="4"/>
  <c r="J1254" i="4"/>
  <c r="K1030" i="4"/>
  <c r="J227" i="4"/>
  <c r="K274" i="4"/>
  <c r="J1433" i="4"/>
  <c r="J372" i="4"/>
  <c r="J1221" i="4"/>
  <c r="J1369" i="4"/>
  <c r="J97" i="4"/>
  <c r="K1310" i="4"/>
  <c r="J33" i="4"/>
  <c r="J456" i="4"/>
  <c r="J1155" i="4"/>
  <c r="K456" i="4"/>
  <c r="J111" i="4"/>
  <c r="K612" i="4"/>
  <c r="J339" i="4"/>
  <c r="K227" i="4"/>
  <c r="J1297" i="4"/>
  <c r="K1133" i="4"/>
  <c r="J1131" i="4"/>
  <c r="K1404" i="4"/>
  <c r="J1156" i="4"/>
  <c r="J675" i="4"/>
  <c r="K14" i="4"/>
  <c r="J599" i="4"/>
  <c r="K438" i="4"/>
  <c r="J46" i="4"/>
  <c r="K49" i="4"/>
  <c r="J1159" i="4"/>
  <c r="J410" i="4"/>
  <c r="J291" i="4"/>
  <c r="K464" i="4"/>
  <c r="K356" i="4"/>
  <c r="J952" i="4"/>
  <c r="K345" i="4"/>
  <c r="K997" i="4"/>
  <c r="J936" i="4"/>
  <c r="J1133" i="4"/>
  <c r="J1183" i="4"/>
  <c r="J409" i="4"/>
  <c r="J916" i="4"/>
  <c r="J1046" i="4"/>
  <c r="J593" i="4"/>
  <c r="J585" i="4"/>
  <c r="K720" i="4"/>
  <c r="K787" i="4"/>
  <c r="K513" i="4"/>
  <c r="K1446" i="4"/>
  <c r="K1286" i="4"/>
  <c r="K100" i="4"/>
  <c r="K299" i="4"/>
  <c r="J156" i="4"/>
  <c r="J821" i="4"/>
  <c r="J1000" i="4"/>
  <c r="J355" i="4"/>
  <c r="K83" i="4"/>
  <c r="J488" i="4"/>
  <c r="J586" i="4"/>
  <c r="J619" i="4"/>
  <c r="J1122" i="4"/>
  <c r="J1456" i="4"/>
  <c r="J306" i="4"/>
  <c r="J1105" i="4"/>
  <c r="J1130" i="4"/>
  <c r="K233" i="4"/>
  <c r="K198" i="4"/>
  <c r="K517" i="4"/>
  <c r="K384" i="4"/>
  <c r="K344" i="4"/>
  <c r="K986" i="4"/>
  <c r="J1165" i="4"/>
  <c r="K1255" i="4"/>
  <c r="J40" i="4"/>
  <c r="J571" i="4"/>
  <c r="J1384" i="4"/>
  <c r="J1228" i="4"/>
  <c r="K647" i="4"/>
  <c r="J1143" i="4"/>
  <c r="J1363" i="4"/>
  <c r="J1318" i="4"/>
  <c r="J1235" i="4"/>
  <c r="J1328" i="4"/>
  <c r="K128" i="4"/>
  <c r="K67" i="4"/>
  <c r="K1046" i="4"/>
  <c r="J265" i="4"/>
  <c r="J1076" i="4"/>
  <c r="J393" i="4"/>
  <c r="J567" i="4"/>
  <c r="J722" i="4"/>
  <c r="J770" i="4"/>
  <c r="J238" i="4"/>
  <c r="J783" i="4"/>
  <c r="J991" i="4"/>
  <c r="J204" i="4"/>
  <c r="K1084" i="4"/>
  <c r="K135" i="4"/>
  <c r="K690" i="4"/>
  <c r="K1171" i="4"/>
  <c r="J1012" i="4"/>
  <c r="J742" i="4"/>
  <c r="J872" i="4"/>
  <c r="J1127" i="4"/>
  <c r="K58" i="4"/>
  <c r="K780" i="4"/>
  <c r="K791" i="4"/>
  <c r="J422" i="4"/>
  <c r="J259" i="4"/>
  <c r="J950" i="4"/>
  <c r="J1052" i="4"/>
  <c r="J1351" i="4"/>
  <c r="J1042" i="4"/>
  <c r="J1325" i="4"/>
  <c r="J1376" i="4"/>
  <c r="J228" i="4"/>
  <c r="J970" i="4"/>
  <c r="J1109" i="4"/>
  <c r="J1404" i="4"/>
  <c r="K501" i="4"/>
  <c r="K117" i="4"/>
  <c r="J787" i="4"/>
  <c r="J413" i="4"/>
  <c r="K1330" i="4"/>
  <c r="K978" i="4"/>
  <c r="J379" i="4"/>
  <c r="J724" i="4"/>
  <c r="J775" i="4"/>
  <c r="J658" i="4"/>
  <c r="J1218" i="4"/>
  <c r="J421" i="4"/>
  <c r="K422" i="4"/>
  <c r="K571" i="4"/>
  <c r="K1076" i="4"/>
  <c r="K1368" i="4"/>
  <c r="K22" i="4"/>
  <c r="K386" i="4"/>
  <c r="K1302" i="4"/>
  <c r="K95" i="4"/>
  <c r="K1258" i="4"/>
  <c r="K337" i="4"/>
  <c r="K26" i="4"/>
  <c r="K638" i="4"/>
  <c r="K283" i="4"/>
  <c r="K613" i="4"/>
  <c r="K1187" i="4"/>
  <c r="K266" i="4"/>
  <c r="J726" i="4"/>
  <c r="J53" i="4"/>
  <c r="J61" i="4"/>
  <c r="J865" i="4"/>
  <c r="J1281" i="4"/>
  <c r="J70" i="4"/>
  <c r="K695" i="4"/>
  <c r="J971" i="4"/>
  <c r="K62" i="4"/>
  <c r="K1396" i="4"/>
  <c r="J1017" i="4"/>
  <c r="K23" i="4"/>
  <c r="K463" i="4"/>
  <c r="K800" i="4"/>
  <c r="K314" i="4"/>
  <c r="K1390" i="4"/>
  <c r="K1290" i="4"/>
  <c r="J384" i="4"/>
  <c r="J754" i="4"/>
  <c r="K90" i="4"/>
  <c r="K528" i="4"/>
  <c r="J1251" i="4"/>
  <c r="J912" i="4"/>
  <c r="J420" i="4"/>
  <c r="J95" i="4"/>
  <c r="J650" i="4"/>
  <c r="J887" i="4"/>
  <c r="J566" i="4"/>
  <c r="K332" i="4"/>
  <c r="K878" i="4"/>
  <c r="K1145" i="4"/>
  <c r="K1087" i="4"/>
  <c r="K1459" i="4"/>
  <c r="K653" i="4"/>
  <c r="K908" i="4"/>
  <c r="K1210" i="4"/>
  <c r="K279" i="4"/>
  <c r="K1412" i="4"/>
  <c r="K671" i="4"/>
  <c r="K570" i="4"/>
  <c r="K1113" i="4"/>
  <c r="K218" i="4"/>
  <c r="K1277" i="4"/>
  <c r="J229" i="4"/>
  <c r="J287" i="4"/>
  <c r="J348" i="4"/>
  <c r="J186" i="4"/>
  <c r="J217" i="4"/>
  <c r="J945" i="4"/>
  <c r="J283" i="4"/>
  <c r="J336" i="4"/>
  <c r="K584" i="4"/>
  <c r="J932" i="4"/>
  <c r="J796" i="4"/>
  <c r="K1190" i="4"/>
  <c r="J31" i="4"/>
  <c r="K247" i="4"/>
  <c r="K609" i="4"/>
  <c r="K1166" i="4"/>
  <c r="K944" i="4"/>
  <c r="J641" i="4"/>
  <c r="K1355" i="4"/>
  <c r="J284" i="4"/>
  <c r="J1258" i="4"/>
  <c r="K265" i="4"/>
  <c r="K1073" i="4"/>
  <c r="K772" i="4"/>
  <c r="K390" i="4"/>
  <c r="K1443" i="4"/>
  <c r="K719" i="4"/>
  <c r="K371" i="4"/>
  <c r="K1185" i="4"/>
  <c r="J1303" i="4"/>
  <c r="J851" i="4"/>
  <c r="J544" i="4"/>
  <c r="J1206" i="4"/>
  <c r="K150" i="4"/>
  <c r="J167" i="4"/>
  <c r="K63" i="4"/>
  <c r="J458" i="4"/>
  <c r="K377" i="4"/>
  <c r="K1053" i="4"/>
  <c r="K655" i="4"/>
  <c r="K1408" i="4"/>
  <c r="K425" i="4"/>
  <c r="J35" i="4"/>
  <c r="J184" i="4"/>
  <c r="K391" i="4"/>
  <c r="K451" i="4"/>
  <c r="K475" i="4"/>
  <c r="J52" i="4"/>
  <c r="J495" i="4"/>
  <c r="J1038" i="4"/>
  <c r="J136" i="4"/>
  <c r="J1172" i="4"/>
  <c r="J1317" i="4"/>
  <c r="J441" i="4"/>
  <c r="J122" i="4"/>
  <c r="J370" i="4"/>
  <c r="K460" i="4"/>
  <c r="J842" i="4"/>
  <c r="J1124" i="4"/>
  <c r="J30" i="4"/>
  <c r="K785" i="4"/>
  <c r="K302" i="4"/>
  <c r="K693" i="4"/>
  <c r="K786" i="4"/>
  <c r="K27" i="4"/>
  <c r="K143" i="4"/>
  <c r="J63" i="4"/>
  <c r="K1356" i="4"/>
  <c r="K477" i="4"/>
  <c r="K1270" i="4"/>
  <c r="K385" i="4"/>
  <c r="J888" i="4"/>
  <c r="K802" i="4"/>
  <c r="K1305" i="4"/>
  <c r="K1336" i="4"/>
  <c r="K635" i="4"/>
  <c r="K678" i="4"/>
  <c r="J719" i="4"/>
  <c r="K858" i="4"/>
  <c r="J417" i="4"/>
  <c r="K511" i="4"/>
  <c r="K1252" i="4"/>
  <c r="K880" i="4"/>
  <c r="K1010" i="4"/>
  <c r="K734" i="4"/>
  <c r="J1308" i="4"/>
  <c r="J218" i="4"/>
  <c r="J453" i="4"/>
  <c r="K846" i="4"/>
  <c r="K452" i="4"/>
  <c r="K1380" i="4"/>
  <c r="J833" i="4"/>
  <c r="J967" i="4"/>
  <c r="K325" i="4"/>
  <c r="K155" i="4"/>
  <c r="K400" i="4"/>
  <c r="J866" i="4"/>
  <c r="J1211" i="4"/>
  <c r="K1244" i="4"/>
  <c r="J797" i="4"/>
  <c r="K343" i="4"/>
  <c r="J815" i="4"/>
  <c r="K895" i="4"/>
  <c r="J1025" i="4"/>
  <c r="K454" i="4"/>
  <c r="J1238" i="4"/>
  <c r="J845" i="4"/>
  <c r="J813" i="4"/>
  <c r="K1460" i="4"/>
  <c r="K1384" i="4"/>
  <c r="K1052" i="4"/>
  <c r="K132" i="4"/>
  <c r="K1312" i="4"/>
  <c r="K193" i="4"/>
  <c r="K99" i="4"/>
  <c r="K1250" i="4"/>
  <c r="K1441" i="4"/>
  <c r="J1390" i="4"/>
  <c r="J580" i="4"/>
  <c r="J303" i="4"/>
  <c r="J1202" i="4"/>
  <c r="J841" i="4"/>
  <c r="K1222" i="4"/>
  <c r="J1364" i="4"/>
  <c r="K758" i="4"/>
  <c r="J957" i="4"/>
  <c r="K817" i="4"/>
  <c r="K414" i="4"/>
  <c r="K1162" i="4"/>
  <c r="K368" i="4"/>
  <c r="K1108" i="4"/>
  <c r="J1250" i="4"/>
  <c r="J12" i="4"/>
  <c r="K869" i="4"/>
  <c r="K246" i="4"/>
  <c r="J321" i="4"/>
  <c r="J652" i="4"/>
  <c r="J1203" i="4"/>
  <c r="J269" i="4"/>
  <c r="J1407" i="4"/>
  <c r="J226" i="4"/>
  <c r="J782" i="4"/>
  <c r="J1282" i="4"/>
  <c r="K1399" i="4"/>
  <c r="J1028" i="4"/>
  <c r="J614" i="4"/>
  <c r="K1101" i="4"/>
  <c r="J987" i="4"/>
  <c r="J447" i="4"/>
  <c r="K103" i="4"/>
  <c r="K696" i="4"/>
  <c r="K1086" i="4"/>
  <c r="J497" i="4"/>
  <c r="K875" i="4"/>
  <c r="J245" i="4"/>
  <c r="K91" i="4"/>
  <c r="K79" i="4"/>
  <c r="J214" i="4"/>
  <c r="J109" i="4"/>
  <c r="K1033" i="4"/>
  <c r="K889" i="4"/>
  <c r="J1431" i="4"/>
  <c r="K351" i="4"/>
  <c r="K244" i="4"/>
  <c r="K1144" i="4"/>
  <c r="J83" i="4"/>
  <c r="J1047" i="4"/>
  <c r="K937" i="4"/>
  <c r="J1002" i="4"/>
  <c r="K585" i="4"/>
  <c r="J299" i="4"/>
  <c r="K593" i="4"/>
  <c r="J1392" i="4"/>
  <c r="K405" i="4"/>
  <c r="J464" i="4"/>
  <c r="J399" i="4"/>
  <c r="K1174" i="4"/>
  <c r="J1309" i="4"/>
  <c r="K587" i="4"/>
  <c r="J994" i="4"/>
  <c r="J525" i="4"/>
  <c r="J101" i="4"/>
  <c r="J249" i="4"/>
  <c r="J199" i="4"/>
  <c r="J615" i="4"/>
  <c r="J1265" i="4"/>
  <c r="K1240" i="4"/>
  <c r="J1061" i="4"/>
  <c r="K249" i="4"/>
  <c r="K564" i="4"/>
  <c r="K1414" i="4"/>
  <c r="K1427" i="4"/>
  <c r="K823" i="4"/>
  <c r="K838" i="4"/>
  <c r="K323" i="4"/>
  <c r="J1121" i="4"/>
  <c r="J1337" i="4"/>
  <c r="J961" i="4"/>
  <c r="J1100" i="4"/>
  <c r="J220" i="4"/>
  <c r="J198" i="4"/>
  <c r="J350" i="4"/>
  <c r="J67" i="4"/>
  <c r="J938" i="4"/>
  <c r="J943" i="4"/>
  <c r="J1125" i="4"/>
  <c r="J651" i="4"/>
  <c r="J844" i="4"/>
  <c r="K1183" i="4"/>
  <c r="K1143" i="4"/>
  <c r="K237" i="4"/>
  <c r="K1363" i="4"/>
  <c r="K1417" i="4"/>
  <c r="K203" i="4"/>
  <c r="K910" i="4"/>
  <c r="J1374" i="4"/>
  <c r="J1036" i="4"/>
  <c r="J457" i="4"/>
  <c r="J296" i="4"/>
  <c r="J1069" i="4"/>
  <c r="J993" i="4"/>
  <c r="J737" i="4"/>
  <c r="J984" i="4"/>
  <c r="J986" i="4"/>
  <c r="J1331" i="4"/>
  <c r="K1442" i="4"/>
  <c r="K826" i="4"/>
  <c r="K863" i="4"/>
  <c r="K306" i="4"/>
  <c r="J806" i="4"/>
  <c r="J1453" i="4"/>
  <c r="J1405" i="4"/>
  <c r="J312" i="4"/>
  <c r="J1132" i="4"/>
  <c r="J1422" i="4"/>
  <c r="J1445" i="4"/>
  <c r="J556" i="4"/>
  <c r="J465" i="4"/>
  <c r="J920" i="4"/>
  <c r="J4" i="4"/>
  <c r="K608" i="4"/>
  <c r="K219" i="4"/>
  <c r="K1418" i="4"/>
  <c r="J564" i="4"/>
  <c r="J1058" i="4"/>
  <c r="J814" i="4"/>
  <c r="K675" i="4"/>
  <c r="K1097" i="4"/>
  <c r="K615" i="4"/>
  <c r="K943" i="4"/>
  <c r="J1119" i="4"/>
  <c r="J784" i="4"/>
  <c r="J739" i="4"/>
  <c r="J840" i="4"/>
  <c r="J1004" i="4"/>
  <c r="J469" i="4"/>
  <c r="J735" i="4"/>
  <c r="J1140" i="4"/>
  <c r="J1443" i="4"/>
  <c r="J629" i="4"/>
  <c r="J861" i="4"/>
  <c r="J1144" i="4"/>
  <c r="K40" i="4"/>
  <c r="J1442" i="4"/>
  <c r="J1032" i="4"/>
  <c r="J345" i="4"/>
  <c r="K586" i="4"/>
  <c r="K1456" i="4"/>
  <c r="J288" i="4"/>
  <c r="J1136" i="4"/>
  <c r="J13" i="4"/>
  <c r="J120" i="4"/>
  <c r="J193" i="4"/>
  <c r="J751" i="4"/>
  <c r="K1119" i="4"/>
  <c r="K288" i="4"/>
  <c r="K1398" i="4"/>
  <c r="K856" i="4"/>
  <c r="K1136" i="4"/>
  <c r="K113" i="4"/>
  <c r="K812" i="4"/>
  <c r="K560" i="4"/>
  <c r="K1039" i="4"/>
  <c r="K147" i="4"/>
  <c r="K1179" i="4"/>
  <c r="K421" i="4"/>
  <c r="K1437" i="4"/>
  <c r="K397" i="4"/>
  <c r="K971" i="4"/>
  <c r="K51" i="4"/>
  <c r="J1161" i="4"/>
  <c r="J1081" i="4"/>
  <c r="J977" i="4"/>
  <c r="J956" i="4"/>
  <c r="J834" i="4"/>
  <c r="K523" i="4"/>
  <c r="J397" i="4"/>
  <c r="J654" i="4"/>
  <c r="J1035" i="4"/>
  <c r="J1451" i="4"/>
  <c r="J492" i="4"/>
  <c r="K1275" i="4"/>
  <c r="K253" i="4"/>
  <c r="K565" i="4"/>
  <c r="K683" i="4"/>
  <c r="K1034" i="4"/>
  <c r="K968" i="4"/>
  <c r="J1128" i="4"/>
  <c r="J1410" i="4"/>
  <c r="K342" i="4"/>
  <c r="K1104" i="4"/>
  <c r="J1460" i="4"/>
  <c r="J663" i="4"/>
  <c r="J466" i="4"/>
  <c r="J560" i="4"/>
  <c r="J181" i="4"/>
  <c r="J114" i="4"/>
  <c r="J1057" i="4"/>
  <c r="K259" i="4"/>
  <c r="K1329" i="4"/>
  <c r="K596" i="4"/>
  <c r="K893" i="4"/>
  <c r="K1095" i="4"/>
  <c r="K60" i="4"/>
  <c r="K485" i="4"/>
  <c r="K995" i="4"/>
  <c r="K69" i="4"/>
  <c r="K709" i="4"/>
  <c r="K166" i="4"/>
  <c r="K354" i="4"/>
  <c r="K898" i="4"/>
  <c r="K1370" i="4"/>
  <c r="J178" i="4"/>
  <c r="J774" i="4"/>
  <c r="J817" i="4"/>
  <c r="J1372" i="4"/>
  <c r="J563" i="4"/>
  <c r="J1180" i="4"/>
  <c r="J1381" i="4"/>
  <c r="J1361" i="4"/>
  <c r="K50" i="4"/>
  <c r="J266" i="4"/>
  <c r="J626" i="4"/>
  <c r="J174" i="4"/>
  <c r="J1026" i="4"/>
  <c r="J432" i="4"/>
  <c r="K1416" i="4"/>
  <c r="K389" i="4"/>
  <c r="K941" i="4"/>
  <c r="J290" i="4"/>
  <c r="J1446" i="4"/>
  <c r="K637" i="4"/>
  <c r="J22" i="4"/>
  <c r="J582" i="4"/>
  <c r="K1173" i="4"/>
  <c r="K1228" i="4"/>
  <c r="K158" i="4"/>
  <c r="K1376" i="4"/>
  <c r="K543" i="4"/>
  <c r="K310" i="4"/>
  <c r="K1283" i="4"/>
  <c r="K1021" i="4"/>
  <c r="J1053" i="4"/>
  <c r="J1082" i="4"/>
  <c r="J425" i="4"/>
  <c r="K500" i="4"/>
  <c r="J431" i="4"/>
  <c r="K854" i="4"/>
  <c r="K1107" i="4"/>
  <c r="K1237" i="4"/>
  <c r="K1373" i="4"/>
  <c r="K580" i="4"/>
  <c r="K1082" i="4"/>
  <c r="K962" i="4"/>
  <c r="K380" i="4"/>
  <c r="J1167" i="4"/>
  <c r="K1316" i="4"/>
  <c r="J104" i="4"/>
  <c r="K1083" i="4"/>
  <c r="K620" i="4"/>
  <c r="J1306" i="4"/>
  <c r="J267" i="4"/>
  <c r="J807" i="4"/>
  <c r="J1194" i="4"/>
  <c r="J795" i="4"/>
  <c r="J1099" i="4"/>
  <c r="J508" i="4"/>
  <c r="J452" i="4"/>
  <c r="J891" i="4"/>
  <c r="K936" i="4"/>
  <c r="J749" i="4"/>
  <c r="J64" i="4"/>
  <c r="J573" i="4"/>
  <c r="K882" i="4"/>
  <c r="K278" i="4"/>
  <c r="K1233" i="4"/>
  <c r="J150" i="4"/>
  <c r="K1118" i="4"/>
  <c r="J854" i="4"/>
  <c r="J1060" i="4"/>
  <c r="K572" i="4"/>
  <c r="K925" i="4"/>
  <c r="K886" i="4"/>
  <c r="K319" i="4"/>
  <c r="J155" i="4"/>
  <c r="K191" i="4"/>
  <c r="K484" i="4"/>
  <c r="K1407" i="4"/>
  <c r="K728" i="4"/>
  <c r="K621" i="4"/>
  <c r="K184" i="4"/>
  <c r="J1115" i="4"/>
  <c r="J459" i="4"/>
  <c r="K1306" i="4"/>
  <c r="K807" i="4"/>
  <c r="K182" i="4"/>
  <c r="K577" i="4"/>
  <c r="K506" i="4"/>
  <c r="J570" i="4"/>
  <c r="K473" i="4"/>
  <c r="J680" i="4"/>
  <c r="J78" i="4"/>
  <c r="K891" i="4"/>
  <c r="J786" i="4"/>
  <c r="J27" i="4"/>
  <c r="J143" i="4"/>
  <c r="K1288" i="4"/>
  <c r="K990" i="4"/>
  <c r="K731" i="4"/>
  <c r="J115" i="4"/>
  <c r="K12" i="4"/>
  <c r="K855" i="4"/>
  <c r="J922" i="4"/>
  <c r="J917" i="4"/>
  <c r="J1261" i="4"/>
  <c r="J1414" i="4"/>
  <c r="J803" i="4"/>
  <c r="K1090" i="4"/>
  <c r="J158" i="4"/>
  <c r="J388" i="4"/>
  <c r="J859" i="4"/>
  <c r="K457" i="4"/>
  <c r="K676" i="4"/>
  <c r="K472" i="4"/>
  <c r="K469" i="4"/>
  <c r="K845" i="4"/>
  <c r="K970" i="4"/>
  <c r="K1298" i="4"/>
  <c r="K805" i="4"/>
  <c r="K994" i="4"/>
  <c r="J1198" i="4"/>
  <c r="J1176" i="4"/>
  <c r="J597" i="4"/>
  <c r="J536" i="4"/>
  <c r="K286" i="4"/>
  <c r="J868" i="4"/>
  <c r="J1199" i="4"/>
  <c r="K347" i="4"/>
  <c r="K435" i="4"/>
  <c r="K1397" i="4"/>
  <c r="K1227" i="4"/>
  <c r="K330" i="4"/>
  <c r="K1266" i="4"/>
  <c r="J682" i="4"/>
  <c r="J934" i="4"/>
  <c r="J1441" i="4"/>
  <c r="K1348" i="4"/>
  <c r="K1017" i="4"/>
  <c r="J6" i="4"/>
  <c r="J412" i="4"/>
  <c r="J992" i="4"/>
  <c r="J57" i="4"/>
  <c r="J1103" i="4"/>
  <c r="K718" i="4"/>
  <c r="J542" i="4"/>
  <c r="J1024" i="4"/>
  <c r="J157" i="4"/>
  <c r="K59" i="4"/>
  <c r="K1051" i="4"/>
  <c r="K1354" i="4"/>
  <c r="J832" i="4"/>
  <c r="J708" i="4"/>
  <c r="K165" i="4"/>
  <c r="J1341" i="4"/>
  <c r="J876" i="4"/>
  <c r="K1391" i="4"/>
  <c r="K877" i="4"/>
  <c r="K1452" i="4"/>
  <c r="J1301" i="4"/>
  <c r="J1175" i="4"/>
  <c r="K242" i="4"/>
  <c r="J1059" i="4"/>
  <c r="K381" i="4"/>
  <c r="K1169" i="4"/>
  <c r="J1208" i="4"/>
  <c r="J793" i="4"/>
  <c r="J1065" i="4"/>
  <c r="K450" i="4"/>
  <c r="J1330" i="4"/>
  <c r="K129" i="4"/>
  <c r="K516" i="4"/>
  <c r="J1064" i="4"/>
  <c r="J1255" i="4"/>
  <c r="K1226" i="4"/>
  <c r="J1215" i="4"/>
  <c r="K957" i="4"/>
  <c r="J270" i="4"/>
  <c r="K1394" i="4"/>
  <c r="K429" i="4"/>
  <c r="K1085" i="4"/>
  <c r="K844" i="4"/>
  <c r="J764" i="4"/>
  <c r="J123" i="4"/>
  <c r="J480" i="4"/>
  <c r="J1097" i="4"/>
  <c r="J1355" i="4"/>
  <c r="J978" i="4"/>
  <c r="J637" i="4"/>
  <c r="J741" i="4"/>
  <c r="K1224" i="4"/>
  <c r="K1450" i="4"/>
  <c r="K282" i="4"/>
  <c r="K742" i="4"/>
  <c r="K725" i="4"/>
  <c r="K188" i="4"/>
  <c r="J1084" i="4"/>
  <c r="J135" i="4"/>
  <c r="J690" i="4"/>
  <c r="J627" i="4"/>
  <c r="J546" i="4"/>
  <c r="K1049" i="4"/>
  <c r="J233" i="4"/>
  <c r="J1054" i="4"/>
  <c r="J152" i="4"/>
  <c r="J863" i="4"/>
  <c r="J791" i="4"/>
  <c r="J343" i="4"/>
  <c r="J1019" i="4"/>
  <c r="K101" i="4"/>
  <c r="K220" i="4"/>
  <c r="K636" i="4"/>
  <c r="K940" i="4"/>
  <c r="K19" i="4"/>
  <c r="K984" i="4"/>
  <c r="K1232" i="4"/>
  <c r="K623" i="4"/>
  <c r="K900" i="4"/>
  <c r="J1362" i="4"/>
  <c r="J575" i="4"/>
  <c r="J1304" i="4"/>
  <c r="J192" i="4"/>
  <c r="K1159" i="4"/>
  <c r="J636" i="4"/>
  <c r="J237" i="4"/>
  <c r="J344" i="4"/>
  <c r="J305" i="4"/>
  <c r="J587" i="4"/>
  <c r="K1411" i="4"/>
  <c r="K350" i="4"/>
  <c r="K938" i="4"/>
  <c r="K554" i="4"/>
  <c r="J1173" i="4"/>
  <c r="J701" i="4"/>
  <c r="J1087" i="4"/>
  <c r="J1459" i="4"/>
  <c r="J653" i="4"/>
  <c r="J908" i="4"/>
  <c r="J1210" i="4"/>
  <c r="J279" i="4"/>
  <c r="J1412" i="4"/>
  <c r="J671" i="4"/>
  <c r="J222" i="4"/>
  <c r="K156" i="4"/>
  <c r="K821" i="4"/>
  <c r="J1411" i="4"/>
  <c r="J81" i="4"/>
  <c r="J203" i="4"/>
  <c r="J711" i="4"/>
  <c r="K853" i="4"/>
  <c r="K656" i="4"/>
  <c r="K1357" i="4"/>
  <c r="K1265" i="4"/>
  <c r="J1352" i="4"/>
  <c r="J878" i="4"/>
  <c r="J331" i="4"/>
  <c r="J472" i="4"/>
  <c r="J594" i="4"/>
  <c r="J1311" i="4"/>
  <c r="J390" i="4"/>
  <c r="J921" i="4"/>
  <c r="J847" i="4"/>
  <c r="J369" i="4"/>
  <c r="J848" i="4"/>
  <c r="K1374" i="4"/>
  <c r="K1036" i="4"/>
  <c r="J58" i="4"/>
  <c r="J1427" i="4"/>
  <c r="K710" i="4"/>
  <c r="K619" i="4"/>
  <c r="K307" i="4"/>
  <c r="J1273" i="4"/>
  <c r="J660" i="4"/>
  <c r="J320" i="4"/>
  <c r="J1092" i="4"/>
  <c r="J897" i="4"/>
  <c r="J1299" i="4"/>
  <c r="K1352" i="4"/>
  <c r="K1201" i="4"/>
  <c r="K1453" i="4"/>
  <c r="K663" i="4"/>
  <c r="K954" i="4"/>
  <c r="K1178" i="4"/>
  <c r="K190" i="4"/>
  <c r="K293" i="4"/>
  <c r="K815" i="4"/>
  <c r="K1218" i="4"/>
  <c r="K818" i="4"/>
  <c r="K241" i="4"/>
  <c r="K1206" i="4"/>
  <c r="K225" i="4"/>
  <c r="K773" i="4"/>
  <c r="K960" i="4"/>
  <c r="J435" i="4"/>
  <c r="J112" i="4"/>
  <c r="J414" i="4"/>
  <c r="J1162" i="4"/>
  <c r="J368" i="4"/>
  <c r="J1437" i="4"/>
  <c r="J125" i="4"/>
  <c r="K341" i="4"/>
  <c r="J706" i="4"/>
  <c r="J1071" i="4"/>
  <c r="K792" i="4"/>
  <c r="K939" i="4"/>
  <c r="K1242" i="4"/>
  <c r="J1174" i="4"/>
  <c r="K1189" i="4"/>
  <c r="K755" i="4"/>
  <c r="J720" i="4"/>
  <c r="J1232" i="4"/>
  <c r="J176" i="4"/>
  <c r="K409" i="4"/>
  <c r="K1131" i="4"/>
  <c r="J1455" i="4"/>
  <c r="J304" i="4"/>
  <c r="J1302" i="4"/>
  <c r="J48" i="4"/>
  <c r="J760" i="4"/>
  <c r="J96" i="4"/>
  <c r="K769" i="4"/>
  <c r="K784" i="4"/>
  <c r="K701" i="4"/>
  <c r="K393" i="4"/>
  <c r="K567" i="4"/>
  <c r="K722" i="4"/>
  <c r="K770" i="4"/>
  <c r="K238" i="4"/>
  <c r="K783" i="4"/>
  <c r="K991" i="4"/>
  <c r="K204" i="4"/>
  <c r="K1148" i="4"/>
  <c r="K148" i="4"/>
  <c r="K685" i="4"/>
  <c r="K811" i="4"/>
  <c r="K525" i="4"/>
  <c r="J980" i="4"/>
  <c r="J677" i="4"/>
  <c r="J871" i="4"/>
  <c r="J688" i="4"/>
  <c r="J750" i="4"/>
  <c r="J187" i="4"/>
  <c r="K1043" i="4"/>
  <c r="J1187" i="4"/>
  <c r="J1327" i="4"/>
  <c r="J273" i="4"/>
  <c r="J9" i="4"/>
  <c r="J607" i="4"/>
  <c r="K1089" i="4"/>
  <c r="K1186" i="4"/>
  <c r="K201" i="4"/>
  <c r="K744" i="4"/>
  <c r="J282" i="4"/>
  <c r="J623" i="4"/>
  <c r="J1368" i="4"/>
  <c r="J386" i="4"/>
  <c r="J583" i="4"/>
  <c r="K627" i="4"/>
  <c r="K482" i="4"/>
  <c r="K907" i="4"/>
  <c r="K921" i="4"/>
  <c r="K369" i="4"/>
  <c r="K1284" i="4"/>
  <c r="K88" i="4"/>
  <c r="J1419" i="4"/>
  <c r="J668" i="4"/>
  <c r="J1367" i="4"/>
  <c r="J105" i="4"/>
  <c r="J1316" i="4"/>
  <c r="K1192" i="4"/>
  <c r="K1050" i="4"/>
  <c r="K661" i="4"/>
  <c r="K972" i="4"/>
  <c r="K112" i="4"/>
  <c r="K1074" i="4"/>
  <c r="K1367" i="4"/>
  <c r="K544" i="4"/>
  <c r="K8" i="4"/>
  <c r="K736" i="4"/>
  <c r="J1022" i="4"/>
  <c r="J858" i="4"/>
  <c r="K118" i="4"/>
  <c r="J825" i="4"/>
  <c r="J1014" i="4"/>
  <c r="J41" i="4"/>
  <c r="J578" i="4"/>
  <c r="J572" i="4"/>
  <c r="J477" i="4"/>
  <c r="J925" i="4"/>
  <c r="J163" i="4"/>
  <c r="J499" i="4"/>
  <c r="J1365" i="4"/>
  <c r="J785" i="4"/>
  <c r="J539" i="4"/>
  <c r="J1223" i="4"/>
  <c r="J531" i="4"/>
  <c r="K747" i="4"/>
  <c r="K1138" i="4"/>
  <c r="J500" i="4"/>
  <c r="J256" i="4"/>
  <c r="K689" i="4"/>
  <c r="J1050" i="4"/>
  <c r="J598" i="4"/>
  <c r="J1382" i="4"/>
  <c r="J860" i="4"/>
  <c r="K364" i="4"/>
  <c r="J1366" i="4"/>
  <c r="K277" i="4"/>
  <c r="K72" i="4"/>
  <c r="J693" i="4"/>
  <c r="K226" i="4"/>
  <c r="K183" i="4"/>
  <c r="J137" i="4"/>
  <c r="J1006" i="4"/>
  <c r="J1270" i="4"/>
  <c r="J1116" i="4"/>
  <c r="K687" i="4"/>
  <c r="K383" i="4"/>
  <c r="K659" i="4"/>
  <c r="K168" i="4"/>
  <c r="K92" i="4"/>
  <c r="K1449" i="4"/>
  <c r="K195" i="4"/>
  <c r="J1242" i="4"/>
  <c r="K426" i="4"/>
  <c r="K1287" i="4"/>
  <c r="J161" i="4"/>
  <c r="J1118" i="4"/>
  <c r="K765" i="4"/>
  <c r="K843" i="4"/>
  <c r="J224" i="4"/>
  <c r="J463" i="4"/>
  <c r="K499" i="4"/>
  <c r="J639" i="4"/>
  <c r="K1203" i="4"/>
  <c r="K1040" i="4"/>
  <c r="J954" i="4"/>
  <c r="J289" i="4"/>
  <c r="J437" i="4"/>
  <c r="K1047" i="4"/>
  <c r="J769" i="4"/>
  <c r="J1117" i="4"/>
  <c r="J818" i="4"/>
  <c r="K899" i="4"/>
  <c r="K1000" i="4"/>
  <c r="K355" i="4"/>
  <c r="K1351" i="4"/>
  <c r="K657" i="4"/>
  <c r="K388" i="4"/>
  <c r="K289" i="4"/>
  <c r="K682" i="4"/>
  <c r="K322" i="4"/>
  <c r="J314" i="4"/>
  <c r="J1397" i="4"/>
  <c r="J127" i="4"/>
  <c r="J1067" i="4"/>
  <c r="J8" i="4"/>
  <c r="J1096" i="4"/>
  <c r="J1146" i="4"/>
  <c r="K669" i="4"/>
  <c r="K1060" i="4"/>
  <c r="K774" i="4"/>
  <c r="K61" i="4"/>
  <c r="K865" i="4"/>
  <c r="K1281" i="4"/>
  <c r="K70" i="4"/>
  <c r="J374" i="4"/>
  <c r="K654" i="4"/>
  <c r="K1035" i="4"/>
  <c r="K1451" i="4"/>
  <c r="K492" i="4"/>
  <c r="J1219" i="4"/>
  <c r="J230" i="4"/>
  <c r="J777" i="4"/>
  <c r="J990" i="4"/>
  <c r="J400" i="4"/>
  <c r="K1454" i="4"/>
  <c r="J183" i="4"/>
  <c r="J808" i="4"/>
  <c r="K123" i="4"/>
  <c r="J168" i="4"/>
  <c r="J419" i="4"/>
  <c r="J1247" i="4"/>
  <c r="K928" i="4"/>
  <c r="K394" i="4"/>
  <c r="J1295" i="4"/>
  <c r="K65" i="4"/>
  <c r="J1197" i="4"/>
  <c r="J281" i="4"/>
  <c r="K703" i="4"/>
  <c r="K119" i="4"/>
  <c r="J1387" i="4"/>
  <c r="J1229" i="4"/>
  <c r="J828" i="4"/>
  <c r="K1309" i="4"/>
  <c r="J710" i="4"/>
  <c r="J38" i="4"/>
  <c r="K1032" i="4"/>
  <c r="K46" i="4"/>
  <c r="J676" i="4"/>
  <c r="J1225" i="4"/>
  <c r="J1347" i="4"/>
  <c r="K737" i="4"/>
  <c r="K754" i="4"/>
  <c r="J740" i="4"/>
  <c r="J862" i="4"/>
  <c r="K576" i="4"/>
  <c r="J1201" i="4"/>
  <c r="J60" i="4"/>
  <c r="J709" i="4"/>
  <c r="K1337" i="4"/>
  <c r="K490" i="4"/>
  <c r="J589" i="4"/>
  <c r="J208" i="4"/>
  <c r="J494" i="4"/>
  <c r="K1362" i="4"/>
  <c r="K809" i="4"/>
  <c r="J113" i="4"/>
  <c r="J491" i="4"/>
  <c r="K284" i="4"/>
  <c r="K48" i="4"/>
  <c r="K751" i="4"/>
  <c r="K431" i="4"/>
  <c r="J330" i="4"/>
  <c r="J51" i="4"/>
  <c r="K680" i="4"/>
  <c r="K1303" i="4"/>
  <c r="K215" i="4"/>
  <c r="J190" i="4"/>
  <c r="K1251" i="4"/>
  <c r="K312" i="4"/>
  <c r="K556" i="4"/>
  <c r="K1344" i="4"/>
  <c r="J1037" i="4"/>
  <c r="J255" i="4"/>
  <c r="K595" i="4"/>
  <c r="K713" i="4"/>
  <c r="J19" i="4"/>
  <c r="J461" i="4"/>
  <c r="K494" i="4"/>
  <c r="J445" i="4"/>
  <c r="J773" i="4"/>
  <c r="K980" i="4"/>
  <c r="K37" i="4"/>
  <c r="K781" i="4"/>
  <c r="J1252" i="4"/>
  <c r="J672" i="4"/>
  <c r="J317" i="4"/>
  <c r="K1444" i="4"/>
  <c r="K967" i="4"/>
  <c r="K715" i="4"/>
  <c r="K415" i="4"/>
  <c r="J18" i="4"/>
  <c r="K267" i="4"/>
  <c r="K829" i="4"/>
  <c r="K11" i="4"/>
  <c r="K1219" i="4"/>
  <c r="J981" i="4"/>
  <c r="J293" i="4"/>
  <c r="J1313" i="4"/>
  <c r="K740" i="4"/>
  <c r="K1324" i="4"/>
  <c r="J1189" i="4"/>
  <c r="J126" i="4"/>
  <c r="K598" i="4"/>
  <c r="K834" i="4"/>
  <c r="K706" i="4"/>
  <c r="J1438" i="4"/>
  <c r="J56" i="4"/>
  <c r="J478" i="4"/>
  <c r="K177" i="4"/>
  <c r="J635" i="4"/>
  <c r="J928" i="4"/>
  <c r="J1424" i="4"/>
  <c r="K1424" i="4"/>
  <c r="J584" i="4"/>
  <c r="K1403" i="4"/>
  <c r="J713" i="4"/>
  <c r="J1402" i="4"/>
  <c r="K1194" i="4"/>
  <c r="J857" i="4"/>
  <c r="J98" i="4"/>
  <c r="K197" i="4"/>
  <c r="J661" i="4"/>
  <c r="K1204" i="4"/>
  <c r="K974" i="4"/>
  <c r="K1080" i="4"/>
  <c r="K318" i="4"/>
  <c r="J829" i="4"/>
  <c r="J839" i="4"/>
  <c r="J1160" i="4"/>
  <c r="J197" i="4"/>
  <c r="K581" i="4"/>
  <c r="J309" i="4"/>
  <c r="K996" i="4"/>
  <c r="K1292" i="4"/>
  <c r="K1223" i="4"/>
  <c r="J523" i="4"/>
  <c r="J685" i="4"/>
  <c r="J23" i="4"/>
  <c r="K999" i="4"/>
  <c r="J1413" i="4"/>
  <c r="K230" i="4"/>
  <c r="K78" i="4"/>
  <c r="J885" i="4"/>
  <c r="J1217" i="4"/>
  <c r="J332" i="4"/>
  <c r="J856" i="4"/>
  <c r="K296" i="4"/>
  <c r="K1004" i="4"/>
  <c r="K760" i="4"/>
  <c r="K1072" i="4"/>
  <c r="J377" i="4"/>
  <c r="J1395" i="4"/>
  <c r="K85" i="4"/>
  <c r="K146" i="4"/>
  <c r="K229" i="4"/>
  <c r="K348" i="4"/>
  <c r="K789" i="4"/>
  <c r="K105" i="4"/>
  <c r="J805" i="4"/>
  <c r="K145" i="4"/>
  <c r="K1026" i="4"/>
  <c r="J110" i="4"/>
  <c r="J1077" i="4"/>
  <c r="J1204" i="4"/>
  <c r="J965" i="4"/>
  <c r="J72" i="4"/>
  <c r="J329" i="4"/>
  <c r="J905" i="4"/>
  <c r="J85" i="4"/>
  <c r="K1321" i="4"/>
  <c r="J702" i="4"/>
  <c r="K616" i="4"/>
  <c r="K15" i="4"/>
  <c r="K1276" i="4"/>
  <c r="K86" i="4"/>
  <c r="J1284" i="4"/>
  <c r="K41" i="4"/>
  <c r="J757" i="4"/>
  <c r="K153" i="4"/>
  <c r="K1006" i="4"/>
  <c r="J939" i="4"/>
  <c r="K1075" i="4"/>
  <c r="J1220" i="4"/>
  <c r="K6" i="4"/>
  <c r="J1439" i="4"/>
  <c r="K1193" i="4"/>
  <c r="K466" i="4"/>
  <c r="K603" i="4"/>
  <c r="J601" i="4"/>
  <c r="J620" i="4"/>
  <c r="K752" i="4"/>
  <c r="K126" i="4"/>
  <c r="K1267" i="4"/>
  <c r="J1336" i="4"/>
  <c r="J883" i="4"/>
  <c r="J974" i="4"/>
  <c r="J734" i="4"/>
  <c r="K338" i="4"/>
  <c r="K224" i="4"/>
  <c r="J669" i="4"/>
  <c r="K520" i="4"/>
  <c r="K418" i="4"/>
  <c r="J1213" i="4"/>
  <c r="J510" i="4"/>
  <c r="J341" i="4"/>
  <c r="J394" i="4"/>
  <c r="J202" i="4"/>
  <c r="K1386" i="4"/>
  <c r="K114" i="4"/>
  <c r="J42" i="4"/>
  <c r="J781" i="4"/>
  <c r="K443" i="4"/>
  <c r="K66" i="4"/>
  <c r="K850" i="4"/>
  <c r="J948" i="4"/>
  <c r="J846" i="4"/>
  <c r="J577" i="4"/>
  <c r="J302" i="4"/>
  <c r="K673" i="4"/>
  <c r="J1186" i="4"/>
  <c r="K402" i="4"/>
  <c r="K321" i="4"/>
  <c r="J234" i="4"/>
  <c r="K883" i="4"/>
  <c r="K631" i="4"/>
  <c r="J68" i="4"/>
  <c r="J387" i="4"/>
  <c r="K301" i="4"/>
  <c r="J1023" i="4"/>
  <c r="K271" i="4"/>
  <c r="K887" i="4"/>
  <c r="K1022" i="4"/>
  <c r="J962" i="4"/>
  <c r="J1083" i="4"/>
  <c r="K1334" i="4"/>
  <c r="K186" i="4"/>
  <c r="K1202" i="4"/>
  <c r="J1142" i="4"/>
  <c r="K796" i="4"/>
  <c r="K264" i="4"/>
  <c r="J684" i="4"/>
  <c r="J1375" i="4"/>
  <c r="J277" i="4"/>
  <c r="J11" i="4"/>
  <c r="J712" i="4"/>
  <c r="J382" i="4"/>
  <c r="J211" i="4"/>
  <c r="J50" i="4"/>
  <c r="K1439" i="4"/>
  <c r="K797" i="4"/>
  <c r="K1296" i="4"/>
  <c r="J301" i="4"/>
  <c r="J530" i="4"/>
  <c r="K1110" i="4"/>
  <c r="J731" i="4"/>
  <c r="K684" i="4"/>
  <c r="J1098" i="4"/>
  <c r="J743" i="4"/>
  <c r="K562" i="4"/>
  <c r="K561" i="4"/>
  <c r="J280" i="4"/>
  <c r="K1077" i="4"/>
  <c r="K208" i="4"/>
  <c r="K629" i="4"/>
  <c r="J159" i="4"/>
  <c r="J532" i="4"/>
  <c r="K1161" i="4"/>
  <c r="K750" i="4"/>
  <c r="J1147" i="4"/>
  <c r="J721" i="4"/>
  <c r="J326" i="4"/>
  <c r="J509" i="4"/>
  <c r="J506" i="4"/>
  <c r="K1015" i="4"/>
  <c r="J292" i="4"/>
  <c r="K395" i="4"/>
  <c r="K1208" i="4"/>
  <c r="J436" i="4"/>
  <c r="K495" i="4"/>
  <c r="K1016" i="4"/>
  <c r="J792" i="4"/>
  <c r="J338" i="4"/>
  <c r="K448" i="4"/>
  <c r="K950" i="4"/>
  <c r="K96" i="4"/>
  <c r="J1074" i="4"/>
  <c r="J475" i="4"/>
  <c r="K1198" i="4"/>
  <c r="K601" i="4"/>
  <c r="J232" i="4"/>
  <c r="K432" i="4"/>
  <c r="J221" i="4"/>
  <c r="J1110" i="4"/>
  <c r="J830" i="4"/>
  <c r="K981" i="4"/>
  <c r="J591" i="4"/>
  <c r="J395" i="4"/>
  <c r="J964" i="4"/>
  <c r="K1349" i="4"/>
  <c r="K401" i="4"/>
  <c r="K1431" i="4"/>
  <c r="J674" i="4"/>
  <c r="J1324" i="4"/>
  <c r="K1044" i="4"/>
  <c r="K408" i="4"/>
  <c r="K885" i="4"/>
  <c r="J1227" i="4"/>
  <c r="K268" i="4"/>
  <c r="J979" i="4"/>
  <c r="K763" i="4"/>
  <c r="J850" i="4"/>
  <c r="K1117" i="4"/>
  <c r="J119" i="4"/>
  <c r="J687" i="4"/>
  <c r="J43" i="4"/>
  <c r="K757" i="4"/>
  <c r="K1371" i="4"/>
  <c r="K221" i="4"/>
  <c r="K917" i="4"/>
  <c r="J160" i="4"/>
  <c r="J322" i="4"/>
  <c r="J1280" i="4"/>
  <c r="J1371" i="4"/>
  <c r="K1211" i="4"/>
  <c r="J389" i="4"/>
  <c r="K515" i="4"/>
  <c r="J535" i="4"/>
  <c r="K749" i="4"/>
  <c r="J195" i="4"/>
  <c r="K705" i="4"/>
  <c r="K1124" i="4"/>
  <c r="K988" i="4"/>
  <c r="K643" i="4"/>
  <c r="J295" i="4"/>
  <c r="K1304" i="4"/>
  <c r="K512" i="4"/>
  <c r="J380" i="4"/>
  <c r="K42" i="4"/>
  <c r="K626" i="4"/>
  <c r="J107" i="4"/>
  <c r="J976" i="4"/>
  <c r="K1066" i="4"/>
  <c r="J880" i="4"/>
  <c r="K1165" i="4"/>
  <c r="K1382" i="4"/>
  <c r="K417" i="4"/>
  <c r="J1056" i="4"/>
  <c r="K1314" i="4"/>
  <c r="J373" i="4"/>
  <c r="K932" i="4"/>
  <c r="J1296" i="4"/>
  <c r="J831" i="4"/>
  <c r="K958" i="4"/>
  <c r="K18" i="4"/>
  <c r="K801" i="4"/>
  <c r="J557" i="4"/>
  <c r="J604" i="4"/>
  <c r="J1300" i="4"/>
  <c r="K235" i="4"/>
  <c r="J562" i="4"/>
  <c r="J1275" i="4"/>
  <c r="K13" i="4"/>
  <c r="J552" i="4"/>
  <c r="K871" i="4"/>
  <c r="J365" i="4"/>
  <c r="J359" i="4"/>
  <c r="J216" i="4"/>
  <c r="K804" i="4"/>
  <c r="K1109" i="4"/>
  <c r="K1436" i="4"/>
  <c r="K518" i="4"/>
  <c r="K1278" i="4"/>
  <c r="K304" i="4"/>
  <c r="J476" i="4"/>
  <c r="K1096" i="4"/>
  <c r="J1339" i="4"/>
  <c r="J1089" i="4"/>
  <c r="K808" i="4"/>
  <c r="K1116" i="4"/>
  <c r="K546" i="4"/>
  <c r="J1373" i="4"/>
  <c r="K159" i="4"/>
  <c r="J1123" i="4"/>
  <c r="K830" i="4"/>
  <c r="K1448" i="4"/>
  <c r="J1222" i="4"/>
  <c r="K285" i="4"/>
  <c r="K894" i="4"/>
  <c r="K625" i="4"/>
  <c r="K423" i="4"/>
  <c r="K1196" i="4"/>
  <c r="J838" i="4"/>
  <c r="K541" i="4"/>
  <c r="K38" i="4"/>
  <c r="J1240" i="4"/>
  <c r="J272" i="4"/>
  <c r="J874" i="4"/>
  <c r="J1294" i="4"/>
  <c r="K437" i="4"/>
  <c r="J608" i="4"/>
  <c r="K1156" i="4"/>
  <c r="J528" i="4"/>
  <c r="J896" i="4"/>
  <c r="K862" i="4"/>
  <c r="J1079" i="4"/>
  <c r="J1073" i="4"/>
  <c r="J1417" i="4"/>
  <c r="K1225" i="4"/>
  <c r="J596" i="4"/>
  <c r="J485" i="4"/>
  <c r="J746" i="4"/>
  <c r="J408" i="4"/>
  <c r="K533" i="4"/>
  <c r="J489" i="4"/>
  <c r="J132" i="4"/>
  <c r="J1343" i="4"/>
  <c r="K575" i="4"/>
  <c r="K916" i="4"/>
  <c r="J271" i="4"/>
  <c r="K489" i="4"/>
  <c r="K660" i="4"/>
  <c r="K582" i="4"/>
  <c r="K841" i="4"/>
  <c r="J972" i="4"/>
  <c r="J1266" i="4"/>
  <c r="J869" i="4"/>
  <c r="K1013" i="4"/>
  <c r="J517" i="4"/>
  <c r="J899" i="4"/>
  <c r="J1039" i="4"/>
  <c r="K1455" i="4"/>
  <c r="K1132" i="4"/>
  <c r="K465" i="4"/>
  <c r="K486" i="4"/>
  <c r="J1129" i="4"/>
  <c r="J892" i="4"/>
  <c r="J1200" i="4"/>
  <c r="K824" i="4"/>
  <c r="J439" i="4"/>
  <c r="K961" i="4"/>
  <c r="K1326" i="4"/>
  <c r="J522" i="4"/>
  <c r="J451" i="4"/>
  <c r="K677" i="4"/>
  <c r="K665" i="4"/>
  <c r="K1342" i="4"/>
  <c r="J334" i="4"/>
  <c r="J933" i="4"/>
  <c r="J958" i="4"/>
  <c r="K211" i="4"/>
  <c r="J504" i="4"/>
  <c r="K1213" i="4"/>
  <c r="J512" i="4"/>
  <c r="J371" i="4"/>
  <c r="J87" i="4"/>
  <c r="J822" i="4"/>
  <c r="J1068" i="4"/>
  <c r="J430" i="4"/>
  <c r="J200" i="4"/>
  <c r="J679" i="4"/>
  <c r="J353" i="4"/>
  <c r="K739" i="4"/>
  <c r="K870" i="4"/>
  <c r="J968" i="4"/>
  <c r="J548" i="4"/>
  <c r="K445" i="4"/>
  <c r="J1406" i="4"/>
  <c r="K1071" i="4"/>
  <c r="J555" i="4"/>
  <c r="J747" i="4"/>
  <c r="J141" i="4"/>
  <c r="J1259" i="4"/>
  <c r="J179" i="4"/>
  <c r="J767" i="4"/>
  <c r="K317" i="4"/>
  <c r="J1043" i="4"/>
  <c r="J1370" i="4"/>
  <c r="K200" i="4"/>
  <c r="J1416" i="4"/>
  <c r="J941" i="4"/>
  <c r="J401" i="4"/>
  <c r="K530" i="4"/>
  <c r="K1160" i="4"/>
  <c r="J904" i="4"/>
  <c r="K1432" i="4"/>
  <c r="K98" i="4"/>
  <c r="K240" i="4"/>
  <c r="K866" i="4"/>
  <c r="K965" i="4"/>
  <c r="J1326" i="4"/>
  <c r="K232" i="4"/>
  <c r="J364" i="4"/>
  <c r="K948" i="4"/>
  <c r="K169" i="4"/>
  <c r="K24" i="4"/>
  <c r="K540" i="4"/>
  <c r="K930" i="4"/>
  <c r="K30" i="4"/>
  <c r="J1148" i="4"/>
  <c r="K74" i="4"/>
  <c r="J1013" i="4"/>
  <c r="K1365" i="4"/>
  <c r="J1403" i="4"/>
  <c r="K777" i="4"/>
  <c r="K483" i="4"/>
  <c r="J147" i="4"/>
  <c r="K480" i="4"/>
  <c r="J100" i="4"/>
  <c r="J1312" i="4"/>
  <c r="K1069" i="4"/>
  <c r="K1311" i="4"/>
  <c r="K461" i="4"/>
  <c r="K161" i="4"/>
  <c r="J1034" i="4"/>
  <c r="J66" i="4"/>
  <c r="J225" i="4"/>
  <c r="K702" i="4"/>
  <c r="K1081" i="4"/>
  <c r="K1176" i="4"/>
  <c r="K1180" i="4"/>
  <c r="J1298" i="4"/>
  <c r="K196" i="4"/>
  <c r="K1345" i="4"/>
  <c r="K607" i="4"/>
  <c r="J1080" i="4"/>
  <c r="J640" i="4"/>
  <c r="J561" i="4"/>
  <c r="J1276" i="4"/>
  <c r="J1075" i="4"/>
  <c r="J153" i="4"/>
  <c r="K470" i="4"/>
  <c r="K239" i="4"/>
  <c r="K194" i="4"/>
  <c r="J1271" i="4"/>
  <c r="K672" i="4"/>
  <c r="J758" i="4"/>
  <c r="J1233" i="4"/>
  <c r="K816" i="4"/>
  <c r="J74" i="4"/>
  <c r="K578" i="4"/>
  <c r="J1070" i="4"/>
  <c r="K1152" i="4"/>
  <c r="J811" i="4"/>
  <c r="J565" i="4"/>
  <c r="K933" i="4"/>
  <c r="J1321" i="4"/>
  <c r="K1438" i="4"/>
  <c r="K375" i="4"/>
  <c r="K379" i="4"/>
  <c r="K1325" i="4"/>
  <c r="K76" i="4"/>
  <c r="J960" i="4"/>
  <c r="K292" i="4"/>
  <c r="K1395" i="4"/>
  <c r="J262" i="4"/>
  <c r="K1199" i="4"/>
  <c r="J325" i="4"/>
  <c r="J1353" i="4"/>
  <c r="J240" i="4"/>
  <c r="J92" i="4"/>
  <c r="K955" i="4"/>
  <c r="K263" i="4"/>
  <c r="J1334" i="4"/>
  <c r="J955" i="4"/>
  <c r="J603" i="4"/>
  <c r="J15" i="4"/>
  <c r="J902" i="4"/>
  <c r="K459" i="4"/>
  <c r="J1015" i="4"/>
  <c r="J616" i="4"/>
  <c r="K1100" i="4"/>
  <c r="K1007" i="4"/>
  <c r="J428" i="4"/>
  <c r="J790" i="4"/>
  <c r="K1129" i="4"/>
  <c r="K644" i="4"/>
  <c r="J1349" i="4"/>
  <c r="J1157" i="4"/>
  <c r="J520" i="4"/>
  <c r="J1234" i="4"/>
  <c r="J1138" i="4"/>
  <c r="J595" i="4"/>
  <c r="J744" i="4"/>
  <c r="J146" i="4"/>
  <c r="J263" i="4"/>
  <c r="J385" i="4"/>
  <c r="K857" i="4"/>
  <c r="J1113" i="4"/>
  <c r="K370" i="4"/>
  <c r="J235" i="4"/>
  <c r="J54" i="4"/>
  <c r="K331" i="4"/>
  <c r="K735" i="4"/>
  <c r="K692" i="4"/>
  <c r="K104" i="4"/>
  <c r="K1308" i="4"/>
  <c r="J118" i="4"/>
  <c r="K1419" i="4"/>
  <c r="K597" i="4"/>
  <c r="K536" i="4"/>
  <c r="J574" i="4"/>
  <c r="K174" i="4"/>
  <c r="K985" i="4"/>
  <c r="J1385" i="4"/>
  <c r="J918" i="4"/>
  <c r="J540" i="4"/>
  <c r="J1245" i="4"/>
  <c r="J1287" i="4"/>
  <c r="J827" i="4"/>
  <c r="K842" i="4"/>
  <c r="K280" i="4"/>
  <c r="J609" i="4"/>
  <c r="K1172" i="4"/>
  <c r="J559" i="4"/>
  <c r="K1339" i="4"/>
  <c r="J121" i="4"/>
  <c r="J914" i="4"/>
  <c r="J1358" i="4"/>
  <c r="K788" i="4"/>
  <c r="J444" i="4"/>
  <c r="K29" i="4"/>
  <c r="J253" i="4"/>
  <c r="K1234" i="4"/>
  <c r="J973" i="4"/>
  <c r="K1400" i="4"/>
  <c r="K1042" i="4"/>
  <c r="K1068" i="4"/>
  <c r="J736" i="4"/>
  <c r="K904" i="4"/>
  <c r="K287" i="4"/>
  <c r="K892" i="4"/>
  <c r="K476" i="4"/>
  <c r="J1288" i="4"/>
  <c r="J715" i="4"/>
  <c r="K131" i="4"/>
  <c r="K1293" i="4"/>
  <c r="K16" i="4"/>
  <c r="K136" i="4"/>
  <c r="K333" i="4"/>
  <c r="K712" i="4"/>
  <c r="J88" i="4"/>
  <c r="K251" i="4"/>
  <c r="J148" i="4"/>
  <c r="K1214" i="4"/>
  <c r="J363" i="4"/>
  <c r="J772" i="4"/>
  <c r="K1020" i="4"/>
  <c r="K34" i="4"/>
  <c r="J776" i="4"/>
  <c r="K1120" i="4"/>
  <c r="K1372" i="4"/>
  <c r="K187" i="4"/>
  <c r="K868" i="4"/>
  <c r="J212" i="4"/>
  <c r="J1338" i="4"/>
  <c r="K550" i="4"/>
  <c r="J278" i="4"/>
  <c r="J898" i="4"/>
  <c r="J201" i="4"/>
  <c r="K568" i="4"/>
  <c r="K21" i="4"/>
  <c r="J988" i="4"/>
  <c r="K573" i="4"/>
  <c r="J800" i="4"/>
  <c r="J931" i="4"/>
  <c r="K1318" i="4"/>
  <c r="J1286" i="4"/>
  <c r="J638" i="4"/>
  <c r="K897" i="4"/>
  <c r="K1263" i="4"/>
  <c r="J175" i="4"/>
  <c r="K1405" i="4"/>
  <c r="J443" i="4"/>
  <c r="J207" i="4"/>
  <c r="J812" i="4"/>
  <c r="J665" i="4"/>
  <c r="J723" i="4"/>
  <c r="K666" i="4"/>
  <c r="K922" i="4"/>
  <c r="J686" i="4"/>
  <c r="J689" i="4"/>
  <c r="K1054" i="4"/>
  <c r="K1147" i="4"/>
  <c r="K956" i="4"/>
  <c r="J1040" i="4"/>
  <c r="J86" i="4"/>
  <c r="K1247" i="4"/>
  <c r="K1268" i="4"/>
  <c r="K1099" i="4"/>
  <c r="J133" i="4"/>
  <c r="J239" i="4"/>
  <c r="J1449" i="4"/>
  <c r="K1157" i="4"/>
  <c r="K25" i="4"/>
  <c r="J1263" i="4"/>
  <c r="K902" i="4"/>
  <c r="K68" i="4"/>
  <c r="K874" i="4"/>
  <c r="K840" i="4"/>
  <c r="J683" i="4"/>
  <c r="J264" i="4"/>
  <c r="K303" i="4"/>
  <c r="J1380" i="4"/>
  <c r="J884" i="4"/>
  <c r="J318" i="4"/>
  <c r="J1152" i="4"/>
  <c r="J247" i="4"/>
  <c r="K163" i="4"/>
  <c r="K1014" i="4"/>
  <c r="J695" i="4"/>
  <c r="K503" i="4"/>
  <c r="K630" i="4"/>
  <c r="J755" i="4"/>
  <c r="K945" i="4"/>
  <c r="J1320" i="4"/>
  <c r="K527" i="4"/>
  <c r="J1193" i="4"/>
  <c r="K1038" i="4"/>
  <c r="K412" i="4"/>
  <c r="J1237" i="4"/>
  <c r="K563" i="4"/>
  <c r="J705" i="4"/>
  <c r="K778" i="4"/>
  <c r="K1041" i="4"/>
  <c r="K64" i="4"/>
  <c r="J1356" i="4"/>
  <c r="K228" i="4"/>
  <c r="J196" i="4"/>
  <c r="K160" i="4"/>
  <c r="K252" i="4"/>
  <c r="J1432" i="4"/>
  <c r="J930" i="4"/>
  <c r="K1216" i="4"/>
  <c r="K1070" i="4"/>
  <c r="J1283" i="4"/>
  <c r="J999" i="4"/>
  <c r="J76" i="4"/>
  <c r="K181" i="4"/>
  <c r="K1271" i="4"/>
  <c r="J643" i="4"/>
  <c r="J1444" i="4"/>
  <c r="K1317" i="4"/>
  <c r="J319" i="4"/>
  <c r="J527" i="4"/>
  <c r="K1261" i="4"/>
  <c r="K53" i="4"/>
  <c r="K1364" i="4"/>
  <c r="J415" i="4"/>
  <c r="J659" i="4"/>
  <c r="K918" i="4"/>
  <c r="K640" i="4"/>
  <c r="J951" i="4"/>
  <c r="K77" i="4"/>
  <c r="K367" i="4"/>
  <c r="J362" i="4"/>
  <c r="J367" i="4"/>
  <c r="K1062" i="4"/>
  <c r="J942" i="4"/>
  <c r="K300" i="4"/>
  <c r="K1360" i="4"/>
  <c r="J416" i="4"/>
  <c r="J215" i="4"/>
  <c r="K590" i="4"/>
  <c r="K305" i="4"/>
  <c r="J219" i="4"/>
  <c r="J809" i="4"/>
  <c r="J424" i="4"/>
  <c r="K993" i="4"/>
  <c r="K641" i="4"/>
  <c r="J501" i="4"/>
  <c r="K1393" i="4"/>
  <c r="J375" i="4"/>
  <c r="K424" i="4"/>
  <c r="J893" i="4"/>
  <c r="J995" i="4"/>
  <c r="J298" i="4"/>
  <c r="J513" i="4"/>
  <c r="K199" i="4"/>
  <c r="J1329" i="4"/>
  <c r="J657" i="4"/>
  <c r="J870" i="4"/>
  <c r="J940" i="4"/>
  <c r="K881" i="4"/>
  <c r="J337" i="4"/>
  <c r="K1273" i="4"/>
  <c r="K775" i="4"/>
  <c r="K583" i="4"/>
  <c r="K1409" i="4"/>
  <c r="J1008" i="4"/>
  <c r="J1108" i="4"/>
  <c r="J246" i="4"/>
  <c r="J405" i="4"/>
  <c r="J725" i="4"/>
  <c r="J1398" i="4"/>
  <c r="J26" i="4"/>
  <c r="K1313" i="4"/>
  <c r="K1422" i="4"/>
  <c r="K920" i="4"/>
  <c r="K256" i="4"/>
  <c r="J294" i="4"/>
  <c r="J613" i="4"/>
  <c r="J252" i="4"/>
  <c r="K1402" i="4"/>
  <c r="J1145" i="4"/>
  <c r="K1238" i="4"/>
  <c r="K839" i="4"/>
  <c r="J1408" i="4"/>
  <c r="K504" i="4"/>
  <c r="K522" i="4"/>
  <c r="J487" i="4"/>
  <c r="J511" i="4"/>
  <c r="J3" i="4"/>
  <c r="J1214" i="4"/>
  <c r="J29" i="4"/>
  <c r="J1344" i="4"/>
  <c r="J251" i="4"/>
  <c r="J347" i="4"/>
  <c r="K1259" i="4"/>
  <c r="J886" i="4"/>
  <c r="J1278" i="4"/>
  <c r="K686" i="4"/>
  <c r="K365" i="4"/>
  <c r="K1103" i="4"/>
  <c r="K358" i="4"/>
  <c r="J188" i="4"/>
  <c r="J692" i="4"/>
  <c r="K594" i="4"/>
  <c r="K262" i="4"/>
  <c r="J655" i="4"/>
  <c r="J1267" i="4"/>
  <c r="K977" i="4"/>
  <c r="K125" i="4"/>
  <c r="J765" i="4"/>
  <c r="J448" i="4"/>
  <c r="J728" i="4"/>
  <c r="J678" i="4"/>
  <c r="J21" i="4"/>
  <c r="J1188" i="4"/>
  <c r="J1066" i="4"/>
  <c r="K767" i="4"/>
  <c r="J354" i="4"/>
  <c r="K1413" i="4"/>
  <c r="K1215" i="4"/>
  <c r="J824" i="4"/>
  <c r="J518" i="4"/>
  <c r="K795" i="4"/>
  <c r="J25" i="4"/>
  <c r="K234" i="4"/>
  <c r="J1120" i="4"/>
  <c r="K1423" i="4"/>
  <c r="K558" i="4"/>
  <c r="J99" i="4"/>
  <c r="K699" i="4"/>
  <c r="K216" i="4"/>
  <c r="K604" i="4"/>
  <c r="J473" i="4"/>
  <c r="J231" i="4"/>
  <c r="K212" i="4"/>
  <c r="K1123" i="4"/>
  <c r="K756" i="4"/>
  <c r="J1448" i="4"/>
  <c r="K179" i="4"/>
  <c r="K531" i="4"/>
  <c r="K436" i="4"/>
  <c r="J62" i="4"/>
  <c r="K510" i="4"/>
  <c r="J673" i="4"/>
  <c r="J1268" i="4"/>
  <c r="K57" i="4"/>
  <c r="K729" i="4"/>
  <c r="J543" i="4"/>
  <c r="K290" i="4"/>
  <c r="K130" i="4"/>
  <c r="J1179" i="4"/>
  <c r="K912" i="4"/>
  <c r="K120" i="4"/>
  <c r="K35" i="4"/>
  <c r="K223" i="4"/>
  <c r="J1290" i="4"/>
  <c r="J644" i="4"/>
  <c r="J391" i="4"/>
  <c r="K831" i="4"/>
  <c r="K1037" i="4"/>
  <c r="K127" i="4"/>
  <c r="K255" i="4"/>
  <c r="K557" i="4"/>
  <c r="J549" i="4"/>
  <c r="K1146" i="4"/>
  <c r="K373" i="4"/>
  <c r="J547" i="4"/>
  <c r="J173" i="4"/>
  <c r="K524" i="4"/>
  <c r="J484" i="4"/>
  <c r="J882" i="4"/>
  <c r="J1016" i="4"/>
  <c r="K419" i="4"/>
  <c r="J486" i="4"/>
  <c r="K1056" i="4"/>
  <c r="K430" i="4"/>
  <c r="K508" i="4"/>
  <c r="K493" i="4"/>
  <c r="K721" i="4"/>
  <c r="K141" i="4"/>
  <c r="K825" i="4"/>
  <c r="K1320" i="4"/>
  <c r="J498" i="4"/>
  <c r="K137" i="4"/>
  <c r="K553" i="4"/>
  <c r="K1338" i="4"/>
  <c r="K374" i="4"/>
  <c r="J194" i="4"/>
  <c r="K555" i="4"/>
  <c r="K269" i="4"/>
  <c r="K724" i="4"/>
  <c r="K1092" i="4"/>
  <c r="K674" i="4"/>
  <c r="J145" i="4"/>
  <c r="J1169" i="4"/>
  <c r="K217" i="4"/>
  <c r="J503" i="4"/>
  <c r="K31" i="4"/>
  <c r="J843" i="4"/>
  <c r="J191" i="4"/>
  <c r="J631" i="4"/>
  <c r="J1044" i="4"/>
  <c r="J1315" i="4"/>
  <c r="K441" i="4"/>
  <c r="K326" i="4"/>
  <c r="K1134" i="4"/>
  <c r="K723" i="4"/>
  <c r="K52" i="4"/>
  <c r="K605" i="4"/>
  <c r="J1236" i="4"/>
  <c r="J16" i="4"/>
  <c r="J241" i="4"/>
  <c r="K172" i="4"/>
  <c r="K574" i="4"/>
  <c r="J37" i="4"/>
  <c r="K591" i="4"/>
  <c r="K294" i="4"/>
  <c r="K776" i="4"/>
  <c r="K273" i="4"/>
  <c r="J169" i="4"/>
  <c r="J418" i="4"/>
  <c r="J1436" i="4"/>
  <c r="K827" i="4"/>
  <c r="K931" i="4"/>
  <c r="K3" i="4"/>
  <c r="J630" i="4"/>
  <c r="K1280" i="4"/>
  <c r="K359" i="4"/>
  <c r="K382" i="4"/>
  <c r="K1358" i="4"/>
  <c r="K934" i="4"/>
  <c r="K107" i="4"/>
  <c r="J1178" i="4"/>
  <c r="K420" i="4"/>
  <c r="K1140" i="4"/>
  <c r="K813" i="4"/>
  <c r="K416" i="4"/>
  <c r="J1409" i="4"/>
  <c r="J717" i="4"/>
  <c r="K1008" i="4"/>
  <c r="K1067" i="4"/>
  <c r="J1007" i="4"/>
  <c r="K1327" i="4"/>
  <c r="K9" i="4"/>
  <c r="K790" i="4"/>
  <c r="J788" i="4"/>
  <c r="J493" i="4"/>
  <c r="J802" i="4"/>
  <c r="J1041" i="4"/>
  <c r="K764" i="4"/>
  <c r="J804" i="4"/>
  <c r="K329" i="4"/>
  <c r="K973" i="4"/>
  <c r="J1166" i="4"/>
  <c r="J1010" i="4"/>
  <c r="K309" i="4"/>
  <c r="K799" i="4"/>
  <c r="K539" i="4"/>
  <c r="K1142" i="4"/>
  <c r="K20" i="4"/>
  <c r="K1375" i="4"/>
  <c r="K1353" i="4"/>
  <c r="J166" i="4"/>
  <c r="K87" i="4"/>
  <c r="K122" i="4"/>
  <c r="J1216" i="4"/>
  <c r="K192" i="4"/>
  <c r="K658" i="4"/>
  <c r="K617" i="4"/>
  <c r="J1345" i="4"/>
  <c r="K1315" i="4"/>
  <c r="K668" i="4"/>
  <c r="J799" i="4"/>
  <c r="K207" i="4"/>
  <c r="J383" i="4"/>
  <c r="J816" i="4"/>
  <c r="J1293" i="4"/>
  <c r="K315" i="4"/>
  <c r="K363" i="4"/>
  <c r="J996" i="4"/>
  <c r="K819" i="4"/>
  <c r="K535" i="4"/>
  <c r="K1094" i="4"/>
  <c r="J426" i="4"/>
  <c r="K1115" i="4"/>
  <c r="J1072" i="4"/>
  <c r="K884" i="4"/>
  <c r="K806" i="4"/>
  <c r="K320" i="4"/>
  <c r="K549" i="4"/>
  <c r="K822" i="4"/>
  <c r="K888" i="4"/>
  <c r="K851" i="4"/>
  <c r="K1361" i="4"/>
  <c r="K1200" i="4"/>
  <c r="J581" i="4"/>
  <c r="K1231" i="4"/>
  <c r="J1285" i="4"/>
  <c r="J429" i="4"/>
  <c r="K335" i="4"/>
  <c r="J24" i="4"/>
  <c r="J1107" i="4"/>
  <c r="K1300" i="4"/>
  <c r="K1385" i="4"/>
  <c r="K914" i="4"/>
  <c r="K444" i="4"/>
  <c r="K110" i="4"/>
  <c r="J985" i="4"/>
  <c r="K1195" i="4"/>
  <c r="K983" i="4"/>
  <c r="K406" i="4"/>
  <c r="K1001" i="4"/>
  <c r="J1177" i="4"/>
  <c r="K1153" i="4"/>
  <c r="K741" i="4"/>
  <c r="K80" i="4"/>
  <c r="J1435" i="4"/>
  <c r="J1021" i="4"/>
  <c r="J483" i="4"/>
  <c r="K1217" i="4"/>
  <c r="K872" i="4"/>
  <c r="J1386" i="4"/>
  <c r="J826" i="4"/>
  <c r="J1104" i="4"/>
  <c r="J117" i="4"/>
  <c r="J1450" i="4"/>
  <c r="J975" i="4"/>
  <c r="J801" i="4"/>
  <c r="J1095" i="4"/>
  <c r="J69" i="4"/>
  <c r="K1121" i="4"/>
  <c r="J823" i="4"/>
  <c r="K1122" i="4"/>
  <c r="J1314" i="4"/>
  <c r="J172" i="4"/>
  <c r="J1062" i="4"/>
  <c r="J849" i="4"/>
  <c r="K849" i="4"/>
  <c r="K548" i="4"/>
  <c r="K453" i="4"/>
  <c r="J1020" i="4"/>
  <c r="K1445" i="4"/>
  <c r="J789" i="4"/>
  <c r="K726" i="4"/>
  <c r="K1220" i="4"/>
  <c r="K428" i="4"/>
  <c r="J1461" i="4"/>
  <c r="K833" i="4"/>
  <c r="K478" i="4"/>
  <c r="J358" i="4"/>
  <c r="K56" i="4"/>
  <c r="K353" i="4"/>
  <c r="K1366" i="4"/>
  <c r="J855" i="4"/>
  <c r="J621" i="4"/>
  <c r="J315" i="4"/>
  <c r="K639" i="4"/>
  <c r="K202" i="4"/>
  <c r="K231" i="4"/>
  <c r="K1245" i="4"/>
  <c r="K509" i="4"/>
  <c r="J568" i="4"/>
  <c r="J1423" i="4"/>
  <c r="K43" i="4"/>
  <c r="J617" i="4"/>
  <c r="J482" i="4"/>
  <c r="K152" i="4"/>
  <c r="K650" i="4"/>
  <c r="J752" i="4"/>
  <c r="J966" i="4"/>
  <c r="K1381" i="4"/>
  <c r="K1139" i="4"/>
  <c r="J756" i="4"/>
  <c r="J470" i="4"/>
  <c r="J1192" i="4"/>
  <c r="K1378" i="4"/>
  <c r="K1167" i="4"/>
  <c r="K1188" i="4"/>
  <c r="J699" i="4"/>
  <c r="K1236" i="4"/>
  <c r="K1343" i="4"/>
  <c r="K552" i="4"/>
  <c r="K717" i="4"/>
  <c r="J558" i="4"/>
  <c r="K860" i="4"/>
  <c r="J553" i="4"/>
  <c r="J1134" i="4"/>
  <c r="K847" i="4"/>
  <c r="K133" i="4"/>
  <c r="K167" i="4"/>
  <c r="J605" i="4"/>
  <c r="K1461" i="4"/>
  <c r="K173" i="4"/>
  <c r="J335" i="4"/>
  <c r="J907" i="4"/>
  <c r="K487" i="4"/>
  <c r="K559" i="4"/>
  <c r="K336" i="4"/>
  <c r="K532" i="4"/>
  <c r="J515" i="4"/>
  <c r="J778" i="4"/>
  <c r="K334" i="4"/>
  <c r="K547" i="4"/>
  <c r="J819" i="4"/>
  <c r="J286" i="4"/>
  <c r="K652" i="4"/>
  <c r="J268" i="4"/>
  <c r="K688" i="4"/>
  <c r="J182" i="4"/>
  <c r="J763" i="4"/>
  <c r="K1098" i="4"/>
  <c r="K1285" i="4"/>
  <c r="K992" i="4"/>
  <c r="J1342" i="4"/>
  <c r="J34" i="4"/>
  <c r="J1305" i="4"/>
  <c r="K387" i="4"/>
  <c r="J310" i="4"/>
  <c r="K1406" i="4"/>
</calcChain>
</file>

<file path=xl/sharedStrings.xml><?xml version="1.0" encoding="utf-8"?>
<sst xmlns="http://schemas.openxmlformats.org/spreadsheetml/2006/main" count="20376" uniqueCount="5363">
  <si>
    <t>Name</t>
  </si>
  <si>
    <t>Status</t>
  </si>
  <si>
    <t>Native</t>
  </si>
  <si>
    <t>Population</t>
  </si>
  <si>
    <t>Ānshùn Shì</t>
  </si>
  <si>
    <t>Prefecture-level City</t>
  </si>
  <si>
    <t>安顺市</t>
  </si>
  <si>
    <t>Guānlĭng Bùyīzú Miáozú Zìzhìxiàn</t>
  </si>
  <si>
    <t>Autonomous County</t>
  </si>
  <si>
    <t>关岭布依族苗族自治县</t>
  </si>
  <si>
    <t>Píngbà Qū</t>
  </si>
  <si>
    <t>District</t>
  </si>
  <si>
    <t>平坝区</t>
  </si>
  <si>
    <t>Pŭdìng Xiàn</t>
  </si>
  <si>
    <t>County</t>
  </si>
  <si>
    <t>普定县</t>
  </si>
  <si>
    <t>Xīxiù Qū</t>
  </si>
  <si>
    <t>西秀区</t>
  </si>
  <si>
    <t>Zhènníng Bùyīzú Miáozú Zìzhìxiàn</t>
  </si>
  <si>
    <t>镇宁布依族苗族自治县</t>
  </si>
  <si>
    <t>Zĭyún Miáozú Bùyīzú Zìzhìxiàn</t>
  </si>
  <si>
    <t>紫云苗族布依族自治县</t>
  </si>
  <si>
    <t>Bìjié Shì</t>
  </si>
  <si>
    <t>毕节市</t>
  </si>
  <si>
    <t>Dàfāng Xiàn</t>
  </si>
  <si>
    <t>大方县</t>
  </si>
  <si>
    <t>Hèzhāng Xiàn</t>
  </si>
  <si>
    <t>赫章县</t>
  </si>
  <si>
    <t>Jīnshā Xiàn</t>
  </si>
  <si>
    <t>金沙县</t>
  </si>
  <si>
    <t>Nàyōng Xiàn</t>
  </si>
  <si>
    <t>纳雍县</t>
  </si>
  <si>
    <t>Qiánxī Xiàn</t>
  </si>
  <si>
    <t>黔西县</t>
  </si>
  <si>
    <t>Qīxīngguān Qū</t>
  </si>
  <si>
    <t>七星关区</t>
  </si>
  <si>
    <t>Wēiníng Yízú Huízú Miáozú Zìzhìxiàn</t>
  </si>
  <si>
    <t>威宁彝族回族苗族自治县</t>
  </si>
  <si>
    <t>Zhījīn Xiàn</t>
  </si>
  <si>
    <t>织金县</t>
  </si>
  <si>
    <t>Guìyáng Shì</t>
  </si>
  <si>
    <t>贵阳市</t>
  </si>
  <si>
    <t>Báiyún Qū</t>
  </si>
  <si>
    <t>白云区</t>
  </si>
  <si>
    <t>观山湖区</t>
  </si>
  <si>
    <t>...</t>
  </si>
  <si>
    <t>花溪区</t>
  </si>
  <si>
    <t>Kāiyáng Xiàn</t>
  </si>
  <si>
    <t>开阳县</t>
  </si>
  <si>
    <t>Nánmíng Qū</t>
  </si>
  <si>
    <t>南明区</t>
  </si>
  <si>
    <t>Qīngzhèn Shì</t>
  </si>
  <si>
    <t>County-level City</t>
  </si>
  <si>
    <t>清镇市</t>
  </si>
  <si>
    <t>Wūdāng Qū</t>
  </si>
  <si>
    <t>乌当区</t>
  </si>
  <si>
    <t>Xīfēng Xiàn</t>
  </si>
  <si>
    <t>息烽县</t>
  </si>
  <si>
    <t>Xiūwén Xiàn</t>
  </si>
  <si>
    <t>修文县</t>
  </si>
  <si>
    <t>Yúnyán Qū</t>
  </si>
  <si>
    <t>云岩区</t>
  </si>
  <si>
    <t>Liùpánshuĭ Shì</t>
  </si>
  <si>
    <t>六盘水市</t>
  </si>
  <si>
    <t>Liùzhītè Qū</t>
  </si>
  <si>
    <t>六枝特区</t>
  </si>
  <si>
    <t>盘州市</t>
  </si>
  <si>
    <t>Shuĭchéng Xiàn</t>
  </si>
  <si>
    <t>水城县</t>
  </si>
  <si>
    <t>Zhōngshān Qū</t>
  </si>
  <si>
    <t>钟山区</t>
  </si>
  <si>
    <t>Qiándōngnán Miáozú Dòngzú Zìzhìzhōu</t>
  </si>
  <si>
    <t>Miao and Dong Autonomous Prefecture</t>
  </si>
  <si>
    <t>黔东南苗族侗族自治州</t>
  </si>
  <si>
    <t>Céngŏng Xiàn</t>
  </si>
  <si>
    <t>岑巩县</t>
  </si>
  <si>
    <t>Cóngjiāng Xiàn</t>
  </si>
  <si>
    <t>从江县</t>
  </si>
  <si>
    <t>Dānzhài Xiàn</t>
  </si>
  <si>
    <t>丹寨县</t>
  </si>
  <si>
    <t>Huángpíng Xiàn</t>
  </si>
  <si>
    <t>黄平县</t>
  </si>
  <si>
    <t>Jiànhé Xiàn</t>
  </si>
  <si>
    <t>剑河县</t>
  </si>
  <si>
    <t>Jĭnpíng Xiàn</t>
  </si>
  <si>
    <t>锦屏县</t>
  </si>
  <si>
    <t>Kăilĭ Shì</t>
  </si>
  <si>
    <t>凯里市</t>
  </si>
  <si>
    <t>Léishān Xiàn</t>
  </si>
  <si>
    <t>雷山县</t>
  </si>
  <si>
    <t>Lípíng Xiàn</t>
  </si>
  <si>
    <t>黎平县</t>
  </si>
  <si>
    <t>Májiāng Xiàn</t>
  </si>
  <si>
    <t>麻江县</t>
  </si>
  <si>
    <t>Róngjiāng Xiàn</t>
  </si>
  <si>
    <t>榕江县</t>
  </si>
  <si>
    <t>Sānsuì Xiàn</t>
  </si>
  <si>
    <t>三穗县</t>
  </si>
  <si>
    <t>Shībĭng Xiàn</t>
  </si>
  <si>
    <t>施秉县</t>
  </si>
  <si>
    <t>Táijiāng Xiàn</t>
  </si>
  <si>
    <t>台江县</t>
  </si>
  <si>
    <t>Tiānzhù Xiàn</t>
  </si>
  <si>
    <t>天柱县</t>
  </si>
  <si>
    <t>Zhènyuăn Xiàn</t>
  </si>
  <si>
    <t>镇远县</t>
  </si>
  <si>
    <t>Qiánnán Bùyīzú Miáozú Zìzhìzhōu</t>
  </si>
  <si>
    <t>Buyei and Miao Autonomous Prefecture</t>
  </si>
  <si>
    <t>黔南布依族苗族自治州</t>
  </si>
  <si>
    <t>Chángshùn Xiàn</t>
  </si>
  <si>
    <t>长顺县</t>
  </si>
  <si>
    <t>Dúshān Xiàn</t>
  </si>
  <si>
    <t>独山县</t>
  </si>
  <si>
    <t>Dūyún Shì</t>
  </si>
  <si>
    <t>都匀市</t>
  </si>
  <si>
    <t>Fúquán Shì</t>
  </si>
  <si>
    <t>福泉市</t>
  </si>
  <si>
    <t>Guìdìng Xiàn</t>
  </si>
  <si>
    <t>贵定县</t>
  </si>
  <si>
    <t>Huìshuĭ Xiàn</t>
  </si>
  <si>
    <t>惠水县</t>
  </si>
  <si>
    <t>Lìbō Xiàn</t>
  </si>
  <si>
    <t>荔波县</t>
  </si>
  <si>
    <t>Lónglĭ Xiàn</t>
  </si>
  <si>
    <t>龙里县</t>
  </si>
  <si>
    <t>Luódiàn Xiàn</t>
  </si>
  <si>
    <t>罗甸县</t>
  </si>
  <si>
    <t>Píngtáng Xiàn</t>
  </si>
  <si>
    <t>平塘县</t>
  </si>
  <si>
    <t>Sāndū Shuĭzú Zìzhìxiàn</t>
  </si>
  <si>
    <t>三都水族自治县</t>
  </si>
  <si>
    <t>Wèng'ān Xiàn</t>
  </si>
  <si>
    <t>瓮安县</t>
  </si>
  <si>
    <t>Qiánxīnán Bùyīzú Miáozú Zìzhìzhōu</t>
  </si>
  <si>
    <t>黔西南布依族苗族自治州</t>
  </si>
  <si>
    <t>Ānlóng Xiàn</t>
  </si>
  <si>
    <t>安龙县</t>
  </si>
  <si>
    <t>Cèhēng Xiàn</t>
  </si>
  <si>
    <t>册亨县</t>
  </si>
  <si>
    <t>Pŭ'ān Xiàn</t>
  </si>
  <si>
    <t>普安县</t>
  </si>
  <si>
    <t>Qínglóng Xiàn</t>
  </si>
  <si>
    <t>晴隆县</t>
  </si>
  <si>
    <t>Wàngmó Xiàn</t>
  </si>
  <si>
    <t>望谟县</t>
  </si>
  <si>
    <t>Xīngrén Shì</t>
  </si>
  <si>
    <t>兴仁市</t>
  </si>
  <si>
    <t>Xīngyì Shì</t>
  </si>
  <si>
    <t>兴义市</t>
  </si>
  <si>
    <t>Zhēnfēng Xiàn</t>
  </si>
  <si>
    <t>贞丰县</t>
  </si>
  <si>
    <t>Tóngrén Shì</t>
  </si>
  <si>
    <t>铜仁市</t>
  </si>
  <si>
    <t>Bìjiāng Qū</t>
  </si>
  <si>
    <t>碧江区</t>
  </si>
  <si>
    <t>Déjiāng Xiàn</t>
  </si>
  <si>
    <t>德江县</t>
  </si>
  <si>
    <t>Jiāngkŏu Xiàn</t>
  </si>
  <si>
    <t>江口县</t>
  </si>
  <si>
    <t>Shíqiān Xiàn</t>
  </si>
  <si>
    <t>石阡县</t>
  </si>
  <si>
    <t>Sīnán Xiàn</t>
  </si>
  <si>
    <t>思南县</t>
  </si>
  <si>
    <t>Sōngtáo Miáozú Zìzhìxiàn</t>
  </si>
  <si>
    <t>松桃苗族自治县</t>
  </si>
  <si>
    <t>Wànshān Qū</t>
  </si>
  <si>
    <t>万山区</t>
  </si>
  <si>
    <t>Yánhé Tŭjiāzú Zìzhìxiàn</t>
  </si>
  <si>
    <t>沿河土家族自治县</t>
  </si>
  <si>
    <t>Yìnjiāng Tŭjiāzú Miáozú Zìzhìxiàn</t>
  </si>
  <si>
    <t>印江土家族苗族自治县</t>
  </si>
  <si>
    <t>Yùpíng Dòngzú Zìzhìxiàn</t>
  </si>
  <si>
    <t>玉屏侗族自治县</t>
  </si>
  <si>
    <t>Zūnyì Shì</t>
  </si>
  <si>
    <t>遵义市</t>
  </si>
  <si>
    <t>播州区</t>
  </si>
  <si>
    <t>Chìshuĭ Shì</t>
  </si>
  <si>
    <t>赤水市</t>
  </si>
  <si>
    <t>Dàozhēn Gēlăozú Miáozú Zìzhìxiàn</t>
  </si>
  <si>
    <t>道真仡佬族苗族自治县</t>
  </si>
  <si>
    <t>Fènggāng Xiàn</t>
  </si>
  <si>
    <t>凤冈县</t>
  </si>
  <si>
    <t>Hónghuāgăng Qū</t>
  </si>
  <si>
    <t>红花岗区</t>
  </si>
  <si>
    <t>Huìchuān Qū</t>
  </si>
  <si>
    <t>汇川区</t>
  </si>
  <si>
    <t>Méitán Xiàn</t>
  </si>
  <si>
    <t>湄潭县</t>
  </si>
  <si>
    <t>Rénhuái Shì</t>
  </si>
  <si>
    <t>仁怀市</t>
  </si>
  <si>
    <t>Suíyáng Xiàn</t>
  </si>
  <si>
    <t>绥阳县</t>
  </si>
  <si>
    <t>Tóngzĭ Xiàn</t>
  </si>
  <si>
    <t>桐梓县</t>
  </si>
  <si>
    <t>Wùchuān Gēlăozú Miáozú Zìzhìxiàn</t>
  </si>
  <si>
    <t>务川仡佬族苗族自治县</t>
  </si>
  <si>
    <t>Xíshuĭ Xiàn</t>
  </si>
  <si>
    <t>习水县</t>
  </si>
  <si>
    <t>Yúqìng Xiàn</t>
  </si>
  <si>
    <t>余庆县</t>
  </si>
  <si>
    <t>Zhèng'ān Xiàn</t>
  </si>
  <si>
    <t>正安县</t>
  </si>
  <si>
    <t>Guìzhōu</t>
  </si>
  <si>
    <t>Province</t>
  </si>
  <si>
    <t>贵州省</t>
  </si>
  <si>
    <t>{"name":"</t>
  </si>
  <si>
    <t>,"longitude":</t>
  </si>
  <si>
    <t>,"population":</t>
  </si>
  <si>
    <t xml:space="preserve">,"stateCapital":false,"nationalCapital":false,"pk":null,"quiz":"asia","code":null,"archived":false,"percentageOfSessions":null}, </t>
  </si>
  <si>
    <t>","state":"Guìzhōu","territory":"","country":"China","latitude":</t>
  </si>
  <si>
    <t>City / District / County</t>
  </si>
  <si>
    <t>Báishíyán Xiāng</t>
  </si>
  <si>
    <t>白石岩乡</t>
  </si>
  <si>
    <t>Rural Township</t>
  </si>
  <si>
    <t>Báishuĭ Zhèn</t>
  </si>
  <si>
    <t>白水镇</t>
  </si>
  <si>
    <t>Town</t>
  </si>
  <si>
    <t>Báiyán Zhèn</t>
  </si>
  <si>
    <t>白岩镇</t>
  </si>
  <si>
    <t>Báiyún Zhèn</t>
  </si>
  <si>
    <t>白云镇</t>
  </si>
  <si>
    <t>Băndāng Zhèn</t>
  </si>
  <si>
    <t>板当镇</t>
  </si>
  <si>
    <t>Bàyáng Zhèn</t>
  </si>
  <si>
    <t>坝羊镇</t>
  </si>
  <si>
    <t>Bĕijiē Jiēdào</t>
  </si>
  <si>
    <t>北街街道</t>
  </si>
  <si>
    <t>Urban Subdistrict</t>
  </si>
  <si>
    <t>Bĕnzhài Zhèn</t>
  </si>
  <si>
    <t>本寨镇</t>
  </si>
  <si>
    <t>Biăndānshān Zhèn</t>
  </si>
  <si>
    <t>扁担山镇</t>
  </si>
  <si>
    <t>Bŭláng Miáozú Xiāng</t>
  </si>
  <si>
    <t>补郎苗族乡</t>
  </si>
  <si>
    <t>Càiguān Zhèn</t>
  </si>
  <si>
    <t>蔡官镇</t>
  </si>
  <si>
    <t>Chéngguān Zhèn [incl. Gǔlóu Jiēdào, Ānpíng Jiēdào]</t>
  </si>
  <si>
    <t>城关镇</t>
  </si>
  <si>
    <t>Chéngguān Zhèn [incl. Dìngnán Jiēdào, Chuāndòng Jiēdào, Huángtǒng Jiēdào, Yùxiù Jiēdào]</t>
  </si>
  <si>
    <t>Chéngguān Zhèn [incl. Báimǎhú Jiēdào, Huáncuì Jiēdào]</t>
  </si>
  <si>
    <t>Dàxīqiáo Zhèn</t>
  </si>
  <si>
    <t>大西桥镇</t>
  </si>
  <si>
    <t>Dàyíng Zhèn</t>
  </si>
  <si>
    <t>大营镇</t>
  </si>
  <si>
    <t>Dīngqí Jiēdào</t>
  </si>
  <si>
    <t>丁旗街道</t>
  </si>
  <si>
    <t>Dĭngyún Jiēdào</t>
  </si>
  <si>
    <t>顶云街道</t>
  </si>
  <si>
    <t>Dōngguān Jiēdào</t>
  </si>
  <si>
    <t>东关街道</t>
  </si>
  <si>
    <t>Dōngjiē Jiēdào</t>
  </si>
  <si>
    <t>东街街道</t>
  </si>
  <si>
    <t>Dōngtún Xiāng</t>
  </si>
  <si>
    <t>东屯乡</t>
  </si>
  <si>
    <t>Duànqiáo Zhèn [incl. Bādé Xiāng]</t>
  </si>
  <si>
    <t>断桥镇</t>
  </si>
  <si>
    <t>Găngwū Zhèn</t>
  </si>
  <si>
    <t>岗乌镇</t>
  </si>
  <si>
    <t>Gāofēng Zhèn</t>
  </si>
  <si>
    <t>高峰镇</t>
  </si>
  <si>
    <t>Gélì Xiāng</t>
  </si>
  <si>
    <t>革利乡</t>
  </si>
  <si>
    <t>Gétūhé Zhèn [Shuĭtáng Zhèn]</t>
  </si>
  <si>
    <t>格凸河镇</t>
  </si>
  <si>
    <t>Guānsuŏ Jiēdào</t>
  </si>
  <si>
    <t>关索街道</t>
  </si>
  <si>
    <t>Hóuchăng Miáozú Gēlăozú Xiāng</t>
  </si>
  <si>
    <t>猴场苗族仡佬族乡</t>
  </si>
  <si>
    <t>Hóuchăng Zhèn</t>
  </si>
  <si>
    <t>猴场镇</t>
  </si>
  <si>
    <t>Huàchŭ Zhèn</t>
  </si>
  <si>
    <t>化处镇</t>
  </si>
  <si>
    <t>Huājiāng Zhèn [incl. Bănguì Xiāng]</t>
  </si>
  <si>
    <t>花江镇</t>
  </si>
  <si>
    <t>Huángguŏshù Zhèn</t>
  </si>
  <si>
    <t>黄果树镇</t>
  </si>
  <si>
    <t>Huánglà Bùyīzú Miáozú Xiāng</t>
  </si>
  <si>
    <t>黄腊布依族苗族乡</t>
  </si>
  <si>
    <t>Huáxī Jiēdào</t>
  </si>
  <si>
    <t>华西街道</t>
  </si>
  <si>
    <t>Huŏhuā Zhèn [incl. Dábāng Xiāng]</t>
  </si>
  <si>
    <t>火花镇</t>
  </si>
  <si>
    <t>Jiăngā Xiāng</t>
  </si>
  <si>
    <t>简嘎乡</t>
  </si>
  <si>
    <t>Jiānglóng Zhèn [incl. Duŏbŭlŏng Xiāng]</t>
  </si>
  <si>
    <t>江龙镇</t>
  </si>
  <si>
    <t>Jiàozishān Zhèn</t>
  </si>
  <si>
    <t>轿子山镇</t>
  </si>
  <si>
    <t>Jīchăng Bùyīzú Miáozú Xiāng</t>
  </si>
  <si>
    <t>鸡场布依族苗族乡</t>
  </si>
  <si>
    <t>Jīchăngpō Zhèn</t>
  </si>
  <si>
    <t>鸡场坡镇</t>
  </si>
  <si>
    <t>Jiùzhōu Zhèn</t>
  </si>
  <si>
    <t>旧州镇</t>
  </si>
  <si>
    <t>Lèpíng Zhèn</t>
  </si>
  <si>
    <t>乐平镇</t>
  </si>
  <si>
    <t>Liángtián Zhèn</t>
  </si>
  <si>
    <t>良田镇</t>
  </si>
  <si>
    <t>Liúguān Xiāng</t>
  </si>
  <si>
    <t>刘官乡</t>
  </si>
  <si>
    <t>Liùmă Zhèn [incl. Dăbāng Xiāng]</t>
  </si>
  <si>
    <t>六马镇</t>
  </si>
  <si>
    <t>Lóngchăng Xiāng</t>
  </si>
  <si>
    <t>龙场乡</t>
  </si>
  <si>
    <t>Lónggōng Zhèn</t>
  </si>
  <si>
    <t>龙宫镇</t>
  </si>
  <si>
    <t>Măchăng Zhèn</t>
  </si>
  <si>
    <t>马场镇</t>
  </si>
  <si>
    <t>马厂镇</t>
  </si>
  <si>
    <t>Măguān Zhèn</t>
  </si>
  <si>
    <t>马官镇</t>
  </si>
  <si>
    <t>Māodòng Miáozú Gēlăozú Xiāng</t>
  </si>
  <si>
    <t>猫洞苗族仡佬族乡</t>
  </si>
  <si>
    <t>Māoyíng Zhèn</t>
  </si>
  <si>
    <t>猫营镇</t>
  </si>
  <si>
    <t>Mùyì Zhèn</t>
  </si>
  <si>
    <t>募役镇</t>
  </si>
  <si>
    <t>Nánjiē Jiēdào</t>
  </si>
  <si>
    <t>南街街道</t>
  </si>
  <si>
    <t>Nínggŭ Zhèn</t>
  </si>
  <si>
    <t>宁谷镇</t>
  </si>
  <si>
    <t>Píngshàng Zhèn</t>
  </si>
  <si>
    <t>坪上镇</t>
  </si>
  <si>
    <t>Pōgòng Zhèn</t>
  </si>
  <si>
    <t>坡贡镇</t>
  </si>
  <si>
    <t>Pŭlì Xiāng</t>
  </si>
  <si>
    <t>普利乡</t>
  </si>
  <si>
    <t>Qíbó Zhèn</t>
  </si>
  <si>
    <t>齐伯镇</t>
  </si>
  <si>
    <t>Qīyănqiáo Zhèn</t>
  </si>
  <si>
    <t>七眼桥镇</t>
  </si>
  <si>
    <t>Shàngguān Zhèn</t>
  </si>
  <si>
    <t>上关镇</t>
  </si>
  <si>
    <t>Shāyíng Zhèn</t>
  </si>
  <si>
    <t>沙营镇</t>
  </si>
  <si>
    <t>Shāzi Xiāng</t>
  </si>
  <si>
    <t>沙子乡</t>
  </si>
  <si>
    <t>Shízì Huízú Miáozú Xiāng</t>
  </si>
  <si>
    <t>十字回族苗族乡</t>
  </si>
  <si>
    <t>Shuāngbăo Zhèn</t>
  </si>
  <si>
    <t>双堡镇</t>
  </si>
  <si>
    <t>Shuānglóngshān Jiēdào [Dàshān Xiāng]</t>
  </si>
  <si>
    <t>双龙山街道</t>
  </si>
  <si>
    <t>Sìdàzhài Xiāng</t>
  </si>
  <si>
    <t>四大寨乡</t>
  </si>
  <si>
    <t>Sòngqí Zhèn</t>
  </si>
  <si>
    <t>宋旗镇</t>
  </si>
  <si>
    <t>Sōngshān Zhèn [incl. Sōngshān Jiēdào, Wǔfēng Jiēdào, Yúnlǐng Jiēdào]</t>
  </si>
  <si>
    <t>松山镇</t>
  </si>
  <si>
    <t>Tiānlóng Zhèn</t>
  </si>
  <si>
    <t>天龙镇</t>
  </si>
  <si>
    <t>Xiàyún Zhèn</t>
  </si>
  <si>
    <t>夏云镇</t>
  </si>
  <si>
    <t>Xīháng Jiēdào</t>
  </si>
  <si>
    <t>西航街道</t>
  </si>
  <si>
    <t>Xījiē Jiēdào</t>
  </si>
  <si>
    <t>西街街道</t>
  </si>
  <si>
    <t>Xīnchăng Bùyīzú Miáozú Xiāng</t>
  </si>
  <si>
    <t>新场布依族苗族乡</t>
  </si>
  <si>
    <t>Xīnpū Zhèn</t>
  </si>
  <si>
    <t>新铺镇</t>
  </si>
  <si>
    <t>Yángchāng Bùyīzú Miáozú Xiāng</t>
  </si>
  <si>
    <t>羊昌布依族苗族乡</t>
  </si>
  <si>
    <t>Yángwŭ Bùyīzú Miáozú Xiāng</t>
  </si>
  <si>
    <t>杨武布依族苗族乡</t>
  </si>
  <si>
    <t>Yánlà Miáozú Bùyīzú Xiāng</t>
  </si>
  <si>
    <t>岩腊苗族布依族乡</t>
  </si>
  <si>
    <t>Yāopū Zhèn</t>
  </si>
  <si>
    <t>幺铺镇</t>
  </si>
  <si>
    <t>Yŏngníng Zhèn</t>
  </si>
  <si>
    <t>永宁镇</t>
  </si>
  <si>
    <t>Zōngdì Zhèn</t>
  </si>
  <si>
    <t>宗地镇</t>
  </si>
  <si>
    <t>Column1</t>
  </si>
  <si>
    <t>Guānshānhú Qū</t>
  </si>
  <si>
    <t>Huāxī Qū</t>
  </si>
  <si>
    <t>Pánzhōu Shì</t>
  </si>
  <si>
    <t>Bōzhōu Qū</t>
  </si>
  <si>
    <t>Āgōng Zhèn</t>
  </si>
  <si>
    <t>阿弓镇</t>
  </si>
  <si>
    <t>Āndĭ Zhèn</t>
  </si>
  <si>
    <t>安底镇</t>
  </si>
  <si>
    <t>Ānlèxī Xiāng</t>
  </si>
  <si>
    <t>安乐溪乡</t>
  </si>
  <si>
    <t>Ānlè Yízú Gēlǎozú Xiāng</t>
  </si>
  <si>
    <t>安乐彝族仡佬族乡</t>
  </si>
  <si>
    <t>Ānluò Miáozú Yízú Mănzú Xiāng</t>
  </si>
  <si>
    <t>安洛苗族彝族满族乡</t>
  </si>
  <si>
    <t>Āshì Miáozú Yízú Xiāng</t>
  </si>
  <si>
    <t>阿市苗族彝族乡</t>
  </si>
  <si>
    <t>Bābăo Yízú Miáozú Xiāng</t>
  </si>
  <si>
    <t>八堡彝族苗族乡</t>
  </si>
  <si>
    <t>Bābù Jiēdào</t>
  </si>
  <si>
    <t>八步街道</t>
  </si>
  <si>
    <t>Báiguŏ Zhèn [incl. Báiguŏ Jiēdào, Jīnyínshān Jiēdào, Qījiāwān Jiēdào]</t>
  </si>
  <si>
    <t>白果镇</t>
  </si>
  <si>
    <t>Băinà Yízú Xiāng</t>
  </si>
  <si>
    <t>百纳彝族乡</t>
  </si>
  <si>
    <t>Báiní Zhèn</t>
  </si>
  <si>
    <t>白泥镇</t>
  </si>
  <si>
    <t>Băixīng Zhèn</t>
  </si>
  <si>
    <t>百兴镇</t>
  </si>
  <si>
    <t>Băndĭ Xiāng</t>
  </si>
  <si>
    <t>板底乡</t>
  </si>
  <si>
    <t>Bănqiáo Zhèn</t>
  </si>
  <si>
    <t>板桥镇</t>
  </si>
  <si>
    <t>Bāzhài Zhèn</t>
  </si>
  <si>
    <t>八寨镇</t>
  </si>
  <si>
    <t>Bìyáng Jiēdào [Liúcāngqiáo Jiēdào; incl. Déxī Jiēdào]</t>
  </si>
  <si>
    <t>碧阳街道</t>
  </si>
  <si>
    <t>Cáishén Zhèn</t>
  </si>
  <si>
    <t>财神镇</t>
  </si>
  <si>
    <t>Căohăi Zhèn [incl. Hǎibiān Jiēdào, Wǔlǐgǎng Jiēdào, Liùqiáo Jiēdào, Shǎnqiáo Jiēdào, Kāihuá Jiēdào, Xióngshān Jiēdào]</t>
  </si>
  <si>
    <t>草海镇</t>
  </si>
  <si>
    <t>Céngtái Zhèn</t>
  </si>
  <si>
    <t>层台镇</t>
  </si>
  <si>
    <t>Chádiàn Bùyīzú Miáozú Yízú Xiāng</t>
  </si>
  <si>
    <t>茶店布依族苗族彝族乡</t>
  </si>
  <si>
    <t>Chàhé Zhèn</t>
  </si>
  <si>
    <t>岔河镇</t>
  </si>
  <si>
    <t>Chángbà Zhèn</t>
  </si>
  <si>
    <t>长坝镇</t>
  </si>
  <si>
    <t>Chángchūnbăo Zhèn</t>
  </si>
  <si>
    <t>长春堡镇</t>
  </si>
  <si>
    <t>Chángshí Zhèn</t>
  </si>
  <si>
    <t>长石镇</t>
  </si>
  <si>
    <t>Cháyuán Zhèn</t>
  </si>
  <si>
    <t>茶园镇</t>
  </si>
  <si>
    <t>Chéngguān Zhèn [incl. Liánchéng Jiēdào, Shuǐxī Jiēdào, Wénfēng Jiēdào, Dùjuān Jiēdào, Jǐnxiù Jiēdào]</t>
  </si>
  <si>
    <t>Chéngguān Zhèn [incl. Gǔchǎng Jiēdào, Liǔtáng Zhèn]</t>
  </si>
  <si>
    <t>Chéngguān Zhèn [incl. Wénténg Jiēdào, Shuāngyàn Jiēdào, Jīnfèng Jiēdào]</t>
  </si>
  <si>
    <t>Chéngguān Zhèn [incl. Shuānghé Jiēdào, Hànyáng Jiēdào]</t>
  </si>
  <si>
    <t>Chóngxīn Zhèn</t>
  </si>
  <si>
    <t>重新镇</t>
  </si>
  <si>
    <t>Dàfāng Zhèn [incl. Hóngqí Jiēdào, Shùndé Jiēdào, Mùégégǔchéng Jiēdào]</t>
  </si>
  <si>
    <t>大方镇</t>
  </si>
  <si>
    <t>Dàguān Zhèn</t>
  </si>
  <si>
    <t>大关镇</t>
  </si>
  <si>
    <t>Dàhé Xiāng</t>
  </si>
  <si>
    <t>大河乡</t>
  </si>
  <si>
    <t>Dàjiē Xiāng</t>
  </si>
  <si>
    <t>大街乡</t>
  </si>
  <si>
    <t>Dàpíng Miáozú Yízú Xiāng</t>
  </si>
  <si>
    <t>大平苗族彝族乡</t>
  </si>
  <si>
    <t>Dàshān Miáozú Yízú Xiāng</t>
  </si>
  <si>
    <t>大山苗族彝族乡</t>
  </si>
  <si>
    <t>Dàshuĭ Yízú Miáozú Bùyīzú Xiāng</t>
  </si>
  <si>
    <t>大水彝族苗族布依族乡</t>
  </si>
  <si>
    <t>Dàtián Yízú Miáozú Bùyīzú Xiāng</t>
  </si>
  <si>
    <t>大田彝族苗族布依族乡</t>
  </si>
  <si>
    <t>Dàtún Yízú Xiāng</t>
  </si>
  <si>
    <t>大屯彝族乡</t>
  </si>
  <si>
    <t>Dàxīnqiáo Jiēdào</t>
  </si>
  <si>
    <t>大新桥街道</t>
  </si>
  <si>
    <t>Dáxī Zhèn</t>
  </si>
  <si>
    <t>达溪镇</t>
  </si>
  <si>
    <t>Dàyín Zhèn</t>
  </si>
  <si>
    <t>大银镇</t>
  </si>
  <si>
    <t>Dáyī Xiāng</t>
  </si>
  <si>
    <t>达依乡</t>
  </si>
  <si>
    <t>Dézhuó Zhèn</t>
  </si>
  <si>
    <t>德卓镇</t>
  </si>
  <si>
    <t>Dĭngxīn Yízú Miáozú Xiāng</t>
  </si>
  <si>
    <t>鼎新彝族苗族乡</t>
  </si>
  <si>
    <t>Dìngxīn Yízú Miáozú Xiāng</t>
  </si>
  <si>
    <t>定新彝族苗族乡</t>
  </si>
  <si>
    <t>Dŏngdì Miáozú Yízú Xiāng</t>
  </si>
  <si>
    <t>董地苗族彝族乡</t>
  </si>
  <si>
    <t>Dōngfēng Zhèn</t>
  </si>
  <si>
    <t>东风镇</t>
  </si>
  <si>
    <t>Dōngguān Xiāng</t>
  </si>
  <si>
    <t>东关乡</t>
  </si>
  <si>
    <t>Dòugŭ Zhèn</t>
  </si>
  <si>
    <t>斗古镇</t>
  </si>
  <si>
    <t>Duìjiāng Zhèn [Gāodiàn Xiāng]</t>
  </si>
  <si>
    <t>对江镇</t>
  </si>
  <si>
    <t>Duìpō Zhèn</t>
  </si>
  <si>
    <t>对坡镇</t>
  </si>
  <si>
    <t>Èrtáng Zhèn</t>
  </si>
  <si>
    <t>二塘镇</t>
  </si>
  <si>
    <t>Fàngzhū Zhèn</t>
  </si>
  <si>
    <t>放珠镇</t>
  </si>
  <si>
    <t>Fèngshān Yízú Ménggǔzú Xiāng</t>
  </si>
  <si>
    <t>凤山彝族蒙古族乡</t>
  </si>
  <si>
    <t>Fŭchŭ Yízú Miáozú Xiāng</t>
  </si>
  <si>
    <t>辅处彝族苗族乡</t>
  </si>
  <si>
    <t>Gāntáng Zhèn</t>
  </si>
  <si>
    <t>甘棠镇</t>
  </si>
  <si>
    <t>Gāopíng Zhèn</t>
  </si>
  <si>
    <t>高坪镇</t>
  </si>
  <si>
    <t>Guānfēnghăi Zhèn</t>
  </si>
  <si>
    <t>观风海镇</t>
  </si>
  <si>
    <t>Guānyīndòng Zhèn [Shājĭng Xiāng]</t>
  </si>
  <si>
    <t>观音洞镇</t>
  </si>
  <si>
    <t>Guānyīnqiáo Jiēdào</t>
  </si>
  <si>
    <t>观音桥街道</t>
  </si>
  <si>
    <t>Guānzhài Miáozú Xiāng</t>
  </si>
  <si>
    <t>官寨苗族乡</t>
  </si>
  <si>
    <t>Gŭdá Miáozú Yízú Xiāng</t>
  </si>
  <si>
    <t>古达苗族彝族乡</t>
  </si>
  <si>
    <t>Guìguŏ Zhèn</t>
  </si>
  <si>
    <t>桂果镇</t>
  </si>
  <si>
    <t>Guìhuā Xiāng</t>
  </si>
  <si>
    <t>桂花乡</t>
  </si>
  <si>
    <t>Gŭjī Zhèn</t>
  </si>
  <si>
    <t>古基镇</t>
  </si>
  <si>
    <t>Gūkāi Miáozú Yízú Xiāng</t>
  </si>
  <si>
    <t>姑开苗族彝族乡</t>
  </si>
  <si>
    <t>Gŭlĭ Zhèn</t>
  </si>
  <si>
    <t>谷里镇</t>
  </si>
  <si>
    <t>Guōquānyán Miáozú Yízú Xiāng</t>
  </si>
  <si>
    <t>锅圈岩苗族彝族乡</t>
  </si>
  <si>
    <t>Guŏwă Xiāng</t>
  </si>
  <si>
    <t>果瓦乡</t>
  </si>
  <si>
    <t>Hăilā Zhèn</t>
  </si>
  <si>
    <t>海拉镇</t>
  </si>
  <si>
    <t>Hăizijiē Zhèn [incl. Bìhǎi Jiēdào]</t>
  </si>
  <si>
    <t>海子街镇</t>
  </si>
  <si>
    <t>Hālăhé Zhèn</t>
  </si>
  <si>
    <t>哈喇河镇</t>
  </si>
  <si>
    <t>Héguāntún Zhèn</t>
  </si>
  <si>
    <t>何官屯镇</t>
  </si>
  <si>
    <t>Hēishítou Zhèn</t>
  </si>
  <si>
    <t>黑石头镇</t>
  </si>
  <si>
    <t>Hēitŭhé Zhèn</t>
  </si>
  <si>
    <t>黑土河镇</t>
  </si>
  <si>
    <t>Hēitŭ Zhèn</t>
  </si>
  <si>
    <t>黑土镇</t>
  </si>
  <si>
    <t>Hétáo Yízú Báizú Xiāng</t>
  </si>
  <si>
    <t>核桃彝族白族乡</t>
  </si>
  <si>
    <t>Hézhèn Yízú Miáozú Xiāng</t>
  </si>
  <si>
    <t>河镇彝族苗族乡</t>
  </si>
  <si>
    <t>Hónglín Yízú Miáozú Xiāng</t>
  </si>
  <si>
    <t>红林彝族苗族乡</t>
  </si>
  <si>
    <t>Hóngshuĭ Zhèn</t>
  </si>
  <si>
    <t>洪水镇</t>
  </si>
  <si>
    <t>Hòushān Zhèn</t>
  </si>
  <si>
    <t>后山镇</t>
  </si>
  <si>
    <t>Hòuzhài Miáozú Xiāng</t>
  </si>
  <si>
    <t>后寨苗族乡</t>
  </si>
  <si>
    <t>Huàjué Zhèn</t>
  </si>
  <si>
    <t>化觉镇</t>
  </si>
  <si>
    <t>Huángnítáng Zhèn [incl. Jīchăng Xiāng]</t>
  </si>
  <si>
    <t>黄泥塘镇</t>
  </si>
  <si>
    <t>Huángní Yízú Miáozú Mǎnzú Xiāng</t>
  </si>
  <si>
    <t>黄泥彝族苗族满族乡</t>
  </si>
  <si>
    <t>Huàqĭ Zhèn</t>
  </si>
  <si>
    <t>化起镇</t>
  </si>
  <si>
    <t>Huāxī Yízú Miáozú Xiāng</t>
  </si>
  <si>
    <t>花溪彝族苗族乡</t>
  </si>
  <si>
    <t>Huàzuò Miáozú Yízú Xiāng</t>
  </si>
  <si>
    <t>化作苗族彝族乡</t>
  </si>
  <si>
    <t>Jīchăng Miáozú Yízú Xiāng</t>
  </si>
  <si>
    <t>鸡场苗族彝族乡</t>
  </si>
  <si>
    <t>Jiégòu Yízú Miáozú Xiāng</t>
  </si>
  <si>
    <t>结构彝族苗族乡</t>
  </si>
  <si>
    <t>Jīnbì Zhèn</t>
  </si>
  <si>
    <t>金碧镇</t>
  </si>
  <si>
    <t>Jīndòu Zhèn</t>
  </si>
  <si>
    <t>金斗镇</t>
  </si>
  <si>
    <t>Jīnlán Zhèn [Yángchăng Xiāng]</t>
  </si>
  <si>
    <t>金兰镇</t>
  </si>
  <si>
    <t>Jīnlóng Miáozú Yízú Bùyīzú Xiāng</t>
  </si>
  <si>
    <t>金龙苗族彝族布依族乡</t>
  </si>
  <si>
    <t>Jīnpō Miáozú Yízú Mǎnzú Xiāng</t>
  </si>
  <si>
    <t>金坡苗族彝族满族乡</t>
  </si>
  <si>
    <t>Jĭnxīng Zhèn</t>
  </si>
  <si>
    <t>锦星镇</t>
  </si>
  <si>
    <t>Jīnzhōng Zhèn</t>
  </si>
  <si>
    <t>金钟镇</t>
  </si>
  <si>
    <t>Kĕlè Yízú Miáozú Xiāng</t>
  </si>
  <si>
    <t>可乐彝族苗族乡</t>
  </si>
  <si>
    <t>Kūnzhài Miáozú Yízú Báizú Xiāng</t>
  </si>
  <si>
    <t>昆寨苗族彝族白族乡</t>
  </si>
  <si>
    <t>Lántóu Zhèn</t>
  </si>
  <si>
    <t>岚头镇</t>
  </si>
  <si>
    <t>Lèzhì Zhèn</t>
  </si>
  <si>
    <t>乐治镇</t>
  </si>
  <si>
    <t>Liàngyán Zhèn</t>
  </si>
  <si>
    <t>亮岩镇</t>
  </si>
  <si>
    <t>Lĭhuà Miáozú Yízú Xiāng</t>
  </si>
  <si>
    <t>理化苗族彝族乡</t>
  </si>
  <si>
    <t>Línkŏu Zhèn</t>
  </si>
  <si>
    <t>林口镇</t>
  </si>
  <si>
    <t>Línquán Zhèn</t>
  </si>
  <si>
    <t>林泉镇</t>
  </si>
  <si>
    <t>Líshù Zhèn</t>
  </si>
  <si>
    <t>梨树镇</t>
  </si>
  <si>
    <t>Liùlóng Zhèn</t>
  </si>
  <si>
    <t>六龙镇</t>
  </si>
  <si>
    <t>Liùqŭhé Zhèn</t>
  </si>
  <si>
    <t>六曲河镇</t>
  </si>
  <si>
    <t>Lóngchăngyíng Zhèn</t>
  </si>
  <si>
    <t>龙场营镇</t>
  </si>
  <si>
    <t>Lóngchăng Zhèn</t>
  </si>
  <si>
    <t>龙场镇</t>
  </si>
  <si>
    <t>Lóngjiē Zhèn</t>
  </si>
  <si>
    <t>龙街镇</t>
  </si>
  <si>
    <t>Lǜhuà Báizú Yízú Xiāng</t>
  </si>
  <si>
    <t>绿化白族彝族乡</t>
  </si>
  <si>
    <t>Luózhōu Zhèn</t>
  </si>
  <si>
    <t>罗州镇</t>
  </si>
  <si>
    <t>Lúshān Zhèn</t>
  </si>
  <si>
    <t>炉山镇</t>
  </si>
  <si>
    <t>Lǜtáng Xiāng</t>
  </si>
  <si>
    <t>绿塘乡</t>
  </si>
  <si>
    <t>Māgū Zhèn</t>
  </si>
  <si>
    <t>妈姑镇</t>
  </si>
  <si>
    <t>Mălù Yízú Miáozú Xiāng</t>
  </si>
  <si>
    <t>马路彝族苗族乡</t>
  </si>
  <si>
    <t>Māochăng Zhèn</t>
  </si>
  <si>
    <t>猫场镇</t>
  </si>
  <si>
    <t>Māochăng Zhèn [incl. Yínghé Xiāng]</t>
  </si>
  <si>
    <t>Mázhà Zhèn</t>
  </si>
  <si>
    <t>麻乍镇</t>
  </si>
  <si>
    <t>Mezhàn Zhèn</t>
  </si>
  <si>
    <t>么站镇</t>
  </si>
  <si>
    <t>Mùkŏng Zhèn</t>
  </si>
  <si>
    <t>木孔镇</t>
  </si>
  <si>
    <t>Nàyōng Xiāng</t>
  </si>
  <si>
    <t>纳雍乡</t>
  </si>
  <si>
    <t>Niúchăng Miáozú Yízú Xiāng</t>
  </si>
  <si>
    <t>牛场苗族彝族乡</t>
  </si>
  <si>
    <t>Niúchăng Zhèn</t>
  </si>
  <si>
    <t>牛场镇</t>
  </si>
  <si>
    <t>Niúpéng Zhèn</t>
  </si>
  <si>
    <t>牛棚镇</t>
  </si>
  <si>
    <t>Piáojĭng Zhèn</t>
  </si>
  <si>
    <t>瓢井镇</t>
  </si>
  <si>
    <t>Píngbà Zhèn [incl. Qìngmén Miáozú Yízú Gēlăozú Xiāng]</t>
  </si>
  <si>
    <t>平坝镇</t>
  </si>
  <si>
    <t>Píngshān Zhèn</t>
  </si>
  <si>
    <t>平山镇</t>
  </si>
  <si>
    <t>Pŭdĭ Yízú Miáozú Báizú Xiāng</t>
  </si>
  <si>
    <t>普底彝族苗族白族乡</t>
  </si>
  <si>
    <t>Pŭyí Zhèn</t>
  </si>
  <si>
    <t>普宜镇</t>
  </si>
  <si>
    <t>Qiānxī Yízú Miáozú Báizú Xiāng</t>
  </si>
  <si>
    <t>千溪彝族苗族白族乡</t>
  </si>
  <si>
    <t>Qĭmò Jiēdào</t>
  </si>
  <si>
    <t>绮陌街道</t>
  </si>
  <si>
    <t>Qīngchăng Zhèn</t>
  </si>
  <si>
    <t>青场镇</t>
  </si>
  <si>
    <t>Qīngchí Zhèn</t>
  </si>
  <si>
    <t>清池镇</t>
  </si>
  <si>
    <t>Qīngshuĭpū Zhèn</t>
  </si>
  <si>
    <t>清水铺镇</t>
  </si>
  <si>
    <t>Rénhé Yízú Miáozú Xiāng</t>
  </si>
  <si>
    <t>仁和彝族苗族乡</t>
  </si>
  <si>
    <t>Sālāxī Zhèn</t>
  </si>
  <si>
    <t>撒拉溪镇</t>
  </si>
  <si>
    <t>Sānbănqiáo Jiēdào</t>
  </si>
  <si>
    <t>三板桥街道</t>
  </si>
  <si>
    <t>Sānjiă Jiēdào [incl. Pŭwēng Xiāng, Huìmín Jiēdào]</t>
  </si>
  <si>
    <t>三甲街道</t>
  </si>
  <si>
    <t>Sāntáng Zhèn</t>
  </si>
  <si>
    <t>三塘镇</t>
  </si>
  <si>
    <t>Sānyuán Yízú Miáozú Báizú Xiāng</t>
  </si>
  <si>
    <t>三元彝族苗族白族乡</t>
  </si>
  <si>
    <t>Shābāo Zhèn</t>
  </si>
  <si>
    <t>沙包镇</t>
  </si>
  <si>
    <t>Shāchăng Yízú Xiāng</t>
  </si>
  <si>
    <t>沙厂彝族乡</t>
  </si>
  <si>
    <t>Shàngpíngzhài Xiāng</t>
  </si>
  <si>
    <t>上坪寨乡</t>
  </si>
  <si>
    <t>Shăopŭ Zhèn</t>
  </si>
  <si>
    <t>少普镇</t>
  </si>
  <si>
    <t>Sháowō Zhèn</t>
  </si>
  <si>
    <t>勺窝镇</t>
  </si>
  <si>
    <t>Shātŭ Zhèn [incl. Guāntián Xiāng]</t>
  </si>
  <si>
    <t>沙土镇</t>
  </si>
  <si>
    <t>Shèdōngguān Yízú Báizú Miáozú Xiāng</t>
  </si>
  <si>
    <t>厍东关彝族白族苗族乡</t>
  </si>
  <si>
    <t>Shēngjī Zhèn</t>
  </si>
  <si>
    <t>生机镇</t>
  </si>
  <si>
    <t>Shíchăng Miáozú Yízú Xiāng</t>
  </si>
  <si>
    <t>石场苗族彝族乡</t>
  </si>
  <si>
    <t>Shìdōng Jiēdào [incl. Máyuán Jiēdào]</t>
  </si>
  <si>
    <t>市东街道</t>
  </si>
  <si>
    <t>Shímén Xiāng</t>
  </si>
  <si>
    <t>石门乡</t>
  </si>
  <si>
    <t>Shìxī Jiēdào [incl. Hóngshān Jiēdào]</t>
  </si>
  <si>
    <t>市西街道</t>
  </si>
  <si>
    <t>Shíxīng Xiāng</t>
  </si>
  <si>
    <t>实兴乡</t>
  </si>
  <si>
    <t>Shuānglóng Zhèn</t>
  </si>
  <si>
    <t>双龙镇</t>
  </si>
  <si>
    <t>Shuāngpíng Yízú Miáozú Xiāng</t>
  </si>
  <si>
    <t>双坪彝族苗族乡</t>
  </si>
  <si>
    <t>Shuāngshān Zhèn</t>
  </si>
  <si>
    <t>双山镇</t>
  </si>
  <si>
    <t>Shŭguāng Zhèn</t>
  </si>
  <si>
    <t>曙光镇</t>
  </si>
  <si>
    <t>Shuĭdōng Zhèn</t>
  </si>
  <si>
    <t>水东镇</t>
  </si>
  <si>
    <t>Shuĭqìng Zhèn</t>
  </si>
  <si>
    <t>水箐镇</t>
  </si>
  <si>
    <t>Shuĭtángbăo Yízú Miáozú Xiāng</t>
  </si>
  <si>
    <t>水塘堡彝族苗族乡</t>
  </si>
  <si>
    <t>Sōnglínpō Báizú Yízú Miáozú Xiāng</t>
  </si>
  <si>
    <t>松林坡白族彝族苗族乡</t>
  </si>
  <si>
    <t>Sùpò Zhèn</t>
  </si>
  <si>
    <t>素朴镇</t>
  </si>
  <si>
    <t>Tàilái Yízú Miáozú Xiāng</t>
  </si>
  <si>
    <t>太来彝族苗族乡</t>
  </si>
  <si>
    <t>Tàipíng Yízú Miáozú Xiāng</t>
  </si>
  <si>
    <t>太平彝族苗族乡</t>
  </si>
  <si>
    <t>Tiánbàqiáo Zhèn</t>
  </si>
  <si>
    <t>田坝桥镇</t>
  </si>
  <si>
    <t>Tiánbà Zhèn</t>
  </si>
  <si>
    <t>田坝镇</t>
  </si>
  <si>
    <t>Tiánkăn Yízú Xiāng</t>
  </si>
  <si>
    <t>田坎彝族乡</t>
  </si>
  <si>
    <t>Tiĕjiàng Miáozú Xiāng</t>
  </si>
  <si>
    <t>铁匠苗族乡</t>
  </si>
  <si>
    <t>Tiĕshí Miáozú Yízú Xiāng</t>
  </si>
  <si>
    <t>铁石苗族彝族乡</t>
  </si>
  <si>
    <t>Tuánjié Yízú Miáozú Xiāng</t>
  </si>
  <si>
    <t>团结彝族苗族乡</t>
  </si>
  <si>
    <t>Tùjiē Zhèn</t>
  </si>
  <si>
    <t>兔街镇</t>
  </si>
  <si>
    <t>Wángjiāzhài Zhèn [incl. Jūrén Jiēdào, Xuānwèi Jiēdào, Lìyuán Jiēdào, Gǒngtóng Jiēdào]</t>
  </si>
  <si>
    <t>王家寨镇</t>
  </si>
  <si>
    <t>Wēishē Xiāng</t>
  </si>
  <si>
    <t>威奢乡</t>
  </si>
  <si>
    <t>Wéixīn Zhèn</t>
  </si>
  <si>
    <t>维新镇</t>
  </si>
  <si>
    <t>Wéngé Xiāng</t>
  </si>
  <si>
    <t>文阁乡</t>
  </si>
  <si>
    <t>Wŭlĭ Bùyīzú Miáozú Xiāng</t>
  </si>
  <si>
    <t>五里布依族苗族乡</t>
  </si>
  <si>
    <t>Wǔlóng Jiēdào [incl. Lóngbà Xiāng]</t>
  </si>
  <si>
    <t>五龙街道</t>
  </si>
  <si>
    <t>Xiăngshuĭ Báizú Yízú Gēlǎozú Xiāng</t>
  </si>
  <si>
    <t>响水白族彝族仡佬族乡</t>
  </si>
  <si>
    <t>Xiăobà Zhèn</t>
  </si>
  <si>
    <t>小坝镇</t>
  </si>
  <si>
    <t>Xiăohăi Zhèn</t>
  </si>
  <si>
    <t>小海镇</t>
  </si>
  <si>
    <t>Xiăojíchăng Zhèn</t>
  </si>
  <si>
    <t>小吉场镇</t>
  </si>
  <si>
    <t>Xiăotún Xiāng</t>
  </si>
  <si>
    <t>小屯乡</t>
  </si>
  <si>
    <t>Xiéhé Zhèn</t>
  </si>
  <si>
    <t>协和镇</t>
  </si>
  <si>
    <t>Xīluò Jiēdào</t>
  </si>
  <si>
    <t>西洛街道</t>
  </si>
  <si>
    <t>Xīnfā Bùyīzú Xiāng</t>
  </si>
  <si>
    <t>新发布依族乡</t>
  </si>
  <si>
    <t>Xīnfáng Yízú Miáozú Xiāng</t>
  </si>
  <si>
    <t>新房彝族苗族乡</t>
  </si>
  <si>
    <t>Xīngfā Miáozú Yízú Huízú Xiāng</t>
  </si>
  <si>
    <t>兴发苗族彝族回族乡</t>
  </si>
  <si>
    <t>Xīnglóng Miáozú Xiāng</t>
  </si>
  <si>
    <t>兴隆苗族乡</t>
  </si>
  <si>
    <t>Xīngsù Miáozú Yízú Gēlǎozú Xiāng</t>
  </si>
  <si>
    <t>星宿苗族彝族仡佬族乡</t>
  </si>
  <si>
    <t>Xīnhuà Miáozú Yízú Mănzú Xiāng</t>
  </si>
  <si>
    <t>新化苗族彝族满族乡</t>
  </si>
  <si>
    <t>Xīnrén Miáozú Xiāng</t>
  </si>
  <si>
    <t>新仁苗族乡</t>
  </si>
  <si>
    <t>Xióngjiāchăng Zhèn</t>
  </si>
  <si>
    <t>熊家场镇</t>
  </si>
  <si>
    <t>Xiùshuĭ Zhèn</t>
  </si>
  <si>
    <t>秀水镇</t>
  </si>
  <si>
    <t>Xuĕshān Zhèn</t>
  </si>
  <si>
    <t>雪山镇</t>
  </si>
  <si>
    <t>Yāchí Zhèn</t>
  </si>
  <si>
    <t>鸭池镇</t>
  </si>
  <si>
    <t>Yáncāng Zhèn</t>
  </si>
  <si>
    <t>盐仓镇</t>
  </si>
  <si>
    <t>Yángchăng Miáozú Yízú Xiāng</t>
  </si>
  <si>
    <t>羊场苗族彝族乡</t>
  </si>
  <si>
    <t>Yángchăng Zhèn</t>
  </si>
  <si>
    <t>羊场镇</t>
  </si>
  <si>
    <t>Yángcháng Zhèn</t>
  </si>
  <si>
    <t>阳长镇</t>
  </si>
  <si>
    <t>Yángjiāwān Zhèn</t>
  </si>
  <si>
    <t>杨家湾镇</t>
  </si>
  <si>
    <t>Yángjiē Zhèn</t>
  </si>
  <si>
    <t>羊街镇</t>
  </si>
  <si>
    <t>Yánkŏng Jiēdào [incl. Mínxìng Jiēdào]</t>
  </si>
  <si>
    <t>岩孔街道</t>
  </si>
  <si>
    <t>Yànzikŏu Zhèn</t>
  </si>
  <si>
    <t>燕子口镇</t>
  </si>
  <si>
    <t>Yĕjiăo Xiāng</t>
  </si>
  <si>
    <t>野角乡</t>
  </si>
  <si>
    <t>Yĕmăchuān Zhèn</t>
  </si>
  <si>
    <t>野马川镇</t>
  </si>
  <si>
    <t>Yīndĭ Yízú Miáozú Báizú Xiāng</t>
  </si>
  <si>
    <t>阴底彝族苗族白族乡</t>
  </si>
  <si>
    <t>Yĭnèi Zhèn</t>
  </si>
  <si>
    <t>以那镇</t>
  </si>
  <si>
    <t>迤那镇</t>
  </si>
  <si>
    <t>Yŏngshēn Yízú Miáozú Xiāng</t>
  </si>
  <si>
    <t>永燊彝族苗族乡</t>
  </si>
  <si>
    <t>Yōngxī Zhèn [incl. Yōngxī Jiēdào, Wénchāng Jiēdào]</t>
  </si>
  <si>
    <t>雍熙镇</t>
  </si>
  <si>
    <t>Yuáncūn Zhèn</t>
  </si>
  <si>
    <t>源村镇</t>
  </si>
  <si>
    <t>Yŭchōng Xiāng</t>
  </si>
  <si>
    <t>雨冲乡</t>
  </si>
  <si>
    <t>Yŭduŏ Zhèn</t>
  </si>
  <si>
    <t>雨朵镇</t>
  </si>
  <si>
    <t>Yùlóngbà Zhèn [Lăo'āobà Xiāng]</t>
  </si>
  <si>
    <t>玉龙坝镇</t>
  </si>
  <si>
    <t>Yùlóng Zhèn</t>
  </si>
  <si>
    <t>玉龙镇</t>
  </si>
  <si>
    <t>Yŭmó Zhèn</t>
  </si>
  <si>
    <t>禹谟镇</t>
  </si>
  <si>
    <t>Yúnguì Xiāng</t>
  </si>
  <si>
    <t>云贵乡</t>
  </si>
  <si>
    <t>Zhàilè Zhèn</t>
  </si>
  <si>
    <t>寨乐镇</t>
  </si>
  <si>
    <t>Zhāngjiāwān Zhèn</t>
  </si>
  <si>
    <t>张家湾镇</t>
  </si>
  <si>
    <t>Zhéjué Zhèn</t>
  </si>
  <si>
    <t>哲觉镇</t>
  </si>
  <si>
    <t>Zhézhuāng Zhèn</t>
  </si>
  <si>
    <t>哲庄镇</t>
  </si>
  <si>
    <t>Zhìjiē Yízú Miáozú Xiāng</t>
  </si>
  <si>
    <t>雉街彝族苗族乡</t>
  </si>
  <si>
    <t>Zhōngjiàn Miáozú Yízú Xiāng</t>
  </si>
  <si>
    <t>中建苗族彝族乡</t>
  </si>
  <si>
    <t>Zhōnglĭng Zhèn</t>
  </si>
  <si>
    <t>中岭镇</t>
  </si>
  <si>
    <t>Zhōngpíng Zhèn</t>
  </si>
  <si>
    <t>中坪镇</t>
  </si>
  <si>
    <t>Zhōngshān Zhèn</t>
  </si>
  <si>
    <t>钟山镇</t>
  </si>
  <si>
    <t>Zhōngshuĭ Zhèn</t>
  </si>
  <si>
    <t>中水镇</t>
  </si>
  <si>
    <t>Zhōngzhài Zhèn</t>
  </si>
  <si>
    <t>中寨镇</t>
  </si>
  <si>
    <t>Zhūchăng Miáozú Yízú Xiāng</t>
  </si>
  <si>
    <t>猪场苗族彝族乡</t>
  </si>
  <si>
    <t>Zhūchāng Zhèn</t>
  </si>
  <si>
    <t>朱昌镇</t>
  </si>
  <si>
    <t>Zhūmíng Zhèn</t>
  </si>
  <si>
    <t>朱明镇</t>
  </si>
  <si>
    <t>Zhūshì Yízú Xiāng</t>
  </si>
  <si>
    <t>珠市彝族乡</t>
  </si>
  <si>
    <t>Zhúyuán Yízú Miáozú Xiāng</t>
  </si>
  <si>
    <t>竹园彝族苗族乡</t>
  </si>
  <si>
    <t>Zhūzàng Zhèn</t>
  </si>
  <si>
    <t>珠藏镇</t>
  </si>
  <si>
    <t>Zìqiáng Miáozú Xiāng</t>
  </si>
  <si>
    <t>自强苗族乡</t>
  </si>
  <si>
    <t>Zuŏjiūjiá Yízú Miáozú Xiāng</t>
  </si>
  <si>
    <t>左鸠戛彝族苗族乡</t>
  </si>
  <si>
    <t>Ànliú Zhèn</t>
  </si>
  <si>
    <t>暗流镇</t>
  </si>
  <si>
    <t>Băihuāhú Zhèn</t>
  </si>
  <si>
    <t>百花湖镇</t>
  </si>
  <si>
    <t>Băiyí Zhèn</t>
  </si>
  <si>
    <t>百宜镇</t>
  </si>
  <si>
    <t>Bĕijīnglù Jiēdào</t>
  </si>
  <si>
    <t>北京路街道</t>
  </si>
  <si>
    <t>Chángjiāng Jiēdào</t>
  </si>
  <si>
    <t>长江街道</t>
  </si>
  <si>
    <t>Chéngguān Zhèn [incl. Xīchéng Jiēdào, Yúnkāi Jiēdào, Zǐxìng Jiēdào]</t>
  </si>
  <si>
    <t>Dànánmén Jiēdào</t>
  </si>
  <si>
    <t>大南门街道</t>
  </si>
  <si>
    <t>Dăngwŭ Zhèn</t>
  </si>
  <si>
    <t>党武镇</t>
  </si>
  <si>
    <t>Dàshāndòng Jiēdào</t>
  </si>
  <si>
    <t>大山洞街道</t>
  </si>
  <si>
    <t>Dàshí Bùyīzú Xiāng</t>
  </si>
  <si>
    <t>大石布依族乡</t>
  </si>
  <si>
    <t>Dūlā Bùyīzú Xiāng</t>
  </si>
  <si>
    <t>都拉布依族乡</t>
  </si>
  <si>
    <t>Dūlāyíng Jiēdào</t>
  </si>
  <si>
    <t>都拉营街道</t>
  </si>
  <si>
    <t>Èrgē Jiēdào [Èrgēzhài Jiēdào]</t>
  </si>
  <si>
    <t>二戈街道</t>
  </si>
  <si>
    <t>Féngsān Zhèn</t>
  </si>
  <si>
    <t>冯三镇</t>
  </si>
  <si>
    <t>Gāopō Miáozú Xiāng</t>
  </si>
  <si>
    <t>高坡苗族乡</t>
  </si>
  <si>
    <t>Gāoxīnlù Jiēdào</t>
  </si>
  <si>
    <t>高新路街道</t>
  </si>
  <si>
    <t>Gāozhài Miáozú Bùyīzú Xiāng</t>
  </si>
  <si>
    <t>高寨苗族布依族乡</t>
  </si>
  <si>
    <t>Gōngjiāzhài Jiēdào</t>
  </si>
  <si>
    <t>龚家寨街道</t>
  </si>
  <si>
    <t>Gŭbăo Zhèn</t>
  </si>
  <si>
    <t>谷堡镇</t>
  </si>
  <si>
    <t>Guìwūlù Jiēdào</t>
  </si>
  <si>
    <t>贵乌路街道</t>
  </si>
  <si>
    <t>Guìyáng Shì Sānjiāng Nóngchăng</t>
  </si>
  <si>
    <t>贵阳市三江农场</t>
  </si>
  <si>
    <t>Township-like Area</t>
  </si>
  <si>
    <t>Guìzhù Jiēdào</t>
  </si>
  <si>
    <t>贵筑街道</t>
  </si>
  <si>
    <t>Hébīn Jiēdào</t>
  </si>
  <si>
    <t>河滨街道</t>
  </si>
  <si>
    <t>Héfēng Bùyīzú Miáozú Xiāng</t>
  </si>
  <si>
    <t>禾丰布依族苗族乡</t>
  </si>
  <si>
    <t>Hóngfēnghú Zhèn</t>
  </si>
  <si>
    <t>红枫湖镇</t>
  </si>
  <si>
    <t>Hòucháo Xiāng</t>
  </si>
  <si>
    <t>后巢乡</t>
  </si>
  <si>
    <t>Huāguŏyuán Jiēdào</t>
  </si>
  <si>
    <t>花果园街道</t>
  </si>
  <si>
    <t>Huālí Zhèn</t>
  </si>
  <si>
    <t>花梨镇</t>
  </si>
  <si>
    <t>Huánchéng Bĕilù Jiēdào</t>
  </si>
  <si>
    <t>环城北路街道</t>
  </si>
  <si>
    <t>Huánghé Jiēdào</t>
  </si>
  <si>
    <t>黄河街道</t>
  </si>
  <si>
    <t>Húcháo Miáozú Bùyīzú Xiāng</t>
  </si>
  <si>
    <t>湖潮苗族布依族乡</t>
  </si>
  <si>
    <t>Jīnguān Jiēdào</t>
  </si>
  <si>
    <t>金关街道</t>
  </si>
  <si>
    <t>Jīnhuá Zhèn</t>
  </si>
  <si>
    <t>金华镇</t>
  </si>
  <si>
    <t>Jīnhuì Jiēdào</t>
  </si>
  <si>
    <t>金惠街道</t>
  </si>
  <si>
    <t>Jīnyā Jiēdào</t>
  </si>
  <si>
    <t>金鸭街道</t>
  </si>
  <si>
    <t>Jīnyáng Jiēdào</t>
  </si>
  <si>
    <t>金阳街道</t>
  </si>
  <si>
    <t>金中镇</t>
  </si>
  <si>
    <t>Jīnzhú Jiēdào</t>
  </si>
  <si>
    <t>金竹街道</t>
  </si>
  <si>
    <t>Jiŭ'ān Xiāng</t>
  </si>
  <si>
    <t>久安乡</t>
  </si>
  <si>
    <t>Jiŭcháng Jiēdào</t>
  </si>
  <si>
    <t>久长街道</t>
  </si>
  <si>
    <t>Jiŭzhuāng Zhèn</t>
  </si>
  <si>
    <t>九庄镇</t>
  </si>
  <si>
    <t>Liúcháng Miáozú Xiāng</t>
  </si>
  <si>
    <t>流长苗族乡</t>
  </si>
  <si>
    <t>Liúcháng Zhèn</t>
  </si>
  <si>
    <t>流长镇</t>
  </si>
  <si>
    <t>Liùguăng Zhèn</t>
  </si>
  <si>
    <t>六广镇</t>
  </si>
  <si>
    <t>Liùtŏng Zhèn</t>
  </si>
  <si>
    <t>六桶镇</t>
  </si>
  <si>
    <t>Liùtún Zhèn</t>
  </si>
  <si>
    <t>六屯镇</t>
  </si>
  <si>
    <t>Líwō Zhèn</t>
  </si>
  <si>
    <t>犁倭镇</t>
  </si>
  <si>
    <t>Lóngchăng Jiēdào</t>
  </si>
  <si>
    <t>龙场街道</t>
  </si>
  <si>
    <t>Lóngdòngbǎo Jiēdào</t>
  </si>
  <si>
    <t>龙洞堡街道</t>
  </si>
  <si>
    <t>Lónggăng Zhèn</t>
  </si>
  <si>
    <t>龙岗镇</t>
  </si>
  <si>
    <t>Lóngshuĭ Xiāng</t>
  </si>
  <si>
    <t>龙水乡</t>
  </si>
  <si>
    <t>Lùwō Zhèn</t>
  </si>
  <si>
    <t>鹿窝镇</t>
  </si>
  <si>
    <t>Màigé Miáozú Bùyīzú Xiāng</t>
  </si>
  <si>
    <t>麦格苗族布依族乡</t>
  </si>
  <si>
    <t>Màijià Zhèn</t>
  </si>
  <si>
    <t>麦架镇</t>
  </si>
  <si>
    <t>Màipíng Zhèn</t>
  </si>
  <si>
    <t>麦坪镇</t>
  </si>
  <si>
    <t>Mălíng Bùyīzú Miáozú Xiāng</t>
  </si>
  <si>
    <t>马铃布依族苗族乡</t>
  </si>
  <si>
    <t>Máoyún Xiāng</t>
  </si>
  <si>
    <t>毛云乡</t>
  </si>
  <si>
    <t>Mèngguān Miáozú Bùyīzú Xiāng</t>
  </si>
  <si>
    <t>孟关苗族布依族乡</t>
  </si>
  <si>
    <t>Mĭpíng Xiāng</t>
  </si>
  <si>
    <t>米坪乡</t>
  </si>
  <si>
    <t>Nánjiāng Bùyīzú Miáozú Xiāng</t>
  </si>
  <si>
    <t>南江布依族苗族乡</t>
  </si>
  <si>
    <t>Nánlóng Xiāng</t>
  </si>
  <si>
    <t>南龙乡</t>
  </si>
  <si>
    <t>Nánmùdù Zhèn</t>
  </si>
  <si>
    <t>楠木渡镇</t>
  </si>
  <si>
    <t>Niúchăng Bùyīzú Xiāng</t>
  </si>
  <si>
    <t>牛场布依族乡</t>
  </si>
  <si>
    <t>Piānpō Bùyīzú Xiāng</t>
  </si>
  <si>
    <t>偏坡布依族乡</t>
  </si>
  <si>
    <t>Píngqiáo Jiēdào</t>
  </si>
  <si>
    <t>平桥街道</t>
  </si>
  <si>
    <t>Pŭtuólù Jiēdào</t>
  </si>
  <si>
    <t>普陀路街道</t>
  </si>
  <si>
    <t>Qiánlíng Dōnglù Jiēdào</t>
  </si>
  <si>
    <t>黔灵东路街道</t>
  </si>
  <si>
    <t>Qiánlíng Zhèn</t>
  </si>
  <si>
    <t>黔灵镇</t>
  </si>
  <si>
    <t>Qiántáo Bùyīzú Miáozú Xiāng</t>
  </si>
  <si>
    <t>黔陶布依族苗族乡</t>
  </si>
  <si>
    <t>Qīnglóngshān Jiēdào [Qīnglóng Jiēdào]</t>
  </si>
  <si>
    <t>青龙山街道</t>
  </si>
  <si>
    <t>Qīngshān Miáozú Xiāng</t>
  </si>
  <si>
    <t>青山苗族乡</t>
  </si>
  <si>
    <t>Qīngxī Jiēdào</t>
  </si>
  <si>
    <t>清溪街道</t>
  </si>
  <si>
    <t>Qīngyán Zhèn</t>
  </si>
  <si>
    <t>青岩镇</t>
  </si>
  <si>
    <t>Sānjiāng Jiēdào</t>
  </si>
  <si>
    <t>三江街道</t>
  </si>
  <si>
    <t>Sānqiáo Jiēdào</t>
  </si>
  <si>
    <t>三桥街道</t>
  </si>
  <si>
    <t>Săpíng Zhèn</t>
  </si>
  <si>
    <t>洒坪镇</t>
  </si>
  <si>
    <t>Shāchōnglù Jiēdào</t>
  </si>
  <si>
    <t>沙冲路街道</t>
  </si>
  <si>
    <t>Shāwén Zhèn</t>
  </si>
  <si>
    <t>沙文镇</t>
  </si>
  <si>
    <t>Shíbăn Zhèn</t>
  </si>
  <si>
    <t>石板镇</t>
  </si>
  <si>
    <t>Shídòng Zhèn</t>
  </si>
  <si>
    <t>石硐镇</t>
  </si>
  <si>
    <t>Shìfŭlù Jiēdào</t>
  </si>
  <si>
    <t>市府路街道</t>
  </si>
  <si>
    <t>Shìxīlù Jiēdào</t>
  </si>
  <si>
    <t>市西路街道</t>
  </si>
  <si>
    <t>Shuāngliú Zhèn</t>
  </si>
  <si>
    <t>双流镇</t>
  </si>
  <si>
    <t>Shuĭtián Zhèn</t>
  </si>
  <si>
    <t>水田镇</t>
  </si>
  <si>
    <t>Tàicíqiáo Jiēdào</t>
  </si>
  <si>
    <t>太慈桥街道</t>
  </si>
  <si>
    <t>Tóuqiáo Jiēdào</t>
  </si>
  <si>
    <t>头桥街道</t>
  </si>
  <si>
    <t>Wángzhuāng Bùyīzú Miáozú Xiāng</t>
  </si>
  <si>
    <t>王庄布依族苗族乡</t>
  </si>
  <si>
    <t>Wèichéng Zhèn</t>
  </si>
  <si>
    <t>卫城镇</t>
  </si>
  <si>
    <t>Wēiqīnglù Jiēdào</t>
  </si>
  <si>
    <t>威清路街道</t>
  </si>
  <si>
    <t>Wēnquán Zhèn</t>
  </si>
  <si>
    <t>温泉镇</t>
  </si>
  <si>
    <t>Xiàbà Zhèn</t>
  </si>
  <si>
    <t>下坝镇</t>
  </si>
  <si>
    <t>Xiăobì Bùyīzú Miáozú Xiāng</t>
  </si>
  <si>
    <t>小碧布依族苗族乡</t>
  </si>
  <si>
    <t>Xiăoqìng Zhèn</t>
  </si>
  <si>
    <t>小箐镇</t>
  </si>
  <si>
    <t>Xiăozhàibà Zhèn</t>
  </si>
  <si>
    <t>小寨坝镇</t>
  </si>
  <si>
    <t>Xībĕi Jiēdào</t>
  </si>
  <si>
    <t>溪北街道</t>
  </si>
  <si>
    <t>Xīhúlù Jiēdào</t>
  </si>
  <si>
    <t>西湖路街道</t>
  </si>
  <si>
    <t>Xīnbăo Bùyīzú Xiāng</t>
  </si>
  <si>
    <t>新堡布依族乡</t>
  </si>
  <si>
    <t>Xīnchăng Zhèn</t>
  </si>
  <si>
    <t>新场镇</t>
  </si>
  <si>
    <t>Xīndiàn Zhèn</t>
  </si>
  <si>
    <t>新店镇</t>
  </si>
  <si>
    <t>Xīngguānlù Jiēdào</t>
  </si>
  <si>
    <t>兴关路街道</t>
  </si>
  <si>
    <t>Xīnhuálù Jiēdào</t>
  </si>
  <si>
    <t>新华路街道</t>
  </si>
  <si>
    <t>Xīntiān Jiēdào</t>
  </si>
  <si>
    <t>新添街道</t>
  </si>
  <si>
    <t>Xīshān Zhèn</t>
  </si>
  <si>
    <t>西山镇</t>
  </si>
  <si>
    <t>Yán'ānzhōnglù Jiēdào</t>
  </si>
  <si>
    <t>延安中路街道</t>
  </si>
  <si>
    <t>Yángchāng Zhèn</t>
  </si>
  <si>
    <t>羊昌镇</t>
  </si>
  <si>
    <t>Yănglóngsī Zhèn</t>
  </si>
  <si>
    <t>养龙司镇</t>
  </si>
  <si>
    <t>Yànlóu Zhèn</t>
  </si>
  <si>
    <t>燕楼镇</t>
  </si>
  <si>
    <t>Yànshānhóng Jiēdào</t>
  </si>
  <si>
    <t>艳山红街道</t>
  </si>
  <si>
    <t>Yànshānhóng Zhèn</t>
  </si>
  <si>
    <t>艳山红镇</t>
  </si>
  <si>
    <t>Yŏngjìng Zhèn [incl. Xīnhuá Shèqū]</t>
  </si>
  <si>
    <t>永靖镇</t>
  </si>
  <si>
    <t>Yŏnglè Xiāng</t>
  </si>
  <si>
    <t>永乐乡</t>
  </si>
  <si>
    <t>Yŏngwēn Zhèn</t>
  </si>
  <si>
    <t>永温镇</t>
  </si>
  <si>
    <t>Yóuzhà Jiēdào [Yóuzhàjiē Jiēdào]</t>
  </si>
  <si>
    <t>油榨街道</t>
  </si>
  <si>
    <t>Yúnguān Xiāng</t>
  </si>
  <si>
    <t>云关乡</t>
  </si>
  <si>
    <t>Zháijílù Jiēdào</t>
  </si>
  <si>
    <t>宅吉路街道</t>
  </si>
  <si>
    <t>Zháijí Xiāng</t>
  </si>
  <si>
    <t>宅吉乡</t>
  </si>
  <si>
    <t>Zhànjiē Zhèn</t>
  </si>
  <si>
    <t>站街镇</t>
  </si>
  <si>
    <t>Zhāzuŏ Jiēdào</t>
  </si>
  <si>
    <t>扎佐街道</t>
  </si>
  <si>
    <t>Zhōngcáosī Jiēdào</t>
  </si>
  <si>
    <t>中曹司街道</t>
  </si>
  <si>
    <t>Zhōnghuá Bĕilù Jiēdào</t>
  </si>
  <si>
    <t>中华北路街道</t>
  </si>
  <si>
    <t>Zhōnghuá Nánlù Jiēdào</t>
  </si>
  <si>
    <t>中华南路街道</t>
  </si>
  <si>
    <t>Zhōnghuá Zhōnglù Jiēdào</t>
  </si>
  <si>
    <t>中华中路街道</t>
  </si>
  <si>
    <t>Zhōngshān Dōnglù Jiēdào</t>
  </si>
  <si>
    <t>中山东路街道</t>
  </si>
  <si>
    <t>Zhōngshān Xīlù Jiēdào</t>
  </si>
  <si>
    <t>中山西路街道</t>
  </si>
  <si>
    <t>Zūnyìlù Jiēdào</t>
  </si>
  <si>
    <t>遵义路街道</t>
  </si>
  <si>
    <t>Ājiá Zhèn [incl. Yánjĭng Xiāng]</t>
  </si>
  <si>
    <t>阿戛镇</t>
  </si>
  <si>
    <t>Bǎiguŏ Zhèn [incl. Săjī Zhèn]</t>
  </si>
  <si>
    <t>柏果镇</t>
  </si>
  <si>
    <t>Bănqiáo Zhèn [→ Shuāngfèng Zhèn, Dānxiá Zhèn]</t>
  </si>
  <si>
    <t>Băohuá Zhèn [incl. Fāqìng Xiāng]</t>
  </si>
  <si>
    <t>保华镇</t>
  </si>
  <si>
    <t>Băojī Miáozú Yízú Xiāng</t>
  </si>
  <si>
    <t>保基苗族彝族乡</t>
  </si>
  <si>
    <t>Băotián Zhèn [incl. Zhōngyì Xiāng]</t>
  </si>
  <si>
    <t>保田镇</t>
  </si>
  <si>
    <t>Bĭdé Zhèn</t>
  </si>
  <si>
    <t>比德镇</t>
  </si>
  <si>
    <t>Dàhé Zhèn</t>
  </si>
  <si>
    <t>大河镇</t>
  </si>
  <si>
    <t>Dānxiá Zhèn [Shuĭtáng Zhèn]</t>
  </si>
  <si>
    <t>丹霞镇</t>
  </si>
  <si>
    <t>Dàshān Zhèn [incl. Măyī Zhèn]</t>
  </si>
  <si>
    <t>大山镇</t>
  </si>
  <si>
    <t>Dàwān Zhèn</t>
  </si>
  <si>
    <t>大湾镇</t>
  </si>
  <si>
    <t>Dàyòng Zhèn</t>
  </si>
  <si>
    <t>大用镇</t>
  </si>
  <si>
    <t>Déwù Jiēdào</t>
  </si>
  <si>
    <t>德坞街道</t>
  </si>
  <si>
    <t>Dǒngde Jiēdào</t>
  </si>
  <si>
    <t>董地街道</t>
  </si>
  <si>
    <t>Dŏuqìng Zhèn [incl. Hóngyán Xiāng]</t>
  </si>
  <si>
    <t>陡箐镇</t>
  </si>
  <si>
    <t>Dūgé Zhèn</t>
  </si>
  <si>
    <t>都格镇</t>
  </si>
  <si>
    <t>Fā'ĕr Zhèn</t>
  </si>
  <si>
    <t>发耳镇</t>
  </si>
  <si>
    <t>Fènghuáng Jiēdào</t>
  </si>
  <si>
    <t>凤凰街道</t>
  </si>
  <si>
    <t>Guānzhài Zhèn [incl. Duòquè Xiāng, Qìngkŏu Xiāng]</t>
  </si>
  <si>
    <t>关寨镇</t>
  </si>
  <si>
    <t>Guŏbùgā Yízú Miáozú Bùyīzú Xiāng</t>
  </si>
  <si>
    <t>果布戛彝族苗族布依族乡</t>
  </si>
  <si>
    <t>Héchéng Jiēdào</t>
  </si>
  <si>
    <t>荷城街道</t>
  </si>
  <si>
    <t>Hóngguŏ Zhèn [incl. Hóngguŏ Jiēdào, Yìzī Jiēdào, Hànlín Jiēdào]</t>
  </si>
  <si>
    <t>红果镇</t>
  </si>
  <si>
    <t>Hóuchăng Miáozú Bùyīzú Xiāng</t>
  </si>
  <si>
    <t>猴场苗族布依族乡</t>
  </si>
  <si>
    <t>Huājiá Miáozú Yízú Bùyīzú Xiāng</t>
  </si>
  <si>
    <t>花戛苗族布依族彝族乡</t>
  </si>
  <si>
    <t>Huàlè Zhèn</t>
  </si>
  <si>
    <t>化乐镇</t>
  </si>
  <si>
    <t>Huángtŭpō Jiēdào</t>
  </si>
  <si>
    <t>黄土坡街道</t>
  </si>
  <si>
    <t>Huáshí Xiāng [→ Liănghé Jiēdào, Jīchăngpíng Zhèn]</t>
  </si>
  <si>
    <t>滑石乡</t>
  </si>
  <si>
    <t>Jīchăngpíng Zhèn [incl. Sōnghé Xiāng]</t>
  </si>
  <si>
    <t>鸡场坪镇</t>
  </si>
  <si>
    <t>Jīchăng Zhèn</t>
  </si>
  <si>
    <t>鸡场镇</t>
  </si>
  <si>
    <t>Jīnpén Miáozú Yízú Xiāng</t>
  </si>
  <si>
    <t>金盆苗族彝族乡</t>
  </si>
  <si>
    <t>Jiùyíng Báizú Yízú Miáozú Xiāng</t>
  </si>
  <si>
    <t>旧营白族彝族苗族乡</t>
  </si>
  <si>
    <t>Lànbà Zhèn [incl. Shuāngshuǐ Jiēdào, Jiānshān Jiēdào]</t>
  </si>
  <si>
    <t>滥坝镇</t>
  </si>
  <si>
    <t>Lángdài Zhèn [incl. Săzhì Xiāng]</t>
  </si>
  <si>
    <t>郎岱镇</t>
  </si>
  <si>
    <t>Lăoyīngshān Jiēdào</t>
  </si>
  <si>
    <t>老鹰山街道</t>
  </si>
  <si>
    <t>Liănghé Jiēdào</t>
  </si>
  <si>
    <t>两河街道</t>
  </si>
  <si>
    <t>Liúguān Jiēdào</t>
  </si>
  <si>
    <t>刘官街道</t>
  </si>
  <si>
    <t>Lóngchăng Miáozú Báizú Yízú Xiāng</t>
  </si>
  <si>
    <t>龙场苗族白族彝族乡</t>
  </si>
  <si>
    <t>Lónghé Zhèn [Lóngchăng Xiāng]</t>
  </si>
  <si>
    <t>龙河镇</t>
  </si>
  <si>
    <t>Luòbié Bùyīzú Yízú Xiāng</t>
  </si>
  <si>
    <t>落别布依族彝族乡</t>
  </si>
  <si>
    <t>Mĭluó Zhèn</t>
  </si>
  <si>
    <t>米箩镇</t>
  </si>
  <si>
    <t>Mínzhŭ Zhèn</t>
  </si>
  <si>
    <t>民主镇</t>
  </si>
  <si>
    <t>Mùgăng Zhèn</t>
  </si>
  <si>
    <t>木岗镇</t>
  </si>
  <si>
    <t>Mùguŏ Zhèn</t>
  </si>
  <si>
    <t>木果镇</t>
  </si>
  <si>
    <t>Nánkāi Miáozú Yízú Xiāng</t>
  </si>
  <si>
    <t>南开苗族彝族乡</t>
  </si>
  <si>
    <t>Pánguān Zhèn [incl. Duànjiāng Zhèn, Pánjiāng Zhèn]</t>
  </si>
  <si>
    <t>盘关镇</t>
  </si>
  <si>
    <t>Pánlóng Zhèn</t>
  </si>
  <si>
    <t>蟠龙镇</t>
  </si>
  <si>
    <t>Píngdì Yízú Xiāng</t>
  </si>
  <si>
    <t>坪地彝族乡</t>
  </si>
  <si>
    <t>Píngzhài Yízú Xiāng</t>
  </si>
  <si>
    <t>坪寨彝族乡</t>
  </si>
  <si>
    <t>Píngzhài Zhèn [incl. Jiǔlóng Jiēdào, Yínhú Jiēdào, Tǎshān Jiēdào]</t>
  </si>
  <si>
    <t>平寨镇</t>
  </si>
  <si>
    <t>Pŭgŭ Yízú Miáozú Xiāng</t>
  </si>
  <si>
    <t>普古彝族苗族乡</t>
  </si>
  <si>
    <t>Pŭtián Huízú Xiāng</t>
  </si>
  <si>
    <t>普田回族乡</t>
  </si>
  <si>
    <t>Qīnglín Miáozú Yízú Xiāng</t>
  </si>
  <si>
    <t>青林苗族彝族乡</t>
  </si>
  <si>
    <t>Sháomĭ Zhèn</t>
  </si>
  <si>
    <t>勺米镇</t>
  </si>
  <si>
    <t>Shèngjìng Jiēdào [incl. Huŏpū Zhèn, Píngguān Zhèn]</t>
  </si>
  <si>
    <t>胜境街道</t>
  </si>
  <si>
    <t>Shíqiáo Zhèn [incl. Lèmín Zhèn]</t>
  </si>
  <si>
    <t>石桥镇</t>
  </si>
  <si>
    <t>Shuāngfèng Zhèn [Chéngguān Zhèn]</t>
  </si>
  <si>
    <t>双凤镇</t>
  </si>
  <si>
    <t>Shuāngjiá Jiēdào</t>
  </si>
  <si>
    <t>双戛街道</t>
  </si>
  <si>
    <t>Shùnchăng Miáozú Yízú Báizú Xiāng</t>
  </si>
  <si>
    <t>顺场苗族彝族布依族乡</t>
  </si>
  <si>
    <t>Suōjiá Miáozúyízú Huízú Xiāng</t>
  </si>
  <si>
    <t>梭戛苗族彝族回族乡</t>
  </si>
  <si>
    <t>Wāngjiāzhài Zhèn</t>
  </si>
  <si>
    <t>汪家寨镇</t>
  </si>
  <si>
    <t>Wūméng Zhèn [Sìgé Yízú Xiāng]</t>
  </si>
  <si>
    <t>乌蒙镇</t>
  </si>
  <si>
    <t>Xiăngshuĭ Zhèn</t>
  </si>
  <si>
    <t>响水镇</t>
  </si>
  <si>
    <t>Xīchōng Zhèn [→ Liănghé Jiēdào, Shuāngfèng Zhèn]</t>
  </si>
  <si>
    <t>西冲镇</t>
  </si>
  <si>
    <t>Xīnchăng Xiāng</t>
  </si>
  <si>
    <t>新场乡</t>
  </si>
  <si>
    <t>Xīnhuá Zhèn</t>
  </si>
  <si>
    <t>新华镇</t>
  </si>
  <si>
    <t>Xīnjiē Yízú Biáozú Bùyīzú Xiāng</t>
  </si>
  <si>
    <t>新街彝族苗族布依族乡</t>
  </si>
  <si>
    <t>Xīnmín Zhèn</t>
  </si>
  <si>
    <t>新民镇</t>
  </si>
  <si>
    <t>Xīnyáo Zhèn</t>
  </si>
  <si>
    <t>新窑镇</t>
  </si>
  <si>
    <t>Yángchăng Bùyīzú Báizú Miáozú Xiāng</t>
  </si>
  <si>
    <t>羊场布依族白族苗族乡</t>
  </si>
  <si>
    <t>Yángméi Yízú Miáozú Huízú Xiāng</t>
  </si>
  <si>
    <t>杨梅彝族苗族回族乡</t>
  </si>
  <si>
    <t>Yánjiăo Zhèn</t>
  </si>
  <si>
    <t>岩脚镇</t>
  </si>
  <si>
    <t>Yĕzhōng Miáozú Yízú Bùyīzú Xiāng</t>
  </si>
  <si>
    <t>野钟苗族彝族布依族乡</t>
  </si>
  <si>
    <t>Yíngpán Miáozú Yízú Báizú Xiāng</t>
  </si>
  <si>
    <t>营盘苗族彝族白族乡</t>
  </si>
  <si>
    <t>Yīngwŭ Zhèn [incl. Măchăng Xiāng]</t>
  </si>
  <si>
    <t>英武镇</t>
  </si>
  <si>
    <t>Yuèliàng Héyízú Bùyīzú Miáozú Xiāng [incl. Lŏngjiăo Xiāng, Zhéxī Xiāng]</t>
  </si>
  <si>
    <t>月亮河彝族布依族苗族乡</t>
  </si>
  <si>
    <t>Yuèzhào Jiēdào</t>
  </si>
  <si>
    <t>月照街道</t>
  </si>
  <si>
    <t>Yūní Yízú Xiāng</t>
  </si>
  <si>
    <t>淤泥彝族乡</t>
  </si>
  <si>
    <t>Yùshè Zhèn [incl. Zhĭchăng Xiāng]</t>
  </si>
  <si>
    <t>玉舍镇</t>
  </si>
  <si>
    <t>Zāngkē Zhèn [Máokŏu Bùyīzú Miáozú Xiāng]</t>
  </si>
  <si>
    <t>牂牁镇</t>
  </si>
  <si>
    <t>Zhōngzhài Miáozú Yízú Bùyīzú Xiāng [→ Zāngkē Zhèn (parts)]</t>
  </si>
  <si>
    <t>中寨苗族彝族布依族乡</t>
  </si>
  <si>
    <t>Zhúhǎi Zhèn [incl. Lăochăng Zhèn, Zhūdōng Xiāng]</t>
  </si>
  <si>
    <t>竹海镇</t>
  </si>
  <si>
    <t>Áoshì Zhèn</t>
  </si>
  <si>
    <t>敖市镇</t>
  </si>
  <si>
    <t>Bāgōng Zhèn [incl. Wénbǐ Jiēdào, Wǔbǐ Jiēdào]</t>
  </si>
  <si>
    <t>八弓镇</t>
  </si>
  <si>
    <t>Báiduŏ Xiāng</t>
  </si>
  <si>
    <t>白垛乡</t>
  </si>
  <si>
    <t>Báishì Zhèn</t>
  </si>
  <si>
    <t>白市镇</t>
  </si>
  <si>
    <t>Bākāi Zhèn</t>
  </si>
  <si>
    <t>八开镇</t>
  </si>
  <si>
    <t>Bàmáng Bùyīzú Xiāng</t>
  </si>
  <si>
    <t>坝芒布依族乡</t>
  </si>
  <si>
    <t>Bāngdòng Jiēdào</t>
  </si>
  <si>
    <t>邦洞街道</t>
  </si>
  <si>
    <t>Bàojīng Xiāng</t>
  </si>
  <si>
    <t>报京乡</t>
  </si>
  <si>
    <t>Bàzhài Xiāng</t>
  </si>
  <si>
    <t>坝寨乡</t>
  </si>
  <si>
    <t>Bènchŭ Zhèn</t>
  </si>
  <si>
    <t>坌处镇</t>
  </si>
  <si>
    <t>Bìbō Zhèn</t>
  </si>
  <si>
    <t>碧波镇</t>
  </si>
  <si>
    <t>Bĭngmèi Zhèn [incl. Yōnglĭ Xiāng]</t>
  </si>
  <si>
    <t>丙妹镇</t>
  </si>
  <si>
    <t>Cénsōng Zhèn</t>
  </si>
  <si>
    <t>岑松镇</t>
  </si>
  <si>
    <t>Chángjí Zhèn</t>
  </si>
  <si>
    <t>长吉镇</t>
  </si>
  <si>
    <t>Chéngguān Zhèn</t>
  </si>
  <si>
    <t>Chéngxī Jiēdào</t>
  </si>
  <si>
    <t>城西街道</t>
  </si>
  <si>
    <t>Chóng'ān Zhèn [incl. Chóngxīng Xiāng]</t>
  </si>
  <si>
    <t>重安镇</t>
  </si>
  <si>
    <t>Chóngyì Xiāng</t>
  </si>
  <si>
    <t>崇义乡</t>
  </si>
  <si>
    <t>Cuìlĭ Yáozú Zhuàngzú Xiāng</t>
  </si>
  <si>
    <t>翠里瑶族壮族乡</t>
  </si>
  <si>
    <t>Dádì Shuĭzú Xiāng</t>
  </si>
  <si>
    <t>达地水族乡</t>
  </si>
  <si>
    <t>Dàdì Xiāng</t>
  </si>
  <si>
    <t>大地乡</t>
  </si>
  <si>
    <t>Dàfēngdòng Zhèn</t>
  </si>
  <si>
    <t>大风洞镇</t>
  </si>
  <si>
    <t>Dàjià Xiāng</t>
  </si>
  <si>
    <t>大稼乡</t>
  </si>
  <si>
    <t>Dānjiāng Zhèn</t>
  </si>
  <si>
    <t>丹江镇</t>
  </si>
  <si>
    <t>Dàshízì Jiēdào</t>
  </si>
  <si>
    <t>大十字街道</t>
  </si>
  <si>
    <t>Dàtáng Zhèn [incl. Táojiāng Xiāng]</t>
  </si>
  <si>
    <t>大塘镇</t>
  </si>
  <si>
    <t>Dàtóng Xiāng</t>
  </si>
  <si>
    <t>大同乡</t>
  </si>
  <si>
    <t>Dàyŏu Zhèn</t>
  </si>
  <si>
    <t>大有镇</t>
  </si>
  <si>
    <t>Défèng Jiēdào [incl. Lóngxíng Jiēdào]</t>
  </si>
  <si>
    <t>德凤街道</t>
  </si>
  <si>
    <t>Déhuà Xiāng</t>
  </si>
  <si>
    <t>德化乡</t>
  </si>
  <si>
    <t>Déshùn Xiāng</t>
  </si>
  <si>
    <t>德顺乡</t>
  </si>
  <si>
    <t>Dìhú Xiāng</t>
  </si>
  <si>
    <t>地湖乡</t>
  </si>
  <si>
    <t>Dìngwēi Shuǐzú Xiāng</t>
  </si>
  <si>
    <t>定威水族乡</t>
  </si>
  <si>
    <t>Dìpíng Zhèn</t>
  </si>
  <si>
    <t>地坪镇</t>
  </si>
  <si>
    <t>Dōnglăng Zhèn</t>
  </si>
  <si>
    <t>东朗镇</t>
  </si>
  <si>
    <t>Dòulĭ Zhèn</t>
  </si>
  <si>
    <t>斗里镇</t>
  </si>
  <si>
    <t>Dùmă Zhèn</t>
  </si>
  <si>
    <t>渡马镇</t>
  </si>
  <si>
    <t>Dūnzhài Zhèn</t>
  </si>
  <si>
    <t>敦寨镇</t>
  </si>
  <si>
    <t>Dūpíng Zhèn</t>
  </si>
  <si>
    <t>都坪镇</t>
  </si>
  <si>
    <t>Fāngxiáng Xiāng</t>
  </si>
  <si>
    <t>方祥乡</t>
  </si>
  <si>
    <t>Fāngzhào Zhèn</t>
  </si>
  <si>
    <t>方召镇</t>
  </si>
  <si>
    <t>Fèngchéng Jiēdào</t>
  </si>
  <si>
    <t>凤城街道</t>
  </si>
  <si>
    <t>Gāngbiān Zhuàngzú Xiāng</t>
  </si>
  <si>
    <t>刚边壮族乡</t>
  </si>
  <si>
    <t>Gānxī Xiāng</t>
  </si>
  <si>
    <t>甘溪乡</t>
  </si>
  <si>
    <t>Gāoniàng Zhèn</t>
  </si>
  <si>
    <t>高酿镇</t>
  </si>
  <si>
    <t>Gāotún Jiēdào</t>
  </si>
  <si>
    <t>高屯街道</t>
  </si>
  <si>
    <t>Gāozēng Xiāng</t>
  </si>
  <si>
    <t>高增乡</t>
  </si>
  <si>
    <t>Gédōng Zhèn [incl. Yǎngāshā Jiēdào]</t>
  </si>
  <si>
    <t>革东镇</t>
  </si>
  <si>
    <t>Géyī Zhèn</t>
  </si>
  <si>
    <t>革一镇</t>
  </si>
  <si>
    <t>Guàndòng Zhèn</t>
  </si>
  <si>
    <t>贯洞镇</t>
  </si>
  <si>
    <t>Guānme Zhèn</t>
  </si>
  <si>
    <t>观么镇</t>
  </si>
  <si>
    <t>Gùbĕn Xiāng</t>
  </si>
  <si>
    <t>固本乡</t>
  </si>
  <si>
    <t>Gŭdòng Zhèn [incl. Jĭngyáng Xiāng]</t>
  </si>
  <si>
    <t>谷硐镇</t>
  </si>
  <si>
    <t>Gŭlŏng Zhèn [incl. Miáolŏng Xiāng]</t>
  </si>
  <si>
    <t>谷陇镇</t>
  </si>
  <si>
    <t>Gŭnmă Xiāng</t>
  </si>
  <si>
    <t>滚马乡</t>
  </si>
  <si>
    <t>Gŭpíng Xiāng</t>
  </si>
  <si>
    <t>谷坪乡</t>
  </si>
  <si>
    <t>Gŭzhōu Zhèn [incl. Chēmín Jiēdào]</t>
  </si>
  <si>
    <t>古州镇</t>
  </si>
  <si>
    <t>Hékŏu Xiāng</t>
  </si>
  <si>
    <t>河口乡</t>
  </si>
  <si>
    <t>Hóngzhōu Zhèn</t>
  </si>
  <si>
    <t>洪州镇</t>
  </si>
  <si>
    <t>Jiābăng Xiāng</t>
  </si>
  <si>
    <t>加榜乡</t>
  </si>
  <si>
    <t>Jiājiū Zhèn [incl. Guānghuī Xiāng]</t>
  </si>
  <si>
    <t>加鸠镇</t>
  </si>
  <si>
    <t>Jiāmiăn Xiāng</t>
  </si>
  <si>
    <t>加勉乡</t>
  </si>
  <si>
    <t>Jiāngdōng Zhèn</t>
  </si>
  <si>
    <t>江东镇</t>
  </si>
  <si>
    <t>Jiānggŭ Zhèn</t>
  </si>
  <si>
    <t>江古镇</t>
  </si>
  <si>
    <t>Jiāoxī Zhèn</t>
  </si>
  <si>
    <t>蕉溪镇</t>
  </si>
  <si>
    <t>Jìhuà Xiāng</t>
  </si>
  <si>
    <t>计划乡</t>
  </si>
  <si>
    <t>Jīnbăo Zhèn</t>
  </si>
  <si>
    <t>金堡镇</t>
  </si>
  <si>
    <t>Jiŭcháo Zhèn</t>
  </si>
  <si>
    <t>九潮镇</t>
  </si>
  <si>
    <t>Jiŭyăng Zhèn</t>
  </si>
  <si>
    <t>久仰镇</t>
  </si>
  <si>
    <t>Kăibĕn Zhèn</t>
  </si>
  <si>
    <t>凯本镇</t>
  </si>
  <si>
    <t>Kăitáng Zhèn</t>
  </si>
  <si>
    <t>凯棠镇</t>
  </si>
  <si>
    <t>Kèlóu Zhèn</t>
  </si>
  <si>
    <t>客楼镇</t>
  </si>
  <si>
    <t>Kŏujiāng Xiāng</t>
  </si>
  <si>
    <t>口江乡</t>
  </si>
  <si>
    <t>Kuănchăng Xiāng</t>
  </si>
  <si>
    <t>款场乡</t>
  </si>
  <si>
    <t>Lángdé Zhèn</t>
  </si>
  <si>
    <t>郎德镇</t>
  </si>
  <si>
    <t>Làngdòng Zhèn</t>
  </si>
  <si>
    <t>浪洞镇</t>
  </si>
  <si>
    <t>Lăngdòng Zhèn</t>
  </si>
  <si>
    <t>朗洞镇</t>
  </si>
  <si>
    <t>Lántián Zhèn</t>
  </si>
  <si>
    <t>蓝田镇</t>
  </si>
  <si>
    <t>Lăotún Xiāng</t>
  </si>
  <si>
    <t>老屯乡</t>
  </si>
  <si>
    <t>Léidòng Yáozú Shuǐzú Xiāng</t>
  </si>
  <si>
    <t>雷洞瑶族水族乡</t>
  </si>
  <si>
    <t>Lèlĭ Zhèn</t>
  </si>
  <si>
    <t>乐里镇</t>
  </si>
  <si>
    <t>Liángshàng Zhèn</t>
  </si>
  <si>
    <t>良上镇</t>
  </si>
  <si>
    <t>Liăngwāng Xiāng</t>
  </si>
  <si>
    <t>两汪乡</t>
  </si>
  <si>
    <t>Liŭchuān Zhèn</t>
  </si>
  <si>
    <t>柳川镇</t>
  </si>
  <si>
    <t>Lóng'é Zhèn</t>
  </si>
  <si>
    <t>龙额镇</t>
  </si>
  <si>
    <t>Lónglĭ Xiāng</t>
  </si>
  <si>
    <t>隆里乡</t>
  </si>
  <si>
    <t>Lóngquán Zhèn</t>
  </si>
  <si>
    <t>龙泉镇</t>
  </si>
  <si>
    <t>Lóngshān Zhèn</t>
  </si>
  <si>
    <t>龙山镇</t>
  </si>
  <si>
    <t>Lóngtián Zhèn</t>
  </si>
  <si>
    <t>龙田镇</t>
  </si>
  <si>
    <t>Luólĭ Xiāng</t>
  </si>
  <si>
    <t>罗里乡</t>
  </si>
  <si>
    <t>Luòxiāng Zhèn</t>
  </si>
  <si>
    <t>洛香镇</t>
  </si>
  <si>
    <t>Măhào Zhèn</t>
  </si>
  <si>
    <t>马号镇</t>
  </si>
  <si>
    <t>Máogòng Zhèn</t>
  </si>
  <si>
    <t>茅贡镇</t>
  </si>
  <si>
    <t>Máopíng Zhèn</t>
  </si>
  <si>
    <t>茅坪镇</t>
  </si>
  <si>
    <t>Măxī Xiāng</t>
  </si>
  <si>
    <t>马溪乡</t>
  </si>
  <si>
    <t>Mèngyàn Zhèn</t>
  </si>
  <si>
    <t>孟彦镇</t>
  </si>
  <si>
    <t>Mĭndòng Xiāng</t>
  </si>
  <si>
    <t>敏洞乡</t>
  </si>
  <si>
    <t>Nángāo Xiāng</t>
  </si>
  <si>
    <t>南皋乡</t>
  </si>
  <si>
    <t>Nángōng Zhèn</t>
  </si>
  <si>
    <t>南宫镇</t>
  </si>
  <si>
    <t>Nánjiā Zhèn</t>
  </si>
  <si>
    <t>南加镇</t>
  </si>
  <si>
    <t>Nánmíng Zhèn</t>
  </si>
  <si>
    <t>南明镇</t>
  </si>
  <si>
    <t>Nánshào Zhèn</t>
  </si>
  <si>
    <t>南哨镇</t>
  </si>
  <si>
    <t>Nánzhài Zhèn</t>
  </si>
  <si>
    <t>南寨镇</t>
  </si>
  <si>
    <t>Niúdàchăng Zhèn</t>
  </si>
  <si>
    <t>牛大场镇</t>
  </si>
  <si>
    <t>Ŏulĭ Xiāng</t>
  </si>
  <si>
    <t>偶里乡</t>
  </si>
  <si>
    <t>Páidiào Zhèn</t>
  </si>
  <si>
    <t>排调镇</t>
  </si>
  <si>
    <t>Páiyáng Xiāng</t>
  </si>
  <si>
    <t>排羊乡</t>
  </si>
  <si>
    <t>Pánghăi Zhèn</t>
  </si>
  <si>
    <t>旁海镇</t>
  </si>
  <si>
    <t>Pánxī Zhèn</t>
  </si>
  <si>
    <t>磻溪镇</t>
  </si>
  <si>
    <t>Píngdì Zhèn</t>
  </si>
  <si>
    <t>坪地镇</t>
  </si>
  <si>
    <t>Píngjiāng Zhèn</t>
  </si>
  <si>
    <t>平江镇</t>
  </si>
  <si>
    <t>Pínglüè Zhèn</t>
  </si>
  <si>
    <t>平略镇</t>
  </si>
  <si>
    <t>Píngqiū Zhèn</t>
  </si>
  <si>
    <t>平秋镇</t>
  </si>
  <si>
    <t>Píngxī Zhèn</t>
  </si>
  <si>
    <t>平溪镇</t>
  </si>
  <si>
    <t>Píngyáng Xiāng</t>
  </si>
  <si>
    <t>平阳乡</t>
  </si>
  <si>
    <t>Píngyŏng Zhèn</t>
  </si>
  <si>
    <t>平永镇</t>
  </si>
  <si>
    <t>Píngzhài Xiāng</t>
  </si>
  <si>
    <t>平寨乡</t>
  </si>
  <si>
    <t>Píngzhuāng Zhèn</t>
  </si>
  <si>
    <t>平庄镇</t>
  </si>
  <si>
    <t>Qĭmĕng Zhèn</t>
  </si>
  <si>
    <t>启蒙镇</t>
  </si>
  <si>
    <t>Qīngxī Zhèn</t>
  </si>
  <si>
    <t>青溪镇</t>
  </si>
  <si>
    <t>Qìngyún Zhèn</t>
  </si>
  <si>
    <t>庆云镇</t>
  </si>
  <si>
    <t>Rénlĭ Shuǐzú Xiāng</t>
  </si>
  <si>
    <t>仁里水族乡</t>
  </si>
  <si>
    <t>Sānjiāng Shuǐzú Xiāng</t>
  </si>
  <si>
    <t>三江水族乡</t>
  </si>
  <si>
    <t>Sānjiāng Zhèn</t>
  </si>
  <si>
    <t>三江镇</t>
  </si>
  <si>
    <t>Sānkēshù Zhèn [incl. Kāihuái Jiēdào]</t>
  </si>
  <si>
    <t>三棵树镇</t>
  </si>
  <si>
    <t>Shàngchóng Zhèn</t>
  </si>
  <si>
    <t>尚重镇</t>
  </si>
  <si>
    <t>Shàngtáng Zhèn</t>
  </si>
  <si>
    <t>上塘镇</t>
  </si>
  <si>
    <t>Shàngzhài Tǔjiāzú Xiāng</t>
  </si>
  <si>
    <t>尚寨土家族乡</t>
  </si>
  <si>
    <t>Shèxué Jiēdào</t>
  </si>
  <si>
    <t>社学街道</t>
  </si>
  <si>
    <t>石洞镇</t>
  </si>
  <si>
    <t>Shīdòng Zhèn</t>
  </si>
  <si>
    <t>施洞镇</t>
  </si>
  <si>
    <t>Shuāngjiāng Zhèn</t>
  </si>
  <si>
    <t>双江镇</t>
  </si>
  <si>
    <t>Shuāngjĭng Zhèn</t>
  </si>
  <si>
    <t>双井镇</t>
  </si>
  <si>
    <t>Shuĭkŏu Zhèn</t>
  </si>
  <si>
    <t>水口镇</t>
  </si>
  <si>
    <t>Shuĭwĕi Shuǐzú Xiāng</t>
  </si>
  <si>
    <t>水尾水族乡</t>
  </si>
  <si>
    <t>Shuĭwĕi Zhèn</t>
  </si>
  <si>
    <t>水尾镇</t>
  </si>
  <si>
    <t>Shùnhuà Yáozú Xiāng</t>
  </si>
  <si>
    <t>顺化瑶族乡</t>
  </si>
  <si>
    <t>Sīyáng Zhèn</t>
  </si>
  <si>
    <t>思旸镇</t>
  </si>
  <si>
    <t>Táigŏng Zhèn [incl. Táigŏng Jiēdào, Cuìwén Jiēdào]</t>
  </si>
  <si>
    <t>台拱镇</t>
  </si>
  <si>
    <t>Táiliè Zhèn</t>
  </si>
  <si>
    <t>台烈镇</t>
  </si>
  <si>
    <t>Táipán Xiāng</t>
  </si>
  <si>
    <t>台盘乡</t>
  </si>
  <si>
    <t>Tàiyōng Zhèn</t>
  </si>
  <si>
    <t>太拥镇</t>
  </si>
  <si>
    <t>Tăshí Yáozú Shuǐzú Xiāng</t>
  </si>
  <si>
    <t>塔石瑶族水族乡</t>
  </si>
  <si>
    <t>Tiānmă Zhèn</t>
  </si>
  <si>
    <t>天马镇</t>
  </si>
  <si>
    <t>Tiānxīng Xiāng</t>
  </si>
  <si>
    <t>天星乡</t>
  </si>
  <si>
    <t>Tíngdòng Zhèn</t>
  </si>
  <si>
    <t>停洞镇</t>
  </si>
  <si>
    <t>Tónggŭ Zhèn</t>
  </si>
  <si>
    <t>铜鼓镇</t>
  </si>
  <si>
    <t>Tónglín Zhèn</t>
  </si>
  <si>
    <t>桐林镇</t>
  </si>
  <si>
    <t>Wàncháo Zhèn</t>
  </si>
  <si>
    <t>万潮镇</t>
  </si>
  <si>
    <t>Wăngdòng Zhèn</t>
  </si>
  <si>
    <t>往洞镇</t>
  </si>
  <si>
    <t>Wàngfēng Xiāng</t>
  </si>
  <si>
    <t>望丰乡</t>
  </si>
  <si>
    <t>Wānshuĭ Zhèn</t>
  </si>
  <si>
    <t>湾水镇</t>
  </si>
  <si>
    <t>Wānxī Jiēdào</t>
  </si>
  <si>
    <t>湾溪街道</t>
  </si>
  <si>
    <t>Wăzhài Zhèn</t>
  </si>
  <si>
    <t>瓦寨镇</t>
  </si>
  <si>
    <t>Wèngdòng Zhèn</t>
  </si>
  <si>
    <t>瓮洞镇</t>
  </si>
  <si>
    <t>Wēngpíng Xiāng</t>
  </si>
  <si>
    <t>翁坪乡</t>
  </si>
  <si>
    <t>Wŭyáng Zhèn</t>
  </si>
  <si>
    <t>舞阳镇</t>
  </si>
  <si>
    <t>Xiàjiāng Zhèn</t>
  </si>
  <si>
    <t>下江镇</t>
  </si>
  <si>
    <t>Xiánchāng Zhèn</t>
  </si>
  <si>
    <t>贤昌镇</t>
  </si>
  <si>
    <t>Xiàsī Zhèn</t>
  </si>
  <si>
    <t>下司镇</t>
  </si>
  <si>
    <t>Xījiāng Zhèn</t>
  </si>
  <si>
    <t>西江镇</t>
  </si>
  <si>
    <t>Xĭmăhé Jiēdào [incl. Báiguǒjǐng Jiēdào]</t>
  </si>
  <si>
    <t>洗马河街道</t>
  </si>
  <si>
    <t>Xīmén Jiēdào</t>
  </si>
  <si>
    <t>西门街道</t>
  </si>
  <si>
    <t>Xīnghuá Shuǐzú Xiāng</t>
  </si>
  <si>
    <t>兴华水族乡</t>
  </si>
  <si>
    <t>Xīngrén Zhèn</t>
  </si>
  <si>
    <t>兴仁镇</t>
  </si>
  <si>
    <t>Xìngshān Zhèn [incl. Xìngshān Jiēdào, Jīnzhú Jiēdào]</t>
  </si>
  <si>
    <t>杏山镇</t>
  </si>
  <si>
    <t>Xīnhuà Xiāng</t>
  </si>
  <si>
    <t>新化乡</t>
  </si>
  <si>
    <t>Xīnzhōu Zhèn [incl. Huángpiāo Xiāng]</t>
  </si>
  <si>
    <t>新州镇</t>
  </si>
  <si>
    <t>Xiùtáng Zhuàngzú Xiāng</t>
  </si>
  <si>
    <t>秀塘壮族乡</t>
  </si>
  <si>
    <t>Xuānwēi Zhèn</t>
  </si>
  <si>
    <t>宣威镇</t>
  </si>
  <si>
    <t>Xuĕdòng Zhèn</t>
  </si>
  <si>
    <t>雪洞镇</t>
  </si>
  <si>
    <t>Yăhuī Xiāng</t>
  </si>
  <si>
    <t>雅灰乡</t>
  </si>
  <si>
    <t>Yàndòng Xiāng</t>
  </si>
  <si>
    <t>彦洞乡</t>
  </si>
  <si>
    <t>Yándòng Zhèn</t>
  </si>
  <si>
    <t>岩洞镇</t>
  </si>
  <si>
    <t>Yángliŭtáng Zhèn</t>
  </si>
  <si>
    <t>杨柳塘镇</t>
  </si>
  <si>
    <t>Yángpíng Zhèn</t>
  </si>
  <si>
    <t>羊坪镇</t>
  </si>
  <si>
    <t>Yángqiáo Tǔjiāzú Xiāng</t>
  </si>
  <si>
    <t>羊桥土家族乡</t>
  </si>
  <si>
    <t>Yángwŭ Zhèn [incl. Chángqīng Xiāng]</t>
  </si>
  <si>
    <t>扬武镇</t>
  </si>
  <si>
    <t>Yātáng Jiēdào</t>
  </si>
  <si>
    <t>鸭塘街道</t>
  </si>
  <si>
    <t>Yĕdònghé Zhèn</t>
  </si>
  <si>
    <t>野洞河镇</t>
  </si>
  <si>
    <t>Yīwănshuĭ Xiāng</t>
  </si>
  <si>
    <t>一碗水乡</t>
  </si>
  <si>
    <t>Yŏngcóng Zhèn</t>
  </si>
  <si>
    <t>永从镇</t>
  </si>
  <si>
    <t>Yŏnglè Zhèn</t>
  </si>
  <si>
    <t>永乐镇</t>
  </si>
  <si>
    <t>Yŏngxī Xiāng</t>
  </si>
  <si>
    <t>涌溪乡</t>
  </si>
  <si>
    <t>Yuănkŏu Zhèn</t>
  </si>
  <si>
    <t>远口镇</t>
  </si>
  <si>
    <t>Zăibiàn Zhèn</t>
  </si>
  <si>
    <t>宰便镇</t>
  </si>
  <si>
    <t>Zāimá Zhèn</t>
  </si>
  <si>
    <t>栽麻镇</t>
  </si>
  <si>
    <t>Zhàihāo Zhèn</t>
  </si>
  <si>
    <t>寨蒿镇</t>
  </si>
  <si>
    <t>Zhàoxīng Zhèn</t>
  </si>
  <si>
    <t>肇兴镇</t>
  </si>
  <si>
    <t>Zhĭfáng Xiāng</t>
  </si>
  <si>
    <t>纸房乡</t>
  </si>
  <si>
    <t>Zhōngcháo Zhèn</t>
  </si>
  <si>
    <t>中潮镇</t>
  </si>
  <si>
    <t>Zhōngchéng Zhèn</t>
  </si>
  <si>
    <t>忠诚镇</t>
  </si>
  <si>
    <t>Zhōnglíng Xiāng</t>
  </si>
  <si>
    <t>钟灵乡</t>
  </si>
  <si>
    <t>Zhōuxī Zhèn</t>
  </si>
  <si>
    <t>舟溪镇</t>
  </si>
  <si>
    <t>Zhúlín Zhèn</t>
  </si>
  <si>
    <t>竹林镇</t>
  </si>
  <si>
    <t>Zhùxī Xiāng</t>
  </si>
  <si>
    <t>注溪乡</t>
  </si>
  <si>
    <t>Zhùxī Zhèn</t>
  </si>
  <si>
    <t>注溪镇</t>
  </si>
  <si>
    <t>Băijīn Zhèn [incl. Băibăng Xiāng, Dòudĭ Xiāng, Yāróng Xiāng]</t>
  </si>
  <si>
    <t>摆金镇</t>
  </si>
  <si>
    <t>Báilóng Xiāng</t>
  </si>
  <si>
    <t>白龙乡</t>
  </si>
  <si>
    <t>Bǎiquán Zhèn [incl. Chéngguān Zhèn, Yáosuō Xiāng, Yángfèng Xiāng, Jǐngchéng Jiēdào]</t>
  </si>
  <si>
    <t>百泉镇</t>
  </si>
  <si>
    <t>Băisuŏ Zhèn</t>
  </si>
  <si>
    <t>摆所镇</t>
  </si>
  <si>
    <t>Băitáng Xiāng</t>
  </si>
  <si>
    <t>摆塘乡</t>
  </si>
  <si>
    <t>Báiyúnshān Zhèn</t>
  </si>
  <si>
    <t>白云山镇</t>
  </si>
  <si>
    <t>Bàjiē Xiāng</t>
  </si>
  <si>
    <t>坝街乡</t>
  </si>
  <si>
    <t>Băngēng Xiāng</t>
  </si>
  <si>
    <t>板庚乡</t>
  </si>
  <si>
    <t>Bānrén Xiāng</t>
  </si>
  <si>
    <t>班仁乡</t>
  </si>
  <si>
    <t>Bàoguăn Xiāng</t>
  </si>
  <si>
    <t>抱管乡</t>
  </si>
  <si>
    <t>Bāzŏng Xiāng</t>
  </si>
  <si>
    <t>八总乡</t>
  </si>
  <si>
    <t>Biānyáng Zhèn</t>
  </si>
  <si>
    <t>边阳镇</t>
  </si>
  <si>
    <t>Chàhé Xiāng</t>
  </si>
  <si>
    <t>岔河乡</t>
  </si>
  <si>
    <t>Chāngmíng Zhèn</t>
  </si>
  <si>
    <t>昌明镇</t>
  </si>
  <si>
    <t>Chángtián Xiāng [→ Méngjiāng Jiēdào, Míngtián Jiēdào]</t>
  </si>
  <si>
    <t>长田乡</t>
  </si>
  <si>
    <t>Chángzhài Jiēdào</t>
  </si>
  <si>
    <t>长寨街道</t>
  </si>
  <si>
    <t>Cháoyáng Zhèn</t>
  </si>
  <si>
    <t>朝阳镇</t>
  </si>
  <si>
    <t>Chéngguān Zhèn [incl. Jīnnán Jiēdào, Bǎoshān Jiēdào]</t>
  </si>
  <si>
    <t>Chéngxiāng Zhèn</t>
  </si>
  <si>
    <t>城厢镇</t>
  </si>
  <si>
    <t>Dàbà Xiāng [→ Méngjiāng Jiēdào, Míngtián Jiēdào]</t>
  </si>
  <si>
    <t>大坝乡</t>
  </si>
  <si>
    <t>Dàihuà Zhèn</t>
  </si>
  <si>
    <t>代化镇</t>
  </si>
  <si>
    <t>Dàopíng Zhèn</t>
  </si>
  <si>
    <t>道坪镇</t>
  </si>
  <si>
    <t>Dàtáng Zhèn</t>
  </si>
  <si>
    <t>Dàtíng Xiāng</t>
  </si>
  <si>
    <t>大亭乡</t>
  </si>
  <si>
    <t>Dăyú Xiāng</t>
  </si>
  <si>
    <t>打鱼乡</t>
  </si>
  <si>
    <t>Déxīn Zhèn</t>
  </si>
  <si>
    <t>德新镇</t>
  </si>
  <si>
    <t>Dìngdōng Xiāng</t>
  </si>
  <si>
    <t>定东乡</t>
  </si>
  <si>
    <t>Dìngnán Xiāng</t>
  </si>
  <si>
    <t>定南乡</t>
  </si>
  <si>
    <t>Dìsōng Zhèn</t>
  </si>
  <si>
    <t>地松镇</t>
  </si>
  <si>
    <t>Dŏngdāng Xiāng</t>
  </si>
  <si>
    <t>董当乡</t>
  </si>
  <si>
    <t>Dŏngjià Xiāng</t>
  </si>
  <si>
    <t>董架乡</t>
  </si>
  <si>
    <t>Dŏngwáng Xiāng</t>
  </si>
  <si>
    <t>董王乡</t>
  </si>
  <si>
    <t>Duànshān Zhèn [incl. Dĭjì Xiāng]</t>
  </si>
  <si>
    <t>断杉镇</t>
  </si>
  <si>
    <t>Dūjiāng Zhèn</t>
  </si>
  <si>
    <t>都江镇</t>
  </si>
  <si>
    <t>Dūliù Xiāng</t>
  </si>
  <si>
    <t>都六乡</t>
  </si>
  <si>
    <t>Dūncāo Xiāng</t>
  </si>
  <si>
    <t>敦操乡</t>
  </si>
  <si>
    <t>Fāngcūn Xiāng</t>
  </si>
  <si>
    <t>方村乡</t>
  </si>
  <si>
    <t>Fēnglè Zhèn</t>
  </si>
  <si>
    <t>丰乐镇</t>
  </si>
  <si>
    <t>Fèngshān Zhèn</t>
  </si>
  <si>
    <t>凤山镇</t>
  </si>
  <si>
    <t>Fèngtíng Xiāng</t>
  </si>
  <si>
    <t>凤亭乡</t>
  </si>
  <si>
    <t>Féngtíng Zhèn</t>
  </si>
  <si>
    <t>逢亭镇</t>
  </si>
  <si>
    <t>Găngdù Zhèn [incl. Níngwàng Xiāng]</t>
  </si>
  <si>
    <t>岗度镇</t>
  </si>
  <si>
    <t>Gānzhài Xiāng</t>
  </si>
  <si>
    <t>甘寨乡</t>
  </si>
  <si>
    <t>Gāoshí Xiāng</t>
  </si>
  <si>
    <t>高石乡</t>
  </si>
  <si>
    <t>Gāozhèn Zhèn [→ Méngjiāng Jiēdào, Míngtián Jiēdào]</t>
  </si>
  <si>
    <t>高镇镇</t>
  </si>
  <si>
    <t>Gŏnggù Xiāng</t>
  </si>
  <si>
    <t>巩固乡</t>
  </si>
  <si>
    <t>Gōutíng Xiāng</t>
  </si>
  <si>
    <t>沟亭乡</t>
  </si>
  <si>
    <t>Guănghuì Jiēdào</t>
  </si>
  <si>
    <t>广惠街道</t>
  </si>
  <si>
    <t>Guăngshùn Cháyè Guŏshùchăng</t>
  </si>
  <si>
    <t>广顺茶叶果树场</t>
  </si>
  <si>
    <t>Guăngshùn Zhèn</t>
  </si>
  <si>
    <t>广顺镇</t>
  </si>
  <si>
    <t>Guānshān Jiēdào [incl. Sānyuán Zhèn, Mázhī Xiāng]</t>
  </si>
  <si>
    <t>冠山街道</t>
  </si>
  <si>
    <t>Gŭdòng Xiāng</t>
  </si>
  <si>
    <t>谷硐乡</t>
  </si>
  <si>
    <t>Guīlán Shuĭzú Xiāng [incl. Jīchăng Xiāng, Fènghé Xiāng, Yánghé Xiāng]</t>
  </si>
  <si>
    <t>归兰水族乡</t>
  </si>
  <si>
    <t>Gŭjiăo Zhèn</t>
  </si>
  <si>
    <t>谷脚镇</t>
  </si>
  <si>
    <t>Gŭwāng Xiāng</t>
  </si>
  <si>
    <t>谷汪乡</t>
  </si>
  <si>
    <t>Gŭyáng Zhèn</t>
  </si>
  <si>
    <t>鼓扬镇</t>
  </si>
  <si>
    <t>Hăohuāhóng Zhèn [incl. Sāndū Zhèn, Jiăróng Xiāng]</t>
  </si>
  <si>
    <t>好花红镇</t>
  </si>
  <si>
    <t>Héjiāng Zhèn</t>
  </si>
  <si>
    <t>合江镇</t>
  </si>
  <si>
    <t>Héngfēng Xiāng</t>
  </si>
  <si>
    <t>恒丰乡</t>
  </si>
  <si>
    <t>Hóngshuĭhé Zhèn</t>
  </si>
  <si>
    <t>红水河镇</t>
  </si>
  <si>
    <t>Hóuchăngbăo Xiāng</t>
  </si>
  <si>
    <t>猴场堡乡</t>
  </si>
  <si>
    <t>Hóuchǎng Zhèn [incl. Căotáng Zhèn, Sōngpíng Xiāng, Xiăohéshān Xiāng, Niúchăngbà Xiāng, Mùlăopíng Xiāng]</t>
  </si>
  <si>
    <t>Huángsī Zhèn</t>
  </si>
  <si>
    <t>黄丝镇</t>
  </si>
  <si>
    <t>Jiǎchá Zhèn [Băirú Zhèn]</t>
  </si>
  <si>
    <t>甲茶镇</t>
  </si>
  <si>
    <t>Jiăliáng Zhèn</t>
  </si>
  <si>
    <t>甲良镇</t>
  </si>
  <si>
    <t>Jiăliè Xiāng [→ Méngjiāng Jiēdào, Míngtián Jiēdào]</t>
  </si>
  <si>
    <t>甲烈乡</t>
  </si>
  <si>
    <t>Jiāngjièhé Zhèn [incl. Tóngluó Xiāng, Mùyĭncáo Xiāng, Lóngtáng Xiāng]</t>
  </si>
  <si>
    <t>江界河镇</t>
  </si>
  <si>
    <t>Jiànzhōng Zhèn [incl. Báishā Xiāng]</t>
  </si>
  <si>
    <t>建中镇</t>
  </si>
  <si>
    <t>Jiāolí Xiāng</t>
  </si>
  <si>
    <t>交梨乡</t>
  </si>
  <si>
    <t>Jiāomá Xiāng</t>
  </si>
  <si>
    <t>交麻乡</t>
  </si>
  <si>
    <t>Jiāoyàn Xiāng</t>
  </si>
  <si>
    <t>交砚乡</t>
  </si>
  <si>
    <t>Jiāróng Zhèn</t>
  </si>
  <si>
    <t>佳荣镇</t>
  </si>
  <si>
    <t>Jīcháng Zhèn [incl. Shuĭyán Xiāng]</t>
  </si>
  <si>
    <t>基长镇</t>
  </si>
  <si>
    <t>Jīnshān Jiēdào</t>
  </si>
  <si>
    <t>金山街道</t>
  </si>
  <si>
    <t>Jiŭqiān Zhèn</t>
  </si>
  <si>
    <t>九阡镇</t>
  </si>
  <si>
    <t>Jiùzhì Zhèn</t>
  </si>
  <si>
    <t>旧治镇</t>
  </si>
  <si>
    <t>Kăizuŏ Xiāng</t>
  </si>
  <si>
    <t>凯佐乡</t>
  </si>
  <si>
    <t>Kăluó Xiāng</t>
  </si>
  <si>
    <t>卡罗乡</t>
  </si>
  <si>
    <t>Kăpú Máonánzú Xiāng</t>
  </si>
  <si>
    <t>卡蒲毛南族乡</t>
  </si>
  <si>
    <t>Kèdù Zhèn</t>
  </si>
  <si>
    <t>克度镇</t>
  </si>
  <si>
    <t>Lālăn Xiāng</t>
  </si>
  <si>
    <t>拉揽乡</t>
  </si>
  <si>
    <t>Lánguān Xiāng</t>
  </si>
  <si>
    <t>岚关乡</t>
  </si>
  <si>
    <t>Lāocūn Xiāng</t>
  </si>
  <si>
    <t>捞村乡</t>
  </si>
  <si>
    <t>Liángmŭ Xiāng [→ Mòchōng Zhèn, Xiăowéizhài Jiēdào]</t>
  </si>
  <si>
    <t>良亩乡</t>
  </si>
  <si>
    <t>Liánjiāng Jiēdào [incl. Hépíng Zhèn, Dàlóng Xiāng]</t>
  </si>
  <si>
    <t>涟江街道</t>
  </si>
  <si>
    <t>Lìhuà Zhèn</t>
  </si>
  <si>
    <t>立化镇</t>
  </si>
  <si>
    <t>Límíngguān Shuǐzú Xiāng [incl. Wēng'áng Xiāng, Yŏngkāng Xiāng, Dòngtáng Xiāng]</t>
  </si>
  <si>
    <t>黎明关水族乡</t>
  </si>
  <si>
    <t>Lìmù Xiāng</t>
  </si>
  <si>
    <t>栗木乡</t>
  </si>
  <si>
    <t>Líshān Xiāng</t>
  </si>
  <si>
    <t>藜山乡</t>
  </si>
  <si>
    <t>Lóngchāng Zhèn</t>
  </si>
  <si>
    <t>龙昌镇</t>
  </si>
  <si>
    <t>Lóngpíng Zhèn [incl. Húxìng Jiēdào]</t>
  </si>
  <si>
    <t>龙坪镇</t>
  </si>
  <si>
    <t>Lóngshān Zhèn [incl. Căoyuán Xiāng, Shuĭchăng Xiāng]</t>
  </si>
  <si>
    <t>Luòbĕihé Xiāng</t>
  </si>
  <si>
    <t>落北河乡</t>
  </si>
  <si>
    <t>Luókŭn Zhèn</t>
  </si>
  <si>
    <t>罗悃镇</t>
  </si>
  <si>
    <t>Luómù Xiāng</t>
  </si>
  <si>
    <t>罗暮乡</t>
  </si>
  <si>
    <t>Luóshā Xiāng</t>
  </si>
  <si>
    <t>罗沙乡</t>
  </si>
  <si>
    <t>Luósū Xiāng</t>
  </si>
  <si>
    <t>罗苏乡</t>
  </si>
  <si>
    <t>Luótuŏ Xiāng</t>
  </si>
  <si>
    <t>罗妥乡</t>
  </si>
  <si>
    <t>Lùpíng Zhèn</t>
  </si>
  <si>
    <t>陆坪镇</t>
  </si>
  <si>
    <t>芦山镇</t>
  </si>
  <si>
    <t>Lǜyīnhú Jiēdào [incl. Yángliŭjiē Zhèn, Gāntáng Zhèn]</t>
  </si>
  <si>
    <t>绿茵湖街道</t>
  </si>
  <si>
    <t>Măchănghé Xiāng</t>
  </si>
  <si>
    <t>马场河乡</t>
  </si>
  <si>
    <t>Măchăngpíng Jiēdào</t>
  </si>
  <si>
    <t>马场坪街道</t>
  </si>
  <si>
    <t>Mălù Xiāng</t>
  </si>
  <si>
    <t>马路乡</t>
  </si>
  <si>
    <t>Máojiān Zhèn [incl. Jiāngzhōu Zhèn, Băimáng Xiāng]</t>
  </si>
  <si>
    <t>毛尖镇</t>
  </si>
  <si>
    <t>Màojĭng Zhèn</t>
  </si>
  <si>
    <t>茂井镇</t>
  </si>
  <si>
    <t>Màolán Zhèn</t>
  </si>
  <si>
    <t>茂兰镇</t>
  </si>
  <si>
    <t>Máwàn Zhèn</t>
  </si>
  <si>
    <t>麻万镇</t>
  </si>
  <si>
    <t>Máwĕi Zhèn [incl. Yáobàng Xiāng, Huánghòu Xiāng, Dŏnglĭng Xiāng]</t>
  </si>
  <si>
    <t>麻尾镇</t>
  </si>
  <si>
    <t>Miáo'èrhé Xiāng</t>
  </si>
  <si>
    <t>苗二河乡</t>
  </si>
  <si>
    <t>Mòchōng Zhèn [incl. Shāzhài Xiāng]</t>
  </si>
  <si>
    <t>墨冲镇</t>
  </si>
  <si>
    <t>Mòyáng Zhèn</t>
  </si>
  <si>
    <t>沫阳镇</t>
  </si>
  <si>
    <t>Mùhuà Xiāng</t>
  </si>
  <si>
    <t>睦化乡</t>
  </si>
  <si>
    <t>Mùyĭn Zhèn</t>
  </si>
  <si>
    <t>木引镇</t>
  </si>
  <si>
    <t>Năpăng Xiāng</t>
  </si>
  <si>
    <t>哪嗙乡</t>
  </si>
  <si>
    <t>Nàpíng Xiāng</t>
  </si>
  <si>
    <t>纳坪乡</t>
  </si>
  <si>
    <t>Pánjiāng Zhèn</t>
  </si>
  <si>
    <t>盘江镇</t>
  </si>
  <si>
    <t>Píngdìngyíng Zhèn</t>
  </si>
  <si>
    <t>平定营镇</t>
  </si>
  <si>
    <t>Pínglàng Zhèn [incl. Kăikŏu Zhèn, Shílóng Xiāng]</t>
  </si>
  <si>
    <t>平浪镇</t>
  </si>
  <si>
    <t>Píngyán Xiāng</t>
  </si>
  <si>
    <t>平岩乡</t>
  </si>
  <si>
    <t>Píngzhōu Zhèn [Pínghú Zhèn; incl. Jīnpén Jiēdào]</t>
  </si>
  <si>
    <t>平舟镇</t>
  </si>
  <si>
    <t>Pŭ'ān Zhèn</t>
  </si>
  <si>
    <t>普安镇</t>
  </si>
  <si>
    <t>Sāndòng Xiāng</t>
  </si>
  <si>
    <t>三洞乡</t>
  </si>
  <si>
    <t>Sānhé Zhèn [incl. Sānhé Jiēdào, Fèngyǔ Jiēdào]</t>
  </si>
  <si>
    <t>三合镇</t>
  </si>
  <si>
    <t>Shābāobăo Jiēdào</t>
  </si>
  <si>
    <t>沙包堡街道</t>
  </si>
  <si>
    <t>Shàngsī Zhèn [incl. Dăyáng Xiāng]</t>
  </si>
  <si>
    <t>上司镇</t>
  </si>
  <si>
    <t>Shŭchăng Xiāng</t>
  </si>
  <si>
    <t>鼠场乡</t>
  </si>
  <si>
    <t>Shuĭlì Xiāng</t>
  </si>
  <si>
    <t>水利乡</t>
  </si>
  <si>
    <t>Shuĭlóng Xiāng</t>
  </si>
  <si>
    <t>水龙乡</t>
  </si>
  <si>
    <t>Shuĭyáo Xiāng</t>
  </si>
  <si>
    <t>水尧乡</t>
  </si>
  <si>
    <t>Sìzhài Zhèn</t>
  </si>
  <si>
    <t>四寨镇</t>
  </si>
  <si>
    <t>Tàiyáng Xiāng [→ Xiàntáng Zhèn, Yăshuĭ Zhèn]</t>
  </si>
  <si>
    <t>太阳乡</t>
  </si>
  <si>
    <t>Tángbiān Zhèn</t>
  </si>
  <si>
    <t>塘边镇</t>
  </si>
  <si>
    <t>Tángzhōu Xiāng</t>
  </si>
  <si>
    <t>塘州乡</t>
  </si>
  <si>
    <t>Tiānwén Zhèn</t>
  </si>
  <si>
    <t>天文镇</t>
  </si>
  <si>
    <t>Tiĕchăng Xiāng</t>
  </si>
  <si>
    <t>铁厂乡</t>
  </si>
  <si>
    <t>Tíngpái Zhèn</t>
  </si>
  <si>
    <t>廷牌镇</t>
  </si>
  <si>
    <t>Tōngzhōu Zhèn</t>
  </si>
  <si>
    <t>通州镇</t>
  </si>
  <si>
    <t>Wángyòu Zhèn [incl. Cháng'ān Xiāng, Dăyĭn Xiāng]</t>
  </si>
  <si>
    <t>王佑镇</t>
  </si>
  <si>
    <t>Wāntānhé Zhèn [incl. Yángchăng Zhèn, Wānzhài Xiāng, Băishĕng Xiāng]</t>
  </si>
  <si>
    <t>湾滩河镇</t>
  </si>
  <si>
    <t>Wēiyuăn Zhèn</t>
  </si>
  <si>
    <t>威远镇</t>
  </si>
  <si>
    <t>Wénfēng Jiēdào</t>
  </si>
  <si>
    <t>文峰街道</t>
  </si>
  <si>
    <t>Wūbù Xiāng</t>
  </si>
  <si>
    <t>巫不乡</t>
  </si>
  <si>
    <t>Xiānqiáo Xiāng</t>
  </si>
  <si>
    <t>仙桥乡</t>
  </si>
  <si>
    <t>Xiàntáng Zhèn</t>
  </si>
  <si>
    <t>羡塘镇</t>
  </si>
  <si>
    <t>Xiǎoqīkǒng Zhèn [incl. Jiàōu Xiāng, Bōyáo Xiāng]</t>
  </si>
  <si>
    <t>小七孔镇</t>
  </si>
  <si>
    <t>Xiăowéizhài Jiēdào [incl. Héyáng Xiāng]</t>
  </si>
  <si>
    <t>小围寨街道</t>
  </si>
  <si>
    <t>Xiàsī Zhèn [incl. Jiălĭ Zhèn]</t>
  </si>
  <si>
    <t>Xīliáng Xiāng</t>
  </si>
  <si>
    <t>西凉乡</t>
  </si>
  <si>
    <t>Xĭmă Zhèn [incl. Bājiāng Xiāng]</t>
  </si>
  <si>
    <t>洗马镇</t>
  </si>
  <si>
    <t>Xīnbā Zhèn</t>
  </si>
  <si>
    <t>新巴镇</t>
  </si>
  <si>
    <t>Xīnglóng Xiāng</t>
  </si>
  <si>
    <t>兴隆乡</t>
  </si>
  <si>
    <t>Xĭngshī Zhèn [incl. Gŭlóng Xiāng]</t>
  </si>
  <si>
    <t>醒狮镇</t>
  </si>
  <si>
    <t>Xīnhuá [→ Guănghuì Jiēdào, Wénfēng Jiēdào]</t>
  </si>
  <si>
    <t>新华办事处</t>
  </si>
  <si>
    <t>Xīnpū Xiāng</t>
  </si>
  <si>
    <t>新铺乡</t>
  </si>
  <si>
    <t>Xīntáng Xiāng</t>
  </si>
  <si>
    <t>新塘乡</t>
  </si>
  <si>
    <t>Xīnzhài Xiāng</t>
  </si>
  <si>
    <t>新寨乡</t>
  </si>
  <si>
    <t>Yángfú Xiāng</t>
  </si>
  <si>
    <t>羊福乡</t>
  </si>
  <si>
    <t>Yánggŏng Xiāng</t>
  </si>
  <si>
    <t>扬拱乡</t>
  </si>
  <si>
    <t>Yánshān Zhèn</t>
  </si>
  <si>
    <t>沿山镇</t>
  </si>
  <si>
    <t>Yánxià Xiāng</t>
  </si>
  <si>
    <t>岩下乡</t>
  </si>
  <si>
    <t>Yáolù Xiāng</t>
  </si>
  <si>
    <t>瑶麓乡</t>
  </si>
  <si>
    <t>Yáoshàng Xiāng</t>
  </si>
  <si>
    <t>窑上乡</t>
  </si>
  <si>
    <t>Yáoshān Yáozú Xiāng</t>
  </si>
  <si>
    <t>瑶山瑶族乡</t>
  </si>
  <si>
    <t>Yăshuĭ Zhèn [incl. Dĭmá Xiāng]</t>
  </si>
  <si>
    <t>雅水镇</t>
  </si>
  <si>
    <t>Yázhōu Zhèn</t>
  </si>
  <si>
    <t>牙舟镇</t>
  </si>
  <si>
    <t>Yíngpán Xiāng</t>
  </si>
  <si>
    <t>营盘乡</t>
  </si>
  <si>
    <t>Yǐngshān Zhèn [incl. Tùchăng Zhèn, Jiădìng Shuĭzú Xiāng, Wēngtái Shuĭzú Xiāng]</t>
  </si>
  <si>
    <t>影山镇</t>
  </si>
  <si>
    <t>Yínzhăn Zhèn [incl. Yùhuá Xiāng]</t>
  </si>
  <si>
    <t>银盏镇</t>
  </si>
  <si>
    <t>Yŏnghé Zhèn [incl. Lăofénzuĭ Xiāng]</t>
  </si>
  <si>
    <t>永和镇</t>
  </si>
  <si>
    <t>Yōngyáng Zhèn [incl. Yōngyáng Jiēdào, Wèngshuǐ Jiēdào]</t>
  </si>
  <si>
    <t>雍阳镇</t>
  </si>
  <si>
    <t>Yúndōng Zhèn [incl. Dàpíng Zhèn, Luòbāng Zhèn, Yúndōng Zhèn, Wángsī Zhèn]</t>
  </si>
  <si>
    <t>匀东镇</t>
  </si>
  <si>
    <t>Yúngān Xiāng</t>
  </si>
  <si>
    <t>云干乡</t>
  </si>
  <si>
    <t>Yúnwù Zhèn</t>
  </si>
  <si>
    <t>云雾镇</t>
  </si>
  <si>
    <t>Yùpíng Jiēdào</t>
  </si>
  <si>
    <t>玉屏街道</t>
  </si>
  <si>
    <t>Yùshān Zhèn [incl. Yúhé Xiāng]</t>
  </si>
  <si>
    <t>玉山镇</t>
  </si>
  <si>
    <t>Yùshuǐ Zhèn [Bĕnzhài Zhèn]</t>
  </si>
  <si>
    <t>玉水镇</t>
  </si>
  <si>
    <t>Zhăngbù Zhèn</t>
  </si>
  <si>
    <t>掌布镇</t>
  </si>
  <si>
    <t>Zhĕmì Zhèn</t>
  </si>
  <si>
    <t>者密镇</t>
  </si>
  <si>
    <t>Zhōngbà Xiāng</t>
  </si>
  <si>
    <t>中坝乡</t>
  </si>
  <si>
    <t>Zhōnghé Zhèn</t>
  </si>
  <si>
    <t>中和镇</t>
  </si>
  <si>
    <t>Zhŏnghuò Xiāng</t>
  </si>
  <si>
    <t>种获乡</t>
  </si>
  <si>
    <t>Zhōután Zhèn</t>
  </si>
  <si>
    <t>周覃镇</t>
  </si>
  <si>
    <t>Zhūzàng Zhèn [incl. Gāoshuĭ Xiāng, Niúchăngbà Xiāng]</t>
  </si>
  <si>
    <t>Āngŭ Xiāng</t>
  </si>
  <si>
    <t>安谷乡</t>
  </si>
  <si>
    <t>Ángwŭ Zhèn</t>
  </si>
  <si>
    <t>昂武镇</t>
  </si>
  <si>
    <t>Bādù Zhèn</t>
  </si>
  <si>
    <t>八渡镇</t>
  </si>
  <si>
    <t>Báicéng Zhèn</t>
  </si>
  <si>
    <t>白层镇</t>
  </si>
  <si>
    <t>Băidé Zhèn</t>
  </si>
  <si>
    <t>百德镇</t>
  </si>
  <si>
    <t>Băikŏu Xiāng</t>
  </si>
  <si>
    <t>百口乡</t>
  </si>
  <si>
    <t>Báishā Xiāng</t>
  </si>
  <si>
    <t>白沙乡</t>
  </si>
  <si>
    <t>Báiwănyáo Zhèn</t>
  </si>
  <si>
    <t>白碗窑镇</t>
  </si>
  <si>
    <t>Bālíng Zhèn</t>
  </si>
  <si>
    <t>巴铃镇</t>
  </si>
  <si>
    <t>Bĕipánjiāng Zhèn</t>
  </si>
  <si>
    <t>北盘江镇</t>
  </si>
  <si>
    <t>Biānráo Zhèn [incl. Kănbiān Xiāng, Bāráo Xiāng]</t>
  </si>
  <si>
    <t>边饶镇</t>
  </si>
  <si>
    <t>Bìhén Zhèn</t>
  </si>
  <si>
    <t>碧痕镇</t>
  </si>
  <si>
    <t>Bìyòu Zhèn</t>
  </si>
  <si>
    <t>弼佑镇</t>
  </si>
  <si>
    <t>Bōyáng Zhèn [Tiánwān Xiāng]</t>
  </si>
  <si>
    <t>波阳镇</t>
  </si>
  <si>
    <t>Cānggèng Zhèn</t>
  </si>
  <si>
    <t>仓更镇</t>
  </si>
  <si>
    <t>Cāngjiāng Xiāng</t>
  </si>
  <si>
    <t>沧江乡</t>
  </si>
  <si>
    <t>Chámǎ Zhèn [incl. Măchăng Xiāng, Dàtián Xiāng]</t>
  </si>
  <si>
    <t>茶马镇</t>
  </si>
  <si>
    <t>Chángliú Xiāng</t>
  </si>
  <si>
    <t>长流乡</t>
  </si>
  <si>
    <t>Chángtián Zhèn</t>
  </si>
  <si>
    <t>长田镇</t>
  </si>
  <si>
    <t>Chéngbĕi Jiēdào</t>
  </si>
  <si>
    <t>城北街道</t>
  </si>
  <si>
    <t>Chéngnán Jiēdào [incl. Lĭguān Xiāng]</t>
  </si>
  <si>
    <t>城南街道</t>
  </si>
  <si>
    <t>Dàchăng Zhèn</t>
  </si>
  <si>
    <t>大厂镇</t>
  </si>
  <si>
    <t>大观镇</t>
  </si>
  <si>
    <t>Dàshān Zhèn</t>
  </si>
  <si>
    <t>Dăyì Zhèn</t>
  </si>
  <si>
    <t>打易镇</t>
  </si>
  <si>
    <t>Déwò Zhèn</t>
  </si>
  <si>
    <t>德卧镇</t>
  </si>
  <si>
    <t>Dìguā Zhèn</t>
  </si>
  <si>
    <t>地瓜镇</t>
  </si>
  <si>
    <t>Dĭngxiào Jiēdào</t>
  </si>
  <si>
    <t>顶效街道</t>
  </si>
  <si>
    <t>Dōnghú Jiēdào</t>
  </si>
  <si>
    <t>东湖街道</t>
  </si>
  <si>
    <t>Dŭshān Zhèn</t>
  </si>
  <si>
    <t>笃山镇</t>
  </si>
  <si>
    <t>Fēngdū Jiēdào</t>
  </si>
  <si>
    <t>丰都街道</t>
  </si>
  <si>
    <t>Fùxīng Zhèn [incl. Píngdòng Jiēdào, Wángmǔ Jiēdào, Pántáo Jiēdào]</t>
  </si>
  <si>
    <t>复兴镇</t>
  </si>
  <si>
    <t>Gāomián Xiāng</t>
  </si>
  <si>
    <t>高棉乡</t>
  </si>
  <si>
    <t>Guāngzhào Zhèn</t>
  </si>
  <si>
    <t>光照镇</t>
  </si>
  <si>
    <t>Hăizi Zhèn</t>
  </si>
  <si>
    <t>海子镇</t>
  </si>
  <si>
    <t>Huāgòng Zhèn</t>
  </si>
  <si>
    <t>花贡镇</t>
  </si>
  <si>
    <t>Huángcăo Jiēdào</t>
  </si>
  <si>
    <t>黄草街道</t>
  </si>
  <si>
    <t>Huílóng Zhèn</t>
  </si>
  <si>
    <t>回龙镇</t>
  </si>
  <si>
    <t>Jiāngxīpō Zhèn [incl. Cháyuán Jiēdào]</t>
  </si>
  <si>
    <t>江西坡镇</t>
  </si>
  <si>
    <t>Jiāonà Zhèn</t>
  </si>
  <si>
    <t>郊纳镇</t>
  </si>
  <si>
    <t>Jiéshān Jiēdào</t>
  </si>
  <si>
    <t>桔山街道</t>
  </si>
  <si>
    <t>Jìngnán Zhèn</t>
  </si>
  <si>
    <t>敬南镇</t>
  </si>
  <si>
    <t>Lèwàng Zhèn</t>
  </si>
  <si>
    <t>乐旺镇</t>
  </si>
  <si>
    <t>Lèyuán Zhèn</t>
  </si>
  <si>
    <t>乐元镇</t>
  </si>
  <si>
    <t>Liánchéng Zhèn [incl. Liánchéng Jiēdào, Dōngguān Jiēdào, Sānbǎo Jiēdào]</t>
  </si>
  <si>
    <t>莲城镇</t>
  </si>
  <si>
    <t>Liánhuán Xiāng</t>
  </si>
  <si>
    <t>连环乡</t>
  </si>
  <si>
    <t>Lóngchăng Zhèn [incl. Lóngxìng Jiēdào]</t>
  </si>
  <si>
    <t>Lóngguăng Zhèn</t>
  </si>
  <si>
    <t>龙广镇</t>
  </si>
  <si>
    <t>Lóngyín Zhèn</t>
  </si>
  <si>
    <t>龙吟镇</t>
  </si>
  <si>
    <t>Lóuxià Zhèn</t>
  </si>
  <si>
    <t>楼下镇</t>
  </si>
  <si>
    <t>Lŭbùgé Zhèn</t>
  </si>
  <si>
    <t>鲁布格镇</t>
  </si>
  <si>
    <t>Lŭchŭyíng Huízú Xiāng</t>
  </si>
  <si>
    <t>鲁础营回族乡</t>
  </si>
  <si>
    <t>Lŭgòng Zhèn</t>
  </si>
  <si>
    <t>鲁贡镇</t>
  </si>
  <si>
    <t>Luóhàn Zhèn</t>
  </si>
  <si>
    <t>罗汉镇</t>
  </si>
  <si>
    <t>Luòwàn Xiāng</t>
  </si>
  <si>
    <t>洛万乡</t>
  </si>
  <si>
    <t>Lŭróng Xiāng</t>
  </si>
  <si>
    <t>鲁容乡</t>
  </si>
  <si>
    <t>Lŭtún Zhèn</t>
  </si>
  <si>
    <t>鲁屯镇</t>
  </si>
  <si>
    <t>Mălĭng Jiēdào</t>
  </si>
  <si>
    <t>马岭街道</t>
  </si>
  <si>
    <t>Mǎmǎyá Zhèn [Xīnmăchăng Xiāng]</t>
  </si>
  <si>
    <t>马马崖镇</t>
  </si>
  <si>
    <t>Máshān Zhèn [incl. Nàyè Zhèn]</t>
  </si>
  <si>
    <t>麻山镇</t>
  </si>
  <si>
    <t>Míngŭ Zhèn [incl. Míngŭ Jiēdào, Yǒngfēng Jiēdào, Fēngmào Jiēdào]</t>
  </si>
  <si>
    <t>珉谷镇</t>
  </si>
  <si>
    <t>Mínjiàn Xiāng [→ Dōnghú Jiēdào, Bālíng Zhèn]</t>
  </si>
  <si>
    <t>民建乡</t>
  </si>
  <si>
    <t>Mùjiă Jiēdào</t>
  </si>
  <si>
    <t>木贾街道</t>
  </si>
  <si>
    <t>Mùzán Zhèn</t>
  </si>
  <si>
    <t>木咱镇</t>
  </si>
  <si>
    <t>Nánhú Jiēdào [incl. Sānbănqiáo Zhen, Jiǔfēng Jiēdào]</t>
  </si>
  <si>
    <t>南湖街道</t>
  </si>
  <si>
    <t>Nánpánjiāng Zhèn [Bājié Zhèn]</t>
  </si>
  <si>
    <t>南盘江镇</t>
  </si>
  <si>
    <t>Nídàng Zhèn</t>
  </si>
  <si>
    <t>泥凼镇</t>
  </si>
  <si>
    <t>Pānjiāzhuāng Zhèn</t>
  </si>
  <si>
    <t>潘家庄镇</t>
  </si>
  <si>
    <t>Pánshuĭ Jiēdào</t>
  </si>
  <si>
    <t>盘水街道</t>
  </si>
  <si>
    <t>Pěngzhà Zhèn</t>
  </si>
  <si>
    <t>捧乍镇</t>
  </si>
  <si>
    <t>Píngdōng Jiēdào</t>
  </si>
  <si>
    <t>坪东街道</t>
  </si>
  <si>
    <t>Píngjiē Xiāng</t>
  </si>
  <si>
    <t>平街乡</t>
  </si>
  <si>
    <t>Pínglè Xiāng [→ Zhāodī Jiēdào]</t>
  </si>
  <si>
    <t>平乐乡</t>
  </si>
  <si>
    <t>Pōjiăo Xiāng [→ Qīfèng Jiēdào]</t>
  </si>
  <si>
    <t>坡脚乡</t>
  </si>
  <si>
    <t>Pōmèi Zhèn [incl. Qìngpíng Xiāng]</t>
  </si>
  <si>
    <t>坡妹镇</t>
  </si>
  <si>
    <t>Pŭpíng Zhèn [incl. Gētáng Zhèn]</t>
  </si>
  <si>
    <t>普坪镇</t>
  </si>
  <si>
    <t>Qiánxiāng Jiēdào</t>
  </si>
  <si>
    <t>钱相街道</t>
  </si>
  <si>
    <t>Qiăomă Zhèn</t>
  </si>
  <si>
    <t>巧马镇</t>
  </si>
  <si>
    <t>Qīngshān Zhèn [incl. Xuĕpŭ Xiāng]</t>
  </si>
  <si>
    <t>青山镇</t>
  </si>
  <si>
    <t>Qīngshuĭhé Zhèn</t>
  </si>
  <si>
    <t>清水河镇</t>
  </si>
  <si>
    <t>Qīshè Zhèn</t>
  </si>
  <si>
    <t>七舍镇</t>
  </si>
  <si>
    <t>Rŏngdù Zhèn [incl. Wēipáng Xiāng]</t>
  </si>
  <si>
    <t>冗渡镇</t>
  </si>
  <si>
    <t>Sānbăo Yízú Xiāng</t>
  </si>
  <si>
    <t>三宝彝族乡</t>
  </si>
  <si>
    <t>Sāngláng Zhèn</t>
  </si>
  <si>
    <t>桑郎镇</t>
  </si>
  <si>
    <t>Sānjiāngkŏu Zhèn</t>
  </si>
  <si>
    <t>三江口镇</t>
  </si>
  <si>
    <t>Săyŭ Zhèn</t>
  </si>
  <si>
    <t>洒雨镇</t>
  </si>
  <si>
    <t>Shāpíng Zhèn</t>
  </si>
  <si>
    <t>沙坪镇</t>
  </si>
  <si>
    <t>Shāzi Zhèn [incl. Ténglóng Jiēdào]</t>
  </si>
  <si>
    <t>沙子镇</t>
  </si>
  <si>
    <t>Shítún Zhèn [incl. Dăjiān Xiāng]</t>
  </si>
  <si>
    <t>石屯镇</t>
  </si>
  <si>
    <t>Shuāngjiāng Zhèn [incl. Dáyāng Xiāng]</t>
  </si>
  <si>
    <t>Túnjiăo Zhèn</t>
  </si>
  <si>
    <t>屯脚镇</t>
  </si>
  <si>
    <t>Wànfēnghú Zhèn</t>
  </si>
  <si>
    <t>万峰湖镇</t>
  </si>
  <si>
    <t>Wànfēnglín Jiēdào</t>
  </si>
  <si>
    <t>万峰林街道</t>
  </si>
  <si>
    <t>Wănlán Zhèn</t>
  </si>
  <si>
    <t>挽澜镇</t>
  </si>
  <si>
    <t>Wàntún Zhèn</t>
  </si>
  <si>
    <t>万屯镇</t>
  </si>
  <si>
    <t>Wēishè Zhèn</t>
  </si>
  <si>
    <t>威舍镇</t>
  </si>
  <si>
    <t>Wūshā Zhèn</t>
  </si>
  <si>
    <t>乌沙镇</t>
  </si>
  <si>
    <t>Xiăotún Zhèn</t>
  </si>
  <si>
    <t>小屯镇</t>
  </si>
  <si>
    <t>Xiàshān Zhèn</t>
  </si>
  <si>
    <t>下山镇</t>
  </si>
  <si>
    <t>Xiàwŭtún Jiēdào</t>
  </si>
  <si>
    <t>下五屯街道</t>
  </si>
  <si>
    <t>Xīn'ān Zhèn [→ Zhāodī Jiēdào, Qīfèng Jiēdào]</t>
  </si>
  <si>
    <t>新安镇</t>
  </si>
  <si>
    <t>Xīnglóng Zhèn [→ Zhāodī Jiēdào]</t>
  </si>
  <si>
    <t>兴隆镇</t>
  </si>
  <si>
    <t>Xīngtài Jiēdào</t>
  </si>
  <si>
    <t>兴泰街道</t>
  </si>
  <si>
    <t>Xīngzhōng Zhèn [incl. Guànziyáo Zhèn, Wōyán Xiāng]</t>
  </si>
  <si>
    <t>兴中镇</t>
  </si>
  <si>
    <t>Xīnlóngchăng Zhèn</t>
  </si>
  <si>
    <t>新龙场镇</t>
  </si>
  <si>
    <t>Xīnqiáo Zhèn</t>
  </si>
  <si>
    <t>新桥镇</t>
  </si>
  <si>
    <t>Xīntún Jiēdào</t>
  </si>
  <si>
    <t>新屯街道</t>
  </si>
  <si>
    <t>Xióngwŭ Xiāng</t>
  </si>
  <si>
    <t>雄武乡</t>
  </si>
  <si>
    <t>Yāngbà Zhèn</t>
  </si>
  <si>
    <t>秧坝镇</t>
  </si>
  <si>
    <t>Yánjià Zhèn</t>
  </si>
  <si>
    <t>岩架镇</t>
  </si>
  <si>
    <t>Yātā Zhèn</t>
  </si>
  <si>
    <t>丫他镇</t>
  </si>
  <si>
    <t>Yóumài Yáozú Xiāng</t>
  </si>
  <si>
    <t>油迈瑶族乡</t>
  </si>
  <si>
    <t>Yŭzhāng Zhèn</t>
  </si>
  <si>
    <t>雨樟镇</t>
  </si>
  <si>
    <t>Zéróng Zhèn</t>
  </si>
  <si>
    <t>则戎镇</t>
  </si>
  <si>
    <t>Zhĕlóu Zhèn [incl. Zhĕlóu Jiēdào, Nàfú Jiēdào, Gāoluò Jiēdào]</t>
  </si>
  <si>
    <t>者楼镇</t>
  </si>
  <si>
    <t>Zhèngtún Zhèn</t>
  </si>
  <si>
    <t>郑屯镇</t>
  </si>
  <si>
    <t>Zhēnwŭshān Jiēdào</t>
  </si>
  <si>
    <t>真武山街道</t>
  </si>
  <si>
    <t>Zhĕxiāng Zhèn</t>
  </si>
  <si>
    <t>者相镇</t>
  </si>
  <si>
    <t>Zhèxiāng Zhèn</t>
  </si>
  <si>
    <t>蔗香镇</t>
  </si>
  <si>
    <t>Zhōngyíng Zhèn</t>
  </si>
  <si>
    <t>中营镇</t>
  </si>
  <si>
    <t>Zhūchăngpíng Zhèn</t>
  </si>
  <si>
    <t>猪场坪镇</t>
  </si>
  <si>
    <t>Zĭmă Xiāng</t>
  </si>
  <si>
    <t>紫马乡</t>
  </si>
  <si>
    <t>Áozhài Dòngzú Xiāng</t>
  </si>
  <si>
    <t>敖寨侗族乡</t>
  </si>
  <si>
    <t>Bàhuáng Zhèn</t>
  </si>
  <si>
    <t>坝黄镇</t>
  </si>
  <si>
    <t>Báishā Zhèn</t>
  </si>
  <si>
    <t>白沙镇</t>
  </si>
  <si>
    <t>Bănchăng Zhèn</t>
  </si>
  <si>
    <t>板场镇</t>
  </si>
  <si>
    <t>Bănxī Zhèn</t>
  </si>
  <si>
    <t>板溪镇</t>
  </si>
  <si>
    <t>Bàpán Zhèn</t>
  </si>
  <si>
    <t>坝盘镇</t>
  </si>
  <si>
    <t>Bĕnzhuāng Zhèn</t>
  </si>
  <si>
    <t>本庄镇</t>
  </si>
  <si>
    <t>Chádiàn Jiēdào</t>
  </si>
  <si>
    <t>茶店街道</t>
  </si>
  <si>
    <t>Chángbăo Zhèn</t>
  </si>
  <si>
    <t>长堡镇</t>
  </si>
  <si>
    <t>Chángfēng Tǔjiāzú Xiāng</t>
  </si>
  <si>
    <t>长丰土家族乡</t>
  </si>
  <si>
    <t>Chángpíng Xiāng</t>
  </si>
  <si>
    <t>长坪乡</t>
  </si>
  <si>
    <t>Chángxīngbăo Zhèn</t>
  </si>
  <si>
    <t>长兴堡镇</t>
  </si>
  <si>
    <t>Chánxī Zhèn</t>
  </si>
  <si>
    <t>缠溪镇</t>
  </si>
  <si>
    <t>Cháodĭ Zhèn</t>
  </si>
  <si>
    <t>潮砥镇</t>
  </si>
  <si>
    <t>Chuāndòng Jiēdào</t>
  </si>
  <si>
    <t>川硐街道</t>
  </si>
  <si>
    <t>Dàbàchăng Zhèn</t>
  </si>
  <si>
    <t>大坝场镇</t>
  </si>
  <si>
    <t>Dàhébà Zhèn</t>
  </si>
  <si>
    <t>大河坝镇</t>
  </si>
  <si>
    <t>Dàlóng Zhèn [incl. Dàlóng Jiēdào, Máyīntáng Jiēdào]</t>
  </si>
  <si>
    <t>大龙镇</t>
  </si>
  <si>
    <t>Dàlù Zhèn</t>
  </si>
  <si>
    <t>大路镇</t>
  </si>
  <si>
    <t>Dāobà Zhèn</t>
  </si>
  <si>
    <t>刀坝镇</t>
  </si>
  <si>
    <t>Dàpíngchăng Zhèn</t>
  </si>
  <si>
    <t>大坪场镇</t>
  </si>
  <si>
    <t>Dàpíng Dòngzú Tǔjiāzú Miáozú Xiāng</t>
  </si>
  <si>
    <t>大坪侗族土家族苗族乡</t>
  </si>
  <si>
    <t>Dàshābà Gēlǎozú Dòngzú Xiāng</t>
  </si>
  <si>
    <t>大沙坝仡佬族侗族乡</t>
  </si>
  <si>
    <t>Dàxīng Jiēdào</t>
  </si>
  <si>
    <t>大兴街道</t>
  </si>
  <si>
    <t>Dēngtă Jiēdào</t>
  </si>
  <si>
    <t>灯塔街道</t>
  </si>
  <si>
    <t>Déwàng Tŭjiāzú Miáozú Xiāng</t>
  </si>
  <si>
    <t>德旺土家族苗族乡</t>
  </si>
  <si>
    <t>Élĭng Zhèn [incl. Élĭng Jiēdào, Lóngjīn Jiēdào]</t>
  </si>
  <si>
    <t>峨岭镇</t>
  </si>
  <si>
    <t>Fēngxiāng Gēlǎozú Dòngzú Xiāng</t>
  </si>
  <si>
    <t>枫香仡佬族侗族乡</t>
  </si>
  <si>
    <t>Fēngxiāngxī Zhèn</t>
  </si>
  <si>
    <t>枫香溪镇</t>
  </si>
  <si>
    <t>Fēngyún Tǔjiāzú Miáozú Xiāng</t>
  </si>
  <si>
    <t>枫芸土家族苗族乡</t>
  </si>
  <si>
    <t>Fùxīng Zhèn</t>
  </si>
  <si>
    <t>Gānlóng Zhèn</t>
  </si>
  <si>
    <t>甘龙镇</t>
  </si>
  <si>
    <t>Gānxī Gēlǎozú Dòngzú Xiāng</t>
  </si>
  <si>
    <t>甘溪仡佬族侗族乡</t>
  </si>
  <si>
    <t>Gānxī Zhèn</t>
  </si>
  <si>
    <t>甘溪镇</t>
  </si>
  <si>
    <t>Gāolóupíng Dòngzú Xiāng</t>
  </si>
  <si>
    <t>高楼坪侗族乡</t>
  </si>
  <si>
    <t>Gāoshān Zhèn</t>
  </si>
  <si>
    <t>高山镇</t>
  </si>
  <si>
    <t>Gònghé Zhèn</t>
  </si>
  <si>
    <t>共和镇</t>
  </si>
  <si>
    <t>Guānhé Dòngzú Tŭjiāzú Miáozú Xiāng</t>
  </si>
  <si>
    <t>官和侗族土家族苗族乡</t>
  </si>
  <si>
    <t>Guānzhōu Zhèn</t>
  </si>
  <si>
    <t>官舟镇</t>
  </si>
  <si>
    <t>Guóróng Xiāng</t>
  </si>
  <si>
    <t>国荣乡</t>
  </si>
  <si>
    <t>Hébà Zhèn [Hébàchăng Xiāng]</t>
  </si>
  <si>
    <t>河坝镇</t>
  </si>
  <si>
    <t>Hēishuĭ Zhèn</t>
  </si>
  <si>
    <t>黑水镇</t>
  </si>
  <si>
    <t>Hépéngxī Zhèn</t>
  </si>
  <si>
    <t>合朋溪镇</t>
  </si>
  <si>
    <t>Hépíng Jiēdào</t>
  </si>
  <si>
    <t>和平街道</t>
  </si>
  <si>
    <t>Hépíng Tǔjiāzú Dòngzú Xiāng</t>
  </si>
  <si>
    <t>和平土家族侗族乡</t>
  </si>
  <si>
    <t>Héshuĭ Zhèn</t>
  </si>
  <si>
    <t>合水镇</t>
  </si>
  <si>
    <t>Héxī Jiēdào</t>
  </si>
  <si>
    <t>河西街道</t>
  </si>
  <si>
    <t>Héxīng Zhèn</t>
  </si>
  <si>
    <t>合兴镇</t>
  </si>
  <si>
    <t>Hóngdù Zhèn</t>
  </si>
  <si>
    <t>洪渡镇</t>
  </si>
  <si>
    <t>Hòupíng Xiāng</t>
  </si>
  <si>
    <t>后坪乡</t>
  </si>
  <si>
    <t>Huánbĕi Jiēdào</t>
  </si>
  <si>
    <t>环北街道</t>
  </si>
  <si>
    <t>Huángbăn Zhèn</t>
  </si>
  <si>
    <t>黄板镇</t>
  </si>
  <si>
    <t>Huángdào Dòngzú Xiāng</t>
  </si>
  <si>
    <t>黄道侗族乡</t>
  </si>
  <si>
    <t>Huángtŭ Zhèn</t>
  </si>
  <si>
    <t>黄土镇</t>
  </si>
  <si>
    <t>Huāqiáo Zhèn</t>
  </si>
  <si>
    <t>花桥镇</t>
  </si>
  <si>
    <t>Huáshí Dòngzú Miáozú Tǔjiāzú Xiāng</t>
  </si>
  <si>
    <t>滑石侗族苗族土家族乡</t>
  </si>
  <si>
    <t>Hújiāwān Miáozú Tǔjiāzú Xiāng</t>
  </si>
  <si>
    <t>胡家湾苗族土家族乡</t>
  </si>
  <si>
    <t>Jiānchá Zhèn</t>
  </si>
  <si>
    <t>煎茶镇</t>
  </si>
  <si>
    <t>Jiāshí Zhèn</t>
  </si>
  <si>
    <t>夹石镇</t>
  </si>
  <si>
    <t>Jīngjiăo Tǔjiāzú Xiāng</t>
  </si>
  <si>
    <t>荆角土家族乡</t>
  </si>
  <si>
    <t>Jiŭjiāng Jiēdào</t>
  </si>
  <si>
    <t>九江街道</t>
  </si>
  <si>
    <t>Jùfèng Gēlǎozú Dòngzú Xiāng</t>
  </si>
  <si>
    <t>聚凤仡佬族侗族乡</t>
  </si>
  <si>
    <t>Kètián Zhèn</t>
  </si>
  <si>
    <t>客田镇</t>
  </si>
  <si>
    <t>Kuānpíng Miáozú Tǔjiāzú Xiāng</t>
  </si>
  <si>
    <t>宽坪苗族土家族乡</t>
  </si>
  <si>
    <t>Lăngxī Zhèn</t>
  </si>
  <si>
    <t>朗溪镇</t>
  </si>
  <si>
    <t>Lĕngshuĭxī Zhèn</t>
  </si>
  <si>
    <t>冷水溪镇</t>
  </si>
  <si>
    <t>Liángshuĭjĭng Zhèn</t>
  </si>
  <si>
    <t>凉水井镇</t>
  </si>
  <si>
    <t>Liăogāo Jiēdào</t>
  </si>
  <si>
    <t>蓼皋街道</t>
  </si>
  <si>
    <t>Liùlóngshān Dòngzú Tǔjiāzú Xiāng</t>
  </si>
  <si>
    <t>六龙山侗族土家族乡</t>
  </si>
  <si>
    <t>Lóngjĭng Gēlǎozú Dòngzú Xiāng</t>
  </si>
  <si>
    <t>龙井仡佬族侗族乡</t>
  </si>
  <si>
    <t>Lóngquán Tǔjiāzú Xiāng</t>
  </si>
  <si>
    <t>龙泉土家族乡</t>
  </si>
  <si>
    <t>Lóngtáng Zhèn</t>
  </si>
  <si>
    <t>龙塘镇</t>
  </si>
  <si>
    <t>Luóchăng Xiāng</t>
  </si>
  <si>
    <t>罗场乡</t>
  </si>
  <si>
    <t>Mèngxī Zhèn</t>
  </si>
  <si>
    <t>孟溪镇</t>
  </si>
  <si>
    <t>Miào'ài Xiāng</t>
  </si>
  <si>
    <t>妙隘乡</t>
  </si>
  <si>
    <t>Mínhé Zhèn</t>
  </si>
  <si>
    <t>民和镇</t>
  </si>
  <si>
    <t>Mĭnxiào Zhèn</t>
  </si>
  <si>
    <t>闵孝镇</t>
  </si>
  <si>
    <t>Mùhuáng Zhèn [incl. Xīnyè Xiāng]</t>
  </si>
  <si>
    <t>木黄镇</t>
  </si>
  <si>
    <t>Mùshù Zhèn</t>
  </si>
  <si>
    <t>木树镇</t>
  </si>
  <si>
    <t>Nángān Tǔjiāzú Xiāng</t>
  </si>
  <si>
    <t>楠杆土家族乡</t>
  </si>
  <si>
    <t>Niúláng Zhèn</t>
  </si>
  <si>
    <t>牛郎镇</t>
  </si>
  <si>
    <t>Nùxī Zhèn</t>
  </si>
  <si>
    <t>怒溪镇</t>
  </si>
  <si>
    <t>Pánshí Zhèn</t>
  </si>
  <si>
    <t>盘石镇</t>
  </si>
  <si>
    <t>Pánxìn Zhèn</t>
  </si>
  <si>
    <t>盘信镇</t>
  </si>
  <si>
    <t>Píngdìchăng Gēlǎozú Dòngzú Xiāng</t>
  </si>
  <si>
    <t>坪地场仡佬族侗族乡</t>
  </si>
  <si>
    <t>Píngshān Gēlǎozú Dòngzú Xiāng</t>
  </si>
  <si>
    <t>坪山仡佬族侗族乡</t>
  </si>
  <si>
    <t>Píngtóu Zhèn</t>
  </si>
  <si>
    <t>平头镇</t>
  </si>
  <si>
    <t>Píngxī Zhèn [incl. Píngxī Jiēdào, Zàojiǎopíng Jiēdào]</t>
  </si>
  <si>
    <t>Píngyuán Zhèn</t>
  </si>
  <si>
    <t>平原镇</t>
  </si>
  <si>
    <t>Pŭjué Zhèn</t>
  </si>
  <si>
    <t>普觉镇</t>
  </si>
  <si>
    <t>Qiánjiā Tǔjiāzú Xiāng</t>
  </si>
  <si>
    <t>钱家土家族乡</t>
  </si>
  <si>
    <t>Qiáojiā Zhèn</t>
  </si>
  <si>
    <t>谯家镇</t>
  </si>
  <si>
    <t>Qīnggāngpō Zhèn</t>
  </si>
  <si>
    <t>青杠坡镇</t>
  </si>
  <si>
    <t>Qīnglóng Zhèn [incl. Qīnglóng Jiēdào, Yùshuǐ Jiēdào, Ānhuà Jiēdào]</t>
  </si>
  <si>
    <t>青龙镇</t>
  </si>
  <si>
    <t>Qīngyáng Miáozú Gēlǎozú Dòngzú Xiāng</t>
  </si>
  <si>
    <t>青阳苗族仡佬族侗族乡</t>
  </si>
  <si>
    <t>Qítān Zhèn</t>
  </si>
  <si>
    <t>淇滩镇</t>
  </si>
  <si>
    <t>Quánbà Zhèn</t>
  </si>
  <si>
    <t>泉坝镇</t>
  </si>
  <si>
    <t>Quánkŏu Zhèn</t>
  </si>
  <si>
    <t>泉口镇</t>
  </si>
  <si>
    <t>Sāndàoshuĭ Tǔjiāzú Miáozú Xiāng</t>
  </si>
  <si>
    <t>三道水土家族苗族乡</t>
  </si>
  <si>
    <t>Shābàhé Xiāng</t>
  </si>
  <si>
    <t>沙坝河乡</t>
  </si>
  <si>
    <t>Shānshù Zhèn</t>
  </si>
  <si>
    <t>杉树镇</t>
  </si>
  <si>
    <t>Shàojiāqiáo Zhèn</t>
  </si>
  <si>
    <t>邵家桥镇</t>
  </si>
  <si>
    <t>Shāxī Tǔjiāzú Xiāng</t>
  </si>
  <si>
    <t>沙溪土家族乡</t>
  </si>
  <si>
    <t>Shāzi Jiēdào</t>
  </si>
  <si>
    <t>沙子街道</t>
  </si>
  <si>
    <t>Shāzipō Zhèn</t>
  </si>
  <si>
    <t>沙子坡镇</t>
  </si>
  <si>
    <t>Shìchāng Jiēdào</t>
  </si>
  <si>
    <t>世昌街道</t>
  </si>
  <si>
    <t>Shígù Gēlǎozú Dòngzú Xiāng</t>
  </si>
  <si>
    <t>石固仡佬族侗族乡</t>
  </si>
  <si>
    <t>Shíliáng Xiāng</t>
  </si>
  <si>
    <t>石梁乡</t>
  </si>
  <si>
    <t>Shìzhōng Jiēdào [incl. Jǐnjiāng Jiēdào, Tóngxìng Jiēdào]</t>
  </si>
  <si>
    <t>市中街道</t>
  </si>
  <si>
    <t>Shuāngjiāng Zhèn [incl. Shuāngjiāng Jiēdào, Kǎidé Jiēdào]</t>
  </si>
  <si>
    <t>Sīlín Tǔjiāzú Miáozú Xiāng</t>
  </si>
  <si>
    <t>思林土家族苗族乡</t>
  </si>
  <si>
    <t>Sīqú Zhèn</t>
  </si>
  <si>
    <t>思渠镇</t>
  </si>
  <si>
    <t>Sītáng Zhèn [incl. Sītáng Jiēdào, Guānzhōngbà Jiēdào, Shuāngtáng Jiēdào]</t>
  </si>
  <si>
    <t>思唐镇</t>
  </si>
  <si>
    <t>Sūnjiābà Zhèn</t>
  </si>
  <si>
    <t>孙家坝镇</t>
  </si>
  <si>
    <t>Tàipíngyíng Jiēdào</t>
  </si>
  <si>
    <t>太平营街道</t>
  </si>
  <si>
    <t>Tàipíng Zhèn</t>
  </si>
  <si>
    <t>太平镇</t>
  </si>
  <si>
    <t>Tángbà Zhèn</t>
  </si>
  <si>
    <t>塘坝镇</t>
  </si>
  <si>
    <t>Tāngshān Zhèn [incl. Tāngshān Jiēdào, Quándōu Jiēdào]</t>
  </si>
  <si>
    <t>汤山镇</t>
  </si>
  <si>
    <t>Tángtóu Zhèn</t>
  </si>
  <si>
    <t>塘头镇</t>
  </si>
  <si>
    <t>Táoyìng Zhèn</t>
  </si>
  <si>
    <t>桃映镇</t>
  </si>
  <si>
    <t>Tiánpíng Zhèn</t>
  </si>
  <si>
    <t>田坪镇</t>
  </si>
  <si>
    <t>Tiānqiáo Tǔjiāzú Miáozú Xiāng</t>
  </si>
  <si>
    <t>天桥土家族苗族乡</t>
  </si>
  <si>
    <t>Tiāntáng Zhèn</t>
  </si>
  <si>
    <t>天堂镇</t>
  </si>
  <si>
    <t>Tíngzibà Zhèn</t>
  </si>
  <si>
    <t>亭子坝镇</t>
  </si>
  <si>
    <t>Tŏngjĭng Tǔjiāzú Xiāng</t>
  </si>
  <si>
    <t>桶井土家族乡</t>
  </si>
  <si>
    <t>Tóngmùpíng Dòngzú Xiāng</t>
  </si>
  <si>
    <t>桐木坪侗族乡</t>
  </si>
  <si>
    <t>Tuánjié Jiēdào [Hēită Xiāng]</t>
  </si>
  <si>
    <t>团结街道</t>
  </si>
  <si>
    <t>Tŭdì'ào Zhèn</t>
  </si>
  <si>
    <t>土地坳镇</t>
  </si>
  <si>
    <t>Wànshān Zhèn</t>
  </si>
  <si>
    <t>万山镇</t>
  </si>
  <si>
    <t>Wăwū Dòngzú Xiāng</t>
  </si>
  <si>
    <t>瓦屋侗族乡</t>
  </si>
  <si>
    <t>Wăxī Xiāng</t>
  </si>
  <si>
    <t>瓦溪乡</t>
  </si>
  <si>
    <t>Wèngxī Zhèn</t>
  </si>
  <si>
    <t>瓮溪镇</t>
  </si>
  <si>
    <t>Wénjiādiàn Zhèn</t>
  </si>
  <si>
    <t>文家店镇</t>
  </si>
  <si>
    <t>Wĕnpíng Zhèn</t>
  </si>
  <si>
    <t>稳坪镇</t>
  </si>
  <si>
    <t>Wŭdé Zhèn</t>
  </si>
  <si>
    <t>五德镇</t>
  </si>
  <si>
    <t>Wūluó Zhèn</t>
  </si>
  <si>
    <t>乌罗镇</t>
  </si>
  <si>
    <t>Xiāngbà Zhèn</t>
  </si>
  <si>
    <t>香坝镇</t>
  </si>
  <si>
    <t>Xiăojĭng Xiāng</t>
  </si>
  <si>
    <t>晓景乡</t>
  </si>
  <si>
    <t>Xiàxī Dòngzú Xiāng</t>
  </si>
  <si>
    <t>下溪侗族乡</t>
  </si>
  <si>
    <t>Xièqiáo Jiēdào [incl. Rénshān Jiēdào]</t>
  </si>
  <si>
    <t>谢桥街道</t>
  </si>
  <si>
    <t>Xīnglóng Tǔjiāzú Miáozú Xiāng</t>
  </si>
  <si>
    <t>兴隆土家族苗族乡</t>
  </si>
  <si>
    <t>Xīnjĭng Zhèn</t>
  </si>
  <si>
    <t>新景镇</t>
  </si>
  <si>
    <t>Xīnzhài Zhèn</t>
  </si>
  <si>
    <t>新寨镇</t>
  </si>
  <si>
    <t>Xŭjiābà Zhèn</t>
  </si>
  <si>
    <t>许家坝镇</t>
  </si>
  <si>
    <t>Yàjià Zhèn</t>
  </si>
  <si>
    <t>迓驾镇</t>
  </si>
  <si>
    <t>Yángjiā'ào Miáozú Tǔjiāzú Xiāng</t>
  </si>
  <si>
    <t>杨家坳苗族土家族乡</t>
  </si>
  <si>
    <t>Yángliŭ Zhèn</t>
  </si>
  <si>
    <t>杨柳镇</t>
  </si>
  <si>
    <t>Yàngtóu Zhèn</t>
  </si>
  <si>
    <t>漾头镇</t>
  </si>
  <si>
    <t>Yángxī Zhèn</t>
  </si>
  <si>
    <t>洋溪镇</t>
  </si>
  <si>
    <t>Yàntáng Tǔjiāzú Xiāng</t>
  </si>
  <si>
    <t>堰塘土家族乡</t>
  </si>
  <si>
    <t>Yàyú Xiāng</t>
  </si>
  <si>
    <t>亚鱼乡</t>
  </si>
  <si>
    <t>Yīngwŭxī Zhèn [incl. Dōnghuá Xiāng]</t>
  </si>
  <si>
    <t>鹦鹉溪镇</t>
  </si>
  <si>
    <t>Yŏng'ān Xiāng</t>
  </si>
  <si>
    <t>永安乡</t>
  </si>
  <si>
    <t>Yúnchăngpíng Zhèn</t>
  </si>
  <si>
    <t>云场坪镇</t>
  </si>
  <si>
    <t>Yútáng Dòngzú Miáozú Xiāng [incl. Dāndōu Jiēdào]</t>
  </si>
  <si>
    <t>鱼塘侗族苗族乡</t>
  </si>
  <si>
    <t>Zhàiyīng Zhèn</t>
  </si>
  <si>
    <t>寨英镇</t>
  </si>
  <si>
    <t>Zhāngjiāzhài Zhèn</t>
  </si>
  <si>
    <t>张家寨镇</t>
  </si>
  <si>
    <t>Zhèngdà Zhèn</t>
  </si>
  <si>
    <t>正大镇</t>
  </si>
  <si>
    <t>Zhōngbà Jiēdào</t>
  </si>
  <si>
    <t>中坝街道</t>
  </si>
  <si>
    <t>Zhōngjiè Zhèn</t>
  </si>
  <si>
    <t>中界镇</t>
  </si>
  <si>
    <t>Zhōngxìng Jiēdào [Zhōngbà Xiāng]</t>
  </si>
  <si>
    <t>中兴街道</t>
  </si>
  <si>
    <t>Zhūjiāchăng Zhèn</t>
  </si>
  <si>
    <t>朱家场镇</t>
  </si>
  <si>
    <t>Zǐwēi Zhèn [Yŏngyì Xiāng]</t>
  </si>
  <si>
    <t>紫薇镇</t>
  </si>
  <si>
    <t>Ānchăng Zhèn [incl. Ruìháo Jiēdào]</t>
  </si>
  <si>
    <t>安场镇</t>
  </si>
  <si>
    <t>Áoxī Zhèn</t>
  </si>
  <si>
    <t>敖溪镇</t>
  </si>
  <si>
    <t>Bǎicūn Zhèn</t>
  </si>
  <si>
    <t>柏村镇</t>
  </si>
  <si>
    <t>Báiní Zhèn [Xiăosāi Zhèn]</t>
  </si>
  <si>
    <t>Báiyún Xiāng</t>
  </si>
  <si>
    <t>白云乡</t>
  </si>
  <si>
    <t>Bājiāo Zhèn</t>
  </si>
  <si>
    <t>芭蕉镇</t>
  </si>
  <si>
    <t>Bānzhú Zhèn</t>
  </si>
  <si>
    <t>班竹镇</t>
  </si>
  <si>
    <t>Băoyuán Xiāng</t>
  </si>
  <si>
    <t>宝源乡</t>
  </si>
  <si>
    <t>Bìfēng Zhèn</t>
  </si>
  <si>
    <t>碧峰镇</t>
  </si>
  <si>
    <t>Bĭng'ān Zhèn</t>
  </si>
  <si>
    <t>丙安镇</t>
  </si>
  <si>
    <t>Cānglóng Jiēdào</t>
  </si>
  <si>
    <t>苍龙街道</t>
  </si>
  <si>
    <t>Chánggăng Zhèn</t>
  </si>
  <si>
    <t>长岗镇</t>
  </si>
  <si>
    <t>Chángqī Zhèn</t>
  </si>
  <si>
    <t>长期镇</t>
  </si>
  <si>
    <t>Chángshā Zhèn</t>
  </si>
  <si>
    <t>长沙镇</t>
  </si>
  <si>
    <t>Chángzhēng Jiēdào</t>
  </si>
  <si>
    <t>长征街道</t>
  </si>
  <si>
    <t>Chāolè Zhèn</t>
  </si>
  <si>
    <t>抄乐镇</t>
  </si>
  <si>
    <t>Chéngzhài Zhèn</t>
  </si>
  <si>
    <t>程寨镇</t>
  </si>
  <si>
    <t>Chŭmĭ Zhèn</t>
  </si>
  <si>
    <t>楚米镇</t>
  </si>
  <si>
    <t>Dàbà Zhèn</t>
  </si>
  <si>
    <t>大坝镇</t>
  </si>
  <si>
    <t>Dàgān Zhèn</t>
  </si>
  <si>
    <t>大矸镇</t>
  </si>
  <si>
    <t>Dàliánlù Jiēdào</t>
  </si>
  <si>
    <t>大连路街道</t>
  </si>
  <si>
    <t>Dàlùcáo Xiāng</t>
  </si>
  <si>
    <t>大路槽乡</t>
  </si>
  <si>
    <t>Dàpíng Jiēdào</t>
  </si>
  <si>
    <t>大坪街道</t>
  </si>
  <si>
    <t>Dàpō Zhèn</t>
  </si>
  <si>
    <t>大坡镇</t>
  </si>
  <si>
    <t>Dàtóng Zhèn</t>
  </si>
  <si>
    <t>大同镇</t>
  </si>
  <si>
    <t>Dàwūjiāng Zhèn</t>
  </si>
  <si>
    <t>大乌江镇</t>
  </si>
  <si>
    <t>Dŏnggōngsì Jiēdào</t>
  </si>
  <si>
    <t>董公寺街道</t>
  </si>
  <si>
    <t>Dōnghuáng Zhèn [incl. Dōnghuáng Jiēdào, Jiǔlóng Jiēdào, Shānwáng Jiēdào]</t>
  </si>
  <si>
    <t>东皇镇</t>
  </si>
  <si>
    <t>Dūrú Zhèn [incl. Dūrú Jiēdào, Dānshā Jiēdào]</t>
  </si>
  <si>
    <t>都濡镇</t>
  </si>
  <si>
    <t>Èrláng Zhèn</t>
  </si>
  <si>
    <t>二郎镇</t>
  </si>
  <si>
    <t>Èrlĭ Zhèn</t>
  </si>
  <si>
    <t>二里镇</t>
  </si>
  <si>
    <t>Fēnghuá Zhèn</t>
  </si>
  <si>
    <t>风华镇</t>
  </si>
  <si>
    <t>Fēngshuĭ Zhèn</t>
  </si>
  <si>
    <t>风水镇</t>
  </si>
  <si>
    <t>Fēngxiāng Zhèn</t>
  </si>
  <si>
    <t>枫香镇</t>
  </si>
  <si>
    <t>Fēngyán Zhèn</t>
  </si>
  <si>
    <t>蜂岩镇</t>
  </si>
  <si>
    <t>Fèngyí Jiēdào</t>
  </si>
  <si>
    <t>凤仪街道</t>
  </si>
  <si>
    <t>Fēnshuĭ Zhèn</t>
  </si>
  <si>
    <t>分水镇</t>
  </si>
  <si>
    <t>Fúróngjiāng Zhèn [Jiănpíng Xiāng]</t>
  </si>
  <si>
    <t>芙蓉江镇</t>
  </si>
  <si>
    <t>Fúyáng Zhèn</t>
  </si>
  <si>
    <t>涪洋镇</t>
  </si>
  <si>
    <t>Fúyān Zhèn</t>
  </si>
  <si>
    <t>桴焉镇</t>
  </si>
  <si>
    <t>Gāodàpíng Zhèn</t>
  </si>
  <si>
    <t>高大坪镇</t>
  </si>
  <si>
    <t>Gāopíng Jiēdào</t>
  </si>
  <si>
    <t>高坪街道</t>
  </si>
  <si>
    <t>Gāoqiáo Jiēdào</t>
  </si>
  <si>
    <t>高桥街道</t>
  </si>
  <si>
    <t>Gāoqiáo Zhèn</t>
  </si>
  <si>
    <t>高桥镇</t>
  </si>
  <si>
    <t>Gāotái Zhèn</t>
  </si>
  <si>
    <t>高台镇</t>
  </si>
  <si>
    <t>Gélín Zhèn</t>
  </si>
  <si>
    <t>格林镇</t>
  </si>
  <si>
    <t>Gŏujiāng Zhèn</t>
  </si>
  <si>
    <t>苟江镇</t>
  </si>
  <si>
    <t>Gòupítān Zhèn</t>
  </si>
  <si>
    <t>构皮滩镇</t>
  </si>
  <si>
    <t>Guāncāng Zhèn</t>
  </si>
  <si>
    <t>官仓镇</t>
  </si>
  <si>
    <t>Guāndiàn Zhèn</t>
  </si>
  <si>
    <t>官店镇</t>
  </si>
  <si>
    <t>Guāndù Zhèn</t>
  </si>
  <si>
    <t>官渡镇</t>
  </si>
  <si>
    <t>Guānxīng Zhèn</t>
  </si>
  <si>
    <t>关兴镇</t>
  </si>
  <si>
    <t>Hăilóng Zhèn</t>
  </si>
  <si>
    <t>海龙镇</t>
  </si>
  <si>
    <t>Hébà Zhèn</t>
  </si>
  <si>
    <t>何坝镇</t>
  </si>
  <si>
    <t>Hékŏu Zhèn</t>
  </si>
  <si>
    <t>河口镇</t>
  </si>
  <si>
    <t>Hémă Zhèn</t>
  </si>
  <si>
    <t>合马镇</t>
  </si>
  <si>
    <t>Héxī Zhèn</t>
  </si>
  <si>
    <t>和溪镇</t>
  </si>
  <si>
    <t>Hóngguān Miáozú Xiāng</t>
  </si>
  <si>
    <t>洪关苗族乡</t>
  </si>
  <si>
    <t>Hóngsī Xiāng</t>
  </si>
  <si>
    <t>红丝乡</t>
  </si>
  <si>
    <t>Hòushān Miáozú Bùyīzú Xiāng</t>
  </si>
  <si>
    <t>后山苗族布依族乡</t>
  </si>
  <si>
    <t>Huángdū Zhèn</t>
  </si>
  <si>
    <t>黄都镇</t>
  </si>
  <si>
    <t>Huángjiābà Jiēdào</t>
  </si>
  <si>
    <t>黄家坝街道</t>
  </si>
  <si>
    <t>Huánglián Xiāng</t>
  </si>
  <si>
    <t>黄莲乡</t>
  </si>
  <si>
    <t>Huángyáng Zhèn</t>
  </si>
  <si>
    <t>黄杨镇</t>
  </si>
  <si>
    <t>Huāpíng Zhèn</t>
  </si>
  <si>
    <t>花坪镇</t>
  </si>
  <si>
    <t>Huāqiū Zhèn</t>
  </si>
  <si>
    <t>花秋镇</t>
  </si>
  <si>
    <t>Huāshān Miáozú Xiāng</t>
  </si>
  <si>
    <t>花山苗族乡</t>
  </si>
  <si>
    <t>Huǒshí Zhèn [Huŏshígăng Xiāng]</t>
  </si>
  <si>
    <t>火石镇</t>
  </si>
  <si>
    <t>Húshì Zhèn</t>
  </si>
  <si>
    <t>葫市镇</t>
  </si>
  <si>
    <t>Jiănbà Zhèn</t>
  </si>
  <si>
    <t>枧坝镇</t>
  </si>
  <si>
    <t>Jiāobà Zhèn</t>
  </si>
  <si>
    <t>蕉坝镇</t>
  </si>
  <si>
    <t>Jīndĭngshān Zhèn</t>
  </si>
  <si>
    <t>金鼎山镇</t>
  </si>
  <si>
    <t>Jīnhuá Jiēdào</t>
  </si>
  <si>
    <t>金华街道</t>
  </si>
  <si>
    <t>Jìnhuà Zhèn</t>
  </si>
  <si>
    <t>进化镇</t>
  </si>
  <si>
    <t>Jiŭbà Zhèn</t>
  </si>
  <si>
    <t>九坝镇</t>
  </si>
  <si>
    <t>Jiŭcāng Zhèn</t>
  </si>
  <si>
    <t>九仓镇</t>
  </si>
  <si>
    <t>Jiùchéng Zhèn</t>
  </si>
  <si>
    <t>旧城镇</t>
  </si>
  <si>
    <t>Kuānkuò Zhèn</t>
  </si>
  <si>
    <t>宽阔镇</t>
  </si>
  <si>
    <t>Lăbā Zhèn</t>
  </si>
  <si>
    <t>喇叭镇</t>
  </si>
  <si>
    <t>Lăochéng Jiēdào</t>
  </si>
  <si>
    <t>老城街道</t>
  </si>
  <si>
    <t>Lèjiăn Zhèn</t>
  </si>
  <si>
    <t>乐俭镇</t>
  </si>
  <si>
    <t>Lèshān Zhèn</t>
  </si>
  <si>
    <t>乐山镇</t>
  </si>
  <si>
    <t>Liángcūn Zhèn</t>
  </si>
  <si>
    <t>良村镇</t>
  </si>
  <si>
    <t>Liănghékŏu Zhèn</t>
  </si>
  <si>
    <t>两河口镇</t>
  </si>
  <si>
    <t>Liáoyuán Zhèn</t>
  </si>
  <si>
    <t>燎原镇</t>
  </si>
  <si>
    <t>Liúdù Zhèn</t>
  </si>
  <si>
    <t>流渡镇</t>
  </si>
  <si>
    <t>Lóngjiā Zhèn</t>
  </si>
  <si>
    <t>龙家镇</t>
  </si>
  <si>
    <t>Lóngjĭng Zhèn</t>
  </si>
  <si>
    <t>龙井镇</t>
  </si>
  <si>
    <t>Lóngkēng Jiēdào</t>
  </si>
  <si>
    <t>龙坑街道</t>
  </si>
  <si>
    <t>Lóngpíng Zhèn</t>
  </si>
  <si>
    <t>Lóngxīng Zhèn</t>
  </si>
  <si>
    <t>隆兴镇</t>
  </si>
  <si>
    <t>Lóngxīng Zhèn [incl. Mǎlín Jiēdào]</t>
  </si>
  <si>
    <t>Lóngxī Zhèn</t>
  </si>
  <si>
    <t>龙溪镇</t>
  </si>
  <si>
    <t>Lóushānguān Zhèn [incl. Lóushānguān Jiēdào, Hǎixiào Jiēdào]</t>
  </si>
  <si>
    <t>娄山关镇</t>
  </si>
  <si>
    <t>Lŭbān Jiēdào</t>
  </si>
  <si>
    <t>鲁班街道</t>
  </si>
  <si>
    <t>Luòlóng Zhèn</t>
  </si>
  <si>
    <t>洛龙镇</t>
  </si>
  <si>
    <t>Máobà Zhèn</t>
  </si>
  <si>
    <t>茅坝镇</t>
  </si>
  <si>
    <t>Máolì Zhèn</t>
  </si>
  <si>
    <t>茅栗镇</t>
  </si>
  <si>
    <t>Máoshí Zhèn</t>
  </si>
  <si>
    <t>毛石镇</t>
  </si>
  <si>
    <t>茅石镇</t>
  </si>
  <si>
    <t>Máotái Zhèn [incl. Èrhé Zhèn]</t>
  </si>
  <si>
    <t>茅台镇</t>
  </si>
  <si>
    <t>Máotiān Zhèn</t>
  </si>
  <si>
    <t>茅天镇</t>
  </si>
  <si>
    <t>Máoyā Zhèn</t>
  </si>
  <si>
    <t>茅垭镇</t>
  </si>
  <si>
    <t>Măshān Zhèn</t>
  </si>
  <si>
    <t>马山镇</t>
  </si>
  <si>
    <t>Mătí Zhèn</t>
  </si>
  <si>
    <t>马蹄镇</t>
  </si>
  <si>
    <t>Măzōng Miáozú Xiāng</t>
  </si>
  <si>
    <t>马鬃苗族乡</t>
  </si>
  <si>
    <t>Méijiāng Jiēdào</t>
  </si>
  <si>
    <t>湄江街道</t>
  </si>
  <si>
    <t>Měijiǔhé Zhèn [Shātān Xiāng]</t>
  </si>
  <si>
    <t>美酒河镇</t>
  </si>
  <si>
    <t>Miàotáng Zhèn</t>
  </si>
  <si>
    <t>庙塘镇</t>
  </si>
  <si>
    <t>Mínhuà Zhèn</t>
  </si>
  <si>
    <t>民化镇</t>
  </si>
  <si>
    <t>Mùguā Zhèn</t>
  </si>
  <si>
    <t>木瓜镇</t>
  </si>
  <si>
    <t>Nánbái Zhèn [incl. Nánbái Jiēdào, Bōnán Jiēdào, Yǐngshānhú Jiēdào, Guìhuāqiáo Jiēdào]</t>
  </si>
  <si>
    <t>南白镇</t>
  </si>
  <si>
    <t>Nánguān Jiēdào</t>
  </si>
  <si>
    <t>南关街道</t>
  </si>
  <si>
    <t>Nánménguān Jiēdào</t>
  </si>
  <si>
    <t>南门关街道</t>
  </si>
  <si>
    <t>Níbà Xiāng</t>
  </si>
  <si>
    <t>坭坝乡</t>
  </si>
  <si>
    <t>Nígāo Zhèn</t>
  </si>
  <si>
    <t>泥高镇</t>
  </si>
  <si>
    <t>Pànshuĭ Zhèn</t>
  </si>
  <si>
    <t>泮水镇</t>
  </si>
  <si>
    <t>Pínglè Zhèn</t>
  </si>
  <si>
    <t>坪乐镇</t>
  </si>
  <si>
    <t>Píngmó Zhèn</t>
  </si>
  <si>
    <t>平模镇</t>
  </si>
  <si>
    <t>Píngzhèng Gēlǎozú Xiāng</t>
  </si>
  <si>
    <t>平正仡佬族乡</t>
  </si>
  <si>
    <t>Pōdù Zhèn</t>
  </si>
  <si>
    <t>坡渡镇</t>
  </si>
  <si>
    <t>Púchăng Zhèn</t>
  </si>
  <si>
    <t>蒲场镇</t>
  </si>
  <si>
    <t>Qīnggāngtáng Zhèn</t>
  </si>
  <si>
    <t>青杠塘镇</t>
  </si>
  <si>
    <t>Róngguāng Zhèn</t>
  </si>
  <si>
    <t>容光镇</t>
  </si>
  <si>
    <t>Ruìxī Zhèn</t>
  </si>
  <si>
    <t>瑞溪镇</t>
  </si>
  <si>
    <t>Sānchàhé Zhèn</t>
  </si>
  <si>
    <t>三岔河镇</t>
  </si>
  <si>
    <t>Sānchà Zhèn</t>
  </si>
  <si>
    <t>三岔镇</t>
  </si>
  <si>
    <t>Sāndù Zhèn</t>
  </si>
  <si>
    <t>三渡镇</t>
  </si>
  <si>
    <t>Sāngmù Zhèn</t>
  </si>
  <si>
    <t>桑木镇</t>
  </si>
  <si>
    <t>Sānhé Zhèn</t>
  </si>
  <si>
    <t>Sānqiáo Zhèn</t>
  </si>
  <si>
    <t>三桥镇</t>
  </si>
  <si>
    <t>Shàngbà Tŭjiāzú Xiāng</t>
  </si>
  <si>
    <t>上坝土家族乡</t>
  </si>
  <si>
    <t>Shànghăilù Jiēdào</t>
  </si>
  <si>
    <t>上海路街道</t>
  </si>
  <si>
    <t>Shàngjī Zhèn</t>
  </si>
  <si>
    <t>尚嵇镇</t>
  </si>
  <si>
    <t>Shānpén Zhèn</t>
  </si>
  <si>
    <t>山盆镇</t>
  </si>
  <si>
    <t>Shāwān Zhèn</t>
  </si>
  <si>
    <t>沙湾镇</t>
  </si>
  <si>
    <t>Shēnxī Zhèn</t>
  </si>
  <si>
    <t>深溪镇</t>
  </si>
  <si>
    <t>Shíbăo Xiāng</t>
  </si>
  <si>
    <t>石堡乡</t>
  </si>
  <si>
    <t>Shícháo Xiāng</t>
  </si>
  <si>
    <t>石朝乡</t>
  </si>
  <si>
    <t>Shíjìng Xiāng</t>
  </si>
  <si>
    <t>石径乡</t>
  </si>
  <si>
    <t>Shílián Zhèn</t>
  </si>
  <si>
    <t>石莲镇</t>
  </si>
  <si>
    <t>Shìpíng Miáozú Gēlǎozú Xiāng</t>
  </si>
  <si>
    <t>市坪苗族仡佬族乡</t>
  </si>
  <si>
    <t>Shīxī Zhèn</t>
  </si>
  <si>
    <t>狮溪镇</t>
  </si>
  <si>
    <t>Shìzhōng Jiēdào</t>
  </si>
  <si>
    <t>Shuānglóng Xiāng</t>
  </si>
  <si>
    <t>双龙乡</t>
  </si>
  <si>
    <t>Shuĭbàtáng Zhèn</t>
  </si>
  <si>
    <t>水坝塘镇</t>
  </si>
  <si>
    <t>Sìdù Zhèn</t>
  </si>
  <si>
    <t>泗渡镇</t>
  </si>
  <si>
    <t>Sōngkăn Zhèn</t>
  </si>
  <si>
    <t>松坎镇</t>
  </si>
  <si>
    <t>Sōnglín Zhèn</t>
  </si>
  <si>
    <t>松林镇</t>
  </si>
  <si>
    <t>Sōngyān Zhèn</t>
  </si>
  <si>
    <t>松烟镇</t>
  </si>
  <si>
    <t>Suíyáng Zhèn</t>
  </si>
  <si>
    <t>绥阳镇</t>
  </si>
  <si>
    <t>Tàibái Zhèn</t>
  </si>
  <si>
    <t>太白镇</t>
  </si>
  <si>
    <t>Tánchăng Jiēdào</t>
  </si>
  <si>
    <t>坛厂街道</t>
  </si>
  <si>
    <t>Táolín Zhèn</t>
  </si>
  <si>
    <t>桃林镇</t>
  </si>
  <si>
    <t>Táoyuán Xiāng</t>
  </si>
  <si>
    <t>桃源乡</t>
  </si>
  <si>
    <t>Tiānchéng Zhèn</t>
  </si>
  <si>
    <t>天城镇</t>
  </si>
  <si>
    <t>Tiānqiáo Zhèn</t>
  </si>
  <si>
    <t>天桥镇</t>
  </si>
  <si>
    <t>Tiāntái Zhèn</t>
  </si>
  <si>
    <t>天台镇</t>
  </si>
  <si>
    <t>Tiĕchăng Zhèn</t>
  </si>
  <si>
    <t>铁厂镇</t>
  </si>
  <si>
    <t>Tóngmín Zhèn</t>
  </si>
  <si>
    <t>同民镇</t>
  </si>
  <si>
    <t>Tuánxī Zhèn</t>
  </si>
  <si>
    <t>团溪镇</t>
  </si>
  <si>
    <t>Tuánzé Zhèn</t>
  </si>
  <si>
    <t>团泽镇</t>
  </si>
  <si>
    <t>Tŭchéng Zhèn</t>
  </si>
  <si>
    <t>土城镇</t>
  </si>
  <si>
    <t>Tŭpíng Zhèn</t>
  </si>
  <si>
    <t>土坪镇</t>
  </si>
  <si>
    <t>Tŭxī Zhèn</t>
  </si>
  <si>
    <t>土溪镇</t>
  </si>
  <si>
    <t>Wàngcăo Zhèn</t>
  </si>
  <si>
    <t>旺草镇</t>
  </si>
  <si>
    <t>Wànglóng Zhèn</t>
  </si>
  <si>
    <t>旺隆镇</t>
  </si>
  <si>
    <t>Wángzhài Zhèn</t>
  </si>
  <si>
    <t>王寨镇</t>
  </si>
  <si>
    <t>Wànlĭlù Jiēdào</t>
  </si>
  <si>
    <t>万里路街道</t>
  </si>
  <si>
    <t>Wénhuá Jiēdào</t>
  </si>
  <si>
    <t>文华街道</t>
  </si>
  <si>
    <t>Wēnshuĭ Zhèn</t>
  </si>
  <si>
    <t>温水镇</t>
  </si>
  <si>
    <t>Wūjiāng Zhèn</t>
  </si>
  <si>
    <t>乌江镇</t>
  </si>
  <si>
    <t>Wŭmă Zhèn</t>
  </si>
  <si>
    <t>五马镇</t>
  </si>
  <si>
    <t>Xiàngkŏu Zhèn</t>
  </si>
  <si>
    <t>巷口镇</t>
  </si>
  <si>
    <t>Xiānyuán Zhèn</t>
  </si>
  <si>
    <t>仙源镇</t>
  </si>
  <si>
    <t>Xiăoguān Xiāng</t>
  </si>
  <si>
    <t>小关乡</t>
  </si>
  <si>
    <t>Xiăoshuĭ Xiāng</t>
  </si>
  <si>
    <t>小水乡</t>
  </si>
  <si>
    <t>Xiăoyă Zhèn</t>
  </si>
  <si>
    <t>小雅镇</t>
  </si>
  <si>
    <t>Xiāzi Zhèn</t>
  </si>
  <si>
    <t>虾子镇</t>
  </si>
  <si>
    <t>Xièbà Gēlǎozú Miáozú Xiāng</t>
  </si>
  <si>
    <t>谢坝仡佬族苗族乡</t>
  </si>
  <si>
    <t>Xīhé Zhèn</t>
  </si>
  <si>
    <t>西河镇</t>
  </si>
  <si>
    <t>Xíjiŭ Zhèn</t>
  </si>
  <si>
    <t>习酒镇</t>
  </si>
  <si>
    <t>Xĭmălù Jiēdào</t>
  </si>
  <si>
    <t>洗马路街道</t>
  </si>
  <si>
    <t>Xĭmă Zhèn</t>
  </si>
  <si>
    <t>Xīnglóng Zhèn</t>
  </si>
  <si>
    <t>Xĭngmín Zhèn</t>
  </si>
  <si>
    <t>醒民镇</t>
  </si>
  <si>
    <t>Xīnjiàn Zhèn</t>
  </si>
  <si>
    <t>新建镇</t>
  </si>
  <si>
    <t>Xīnnán Zhèn</t>
  </si>
  <si>
    <t>新南镇</t>
  </si>
  <si>
    <t>Xīnpú Jiēdào</t>
  </si>
  <si>
    <t>新蒲街道</t>
  </si>
  <si>
    <t>Xīnzhàn Zhèn</t>
  </si>
  <si>
    <t>新站镇</t>
  </si>
  <si>
    <t>Xīnzhōu Zhèn</t>
  </si>
  <si>
    <t>新舟镇</t>
  </si>
  <si>
    <t>Xīpíng Zhèn</t>
  </si>
  <si>
    <t>西坪镇</t>
  </si>
  <si>
    <t>Xĭtóu Zhèn</t>
  </si>
  <si>
    <t>喜头镇</t>
  </si>
  <si>
    <t>Xuékŏng Zhèn</t>
  </si>
  <si>
    <t>学孔镇</t>
  </si>
  <si>
    <t>Yáchuān Zhèn</t>
  </si>
  <si>
    <t>琊川镇</t>
  </si>
  <si>
    <t>Yán'ānlù Jiēdào</t>
  </si>
  <si>
    <t>延安路街道</t>
  </si>
  <si>
    <t>Yángchuān Jiēdào</t>
  </si>
  <si>
    <t>洋川街道</t>
  </si>
  <si>
    <t>Yángdèng Zhèn</t>
  </si>
  <si>
    <t>羊磴镇</t>
  </si>
  <si>
    <t>Yángxīng Zhèn</t>
  </si>
  <si>
    <t>杨兴镇</t>
  </si>
  <si>
    <t>阳溪镇</t>
  </si>
  <si>
    <t>Yánjīn Jiēdào</t>
  </si>
  <si>
    <t>盐津街道</t>
  </si>
  <si>
    <t>Yànshān Zhèn</t>
  </si>
  <si>
    <t>砚山镇</t>
  </si>
  <si>
    <t>Yáolóngshān Zhèn [Tiānpíng Xiāng]</t>
  </si>
  <si>
    <t>尧龙山镇</t>
  </si>
  <si>
    <t>Yāxī Zhèn</t>
  </si>
  <si>
    <t>鸭溪镇</t>
  </si>
  <si>
    <t>Yèláng Zhèn</t>
  </si>
  <si>
    <t>夜郎镇</t>
  </si>
  <si>
    <t>Yŏng'ān Zhèn</t>
  </si>
  <si>
    <t>永安镇</t>
  </si>
  <si>
    <t>Yŏnghé Zhèn</t>
  </si>
  <si>
    <t>Yŏngxīng Zhèn</t>
  </si>
  <si>
    <t>永兴镇</t>
  </si>
  <si>
    <t>Yuánhòu Zhèn</t>
  </si>
  <si>
    <t>元厚镇</t>
  </si>
  <si>
    <t>Yúquán Jiēdào</t>
  </si>
  <si>
    <t>鱼泉街道</t>
  </si>
  <si>
    <t>Yùxī Zhèn</t>
  </si>
  <si>
    <t>玉溪镇</t>
  </si>
  <si>
    <t>Zhàibà Zhèn</t>
  </si>
  <si>
    <t>寨坝镇</t>
  </si>
  <si>
    <t>Zhèngchăng Zhèn</t>
  </si>
  <si>
    <t>郑场镇</t>
  </si>
  <si>
    <t>Zhènnán Zhèn</t>
  </si>
  <si>
    <t>镇南镇</t>
  </si>
  <si>
    <t>Zhīmá Zhèn</t>
  </si>
  <si>
    <t>芝麻镇</t>
  </si>
  <si>
    <t>Zhōngguān Zhèn</t>
  </si>
  <si>
    <t>中观镇</t>
  </si>
  <si>
    <t>Zhōnghuálù Jiēdào</t>
  </si>
  <si>
    <t>中华路街道</t>
  </si>
  <si>
    <t>Zhōngshānlù Jiēdào</t>
  </si>
  <si>
    <t>中山路街道</t>
  </si>
  <si>
    <t>Zhōngshū Jiēdào</t>
  </si>
  <si>
    <t>中枢街道</t>
  </si>
  <si>
    <t>Zhōngxìn Zhèn</t>
  </si>
  <si>
    <t>忠信镇</t>
  </si>
  <si>
    <t>Zhōngzhuāng Jiēdào</t>
  </si>
  <si>
    <t>忠庄街道</t>
  </si>
  <si>
    <t>Zhōushuĭqiáo Jiēdào</t>
  </si>
  <si>
    <t>舟水桥街道</t>
  </si>
  <si>
    <t>Zhuóshuĭ Zhèn</t>
  </si>
  <si>
    <t>浞水镇</t>
  </si>
  <si>
    <t>Ziyíng Jiēdào [Báiní Zhèn]</t>
  </si>
  <si>
    <t>子营街道</t>
  </si>
  <si>
    <t>Zōngpíng Xiāng</t>
  </si>
  <si>
    <t>棕坪乡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</si>
  <si>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</si>
  <si>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</si>
  <si>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</si>
  <si>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</si>
  <si>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</si>
  <si>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</si>
  <si>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</si>
  <si>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</si>
  <si>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Báishuĭ</t>
  </si>
  <si>
    <t>Báiyán</t>
  </si>
  <si>
    <t>Báiyún</t>
  </si>
  <si>
    <t>Băndāng</t>
  </si>
  <si>
    <t>Bàyáng</t>
  </si>
  <si>
    <t>Bĕnzhài</t>
  </si>
  <si>
    <t>Biăndānshān</t>
  </si>
  <si>
    <t>Càiguān</t>
  </si>
  <si>
    <t>Chéngguān</t>
  </si>
  <si>
    <t>Dàxīqiáo</t>
  </si>
  <si>
    <t>Dàyíng</t>
  </si>
  <si>
    <t>Duànqiáo</t>
  </si>
  <si>
    <t>Găngwū</t>
  </si>
  <si>
    <t>Gāofēng</t>
  </si>
  <si>
    <t>Gétūhé</t>
  </si>
  <si>
    <t>Huàchŭ</t>
  </si>
  <si>
    <t>Huājiāng</t>
  </si>
  <si>
    <t>Huángguŏshù</t>
  </si>
  <si>
    <t>Huŏhuā</t>
  </si>
  <si>
    <t>Jiānglóng</t>
  </si>
  <si>
    <t>Jiàozishān</t>
  </si>
  <si>
    <t>Jīchăngpō</t>
  </si>
  <si>
    <t>Lèpíng</t>
  </si>
  <si>
    <t>Liángtián</t>
  </si>
  <si>
    <t>Liùmă</t>
  </si>
  <si>
    <t>Lónggōng</t>
  </si>
  <si>
    <t>Măguān</t>
  </si>
  <si>
    <t>Māoyíng</t>
  </si>
  <si>
    <t>Mùyì</t>
  </si>
  <si>
    <t>Nínggŭ</t>
  </si>
  <si>
    <t>Píngshàng</t>
  </si>
  <si>
    <t>Pōgòng</t>
  </si>
  <si>
    <t>Qíbó</t>
  </si>
  <si>
    <t>Qīyănqiáo</t>
  </si>
  <si>
    <t>Shàngguān</t>
  </si>
  <si>
    <t>Shāyíng</t>
  </si>
  <si>
    <t>Shuāngbăo</t>
  </si>
  <si>
    <t>Sòngqí</t>
  </si>
  <si>
    <t>Sōngshān</t>
  </si>
  <si>
    <t>Tiānlóng</t>
  </si>
  <si>
    <t>Xiàyún</t>
  </si>
  <si>
    <t>Xīnpū</t>
  </si>
  <si>
    <t>Yāopū</t>
  </si>
  <si>
    <t>Yŏngníng</t>
  </si>
  <si>
    <t>Zōngdì</t>
  </si>
  <si>
    <t>Āgōng</t>
  </si>
  <si>
    <t>Āndĭ</t>
  </si>
  <si>
    <t>Báiguŏ</t>
  </si>
  <si>
    <t>Báiní</t>
  </si>
  <si>
    <t>Băixīng</t>
  </si>
  <si>
    <t>Bănqiáo</t>
  </si>
  <si>
    <t>Bāzhài</t>
  </si>
  <si>
    <t>Cáishén</t>
  </si>
  <si>
    <t>Căohăi</t>
  </si>
  <si>
    <t>Céngtái</t>
  </si>
  <si>
    <t>Chángchūnbăo</t>
  </si>
  <si>
    <t>Chángshí</t>
  </si>
  <si>
    <t>Cháyuán</t>
  </si>
  <si>
    <t>Chóngxīn</t>
  </si>
  <si>
    <t>Dàfāng</t>
  </si>
  <si>
    <t>Dáxī</t>
  </si>
  <si>
    <t>Dàyín</t>
  </si>
  <si>
    <t>Dézhuó</t>
  </si>
  <si>
    <t>Dòugŭ</t>
  </si>
  <si>
    <t>Duìjiāng</t>
  </si>
  <si>
    <t>Duìpō</t>
  </si>
  <si>
    <t>Èrtáng</t>
  </si>
  <si>
    <t>Fàngzhū</t>
  </si>
  <si>
    <t>Gāntáng</t>
  </si>
  <si>
    <t>Guānfēnghăi</t>
  </si>
  <si>
    <t>Guānyīndòng</t>
  </si>
  <si>
    <t>Guìguŏ</t>
  </si>
  <si>
    <t>Gŭjī</t>
  </si>
  <si>
    <t>Gŭlĭ</t>
  </si>
  <si>
    <t>Hăilā</t>
  </si>
  <si>
    <t>Hăizijiē</t>
  </si>
  <si>
    <t>Hālăhé</t>
  </si>
  <si>
    <t>Héguāntún</t>
  </si>
  <si>
    <t>Hēishítou</t>
  </si>
  <si>
    <t>Hēitŭhé</t>
  </si>
  <si>
    <t>Hēitŭ</t>
  </si>
  <si>
    <t>Hóngshuĭ</t>
  </si>
  <si>
    <t>Hòushān</t>
  </si>
  <si>
    <t>Huàjué</t>
  </si>
  <si>
    <t>Huángnítáng</t>
  </si>
  <si>
    <t>Huàqĭ</t>
  </si>
  <si>
    <t>Jīnbì</t>
  </si>
  <si>
    <t>Jīndòu</t>
  </si>
  <si>
    <t>Jīnlán</t>
  </si>
  <si>
    <t>Jĭnxīng</t>
  </si>
  <si>
    <t>Lántóu</t>
  </si>
  <si>
    <t>Lèzhì</t>
  </si>
  <si>
    <t>Liàngyán</t>
  </si>
  <si>
    <t>Línkŏu</t>
  </si>
  <si>
    <t>Línquán</t>
  </si>
  <si>
    <t>Líshù</t>
  </si>
  <si>
    <t>Liùlóng</t>
  </si>
  <si>
    <t>Liùqŭhé</t>
  </si>
  <si>
    <t>Lóngchăngyíng</t>
  </si>
  <si>
    <t>Lóngchăng</t>
  </si>
  <si>
    <t>Lóngjiē</t>
  </si>
  <si>
    <t>Luózhōu</t>
  </si>
  <si>
    <t>Māgū</t>
  </si>
  <si>
    <t>Māochăng</t>
  </si>
  <si>
    <t>Mázhà</t>
  </si>
  <si>
    <t>Mezhàn</t>
  </si>
  <si>
    <t>Mùkŏng</t>
  </si>
  <si>
    <t>Niúpéng</t>
  </si>
  <si>
    <t>Piáojĭng</t>
  </si>
  <si>
    <t>Píngbà</t>
  </si>
  <si>
    <t>Píngshān</t>
  </si>
  <si>
    <t>Pŭyí</t>
  </si>
  <si>
    <t>Qīngchăng</t>
  </si>
  <si>
    <t>Qīngchí</t>
  </si>
  <si>
    <t>Qīngshuĭpū</t>
  </si>
  <si>
    <t>Sālāxī</t>
  </si>
  <si>
    <t>Sāntáng</t>
  </si>
  <si>
    <t>Shābāo</t>
  </si>
  <si>
    <t>Shăopŭ</t>
  </si>
  <si>
    <t>Sháowō</t>
  </si>
  <si>
    <t>Shātŭ</t>
  </si>
  <si>
    <t>Shēngjī</t>
  </si>
  <si>
    <t>Shuānglóng</t>
  </si>
  <si>
    <t>Shuāngshān</t>
  </si>
  <si>
    <t>Shŭguāng</t>
  </si>
  <si>
    <t>Shuĭdōng</t>
  </si>
  <si>
    <t>Shuĭqìng</t>
  </si>
  <si>
    <t>Sùpò</t>
  </si>
  <si>
    <t>Tiánbàqiáo</t>
  </si>
  <si>
    <t>Tiánbà</t>
  </si>
  <si>
    <t>Tùjiē</t>
  </si>
  <si>
    <t>Wángjiāzhài</t>
  </si>
  <si>
    <t>Wéixīn</t>
  </si>
  <si>
    <t>Xiăobà</t>
  </si>
  <si>
    <t>Xiăohăi</t>
  </si>
  <si>
    <t>Xiăojíchăng</t>
  </si>
  <si>
    <t>Xiéhé</t>
  </si>
  <si>
    <t>Xióngjiāchăng</t>
  </si>
  <si>
    <t>Xiùshuĭ</t>
  </si>
  <si>
    <t>Xuĕshān</t>
  </si>
  <si>
    <t>Yāchí</t>
  </si>
  <si>
    <t>Yáncāng</t>
  </si>
  <si>
    <t>Yángcháng</t>
  </si>
  <si>
    <t>Yángjiāwān</t>
  </si>
  <si>
    <t>Yángjiē</t>
  </si>
  <si>
    <t>Yànzikŏu</t>
  </si>
  <si>
    <t>Yĕmăchuān</t>
  </si>
  <si>
    <t>Yōngxī</t>
  </si>
  <si>
    <t>Yuáncūn</t>
  </si>
  <si>
    <t>Yŭduŏ</t>
  </si>
  <si>
    <t>Yùlóngbà</t>
  </si>
  <si>
    <t>Yùlóng</t>
  </si>
  <si>
    <t>Yŭmó</t>
  </si>
  <si>
    <t>Zhàilè</t>
  </si>
  <si>
    <t>Zhāngjiāwān</t>
  </si>
  <si>
    <t>Zhéjué</t>
  </si>
  <si>
    <t>Zhézhuāng</t>
  </si>
  <si>
    <t>Zhōnglĭng</t>
  </si>
  <si>
    <t>Zhōngshān</t>
  </si>
  <si>
    <t>Zhōngshuĭ</t>
  </si>
  <si>
    <t>Zhūmíng</t>
  </si>
  <si>
    <t>Zhūzàng</t>
  </si>
  <si>
    <t>Ànliú</t>
  </si>
  <si>
    <t>Băihuāhú</t>
  </si>
  <si>
    <t>Băiyí</t>
  </si>
  <si>
    <t>Dăngwŭ</t>
  </si>
  <si>
    <t>Féngsān</t>
  </si>
  <si>
    <t>Gŭbăo</t>
  </si>
  <si>
    <t>Hóngfēnghú</t>
  </si>
  <si>
    <t>Huālí</t>
  </si>
  <si>
    <t>Jīnhuá</t>
  </si>
  <si>
    <t>Jiŭzhuāng</t>
  </si>
  <si>
    <t>Liúcháng</t>
  </si>
  <si>
    <t>Liùguăng</t>
  </si>
  <si>
    <t>Liùtŏng</t>
  </si>
  <si>
    <t>Liùtún</t>
  </si>
  <si>
    <t>Líwō</t>
  </si>
  <si>
    <t>Lónggăng</t>
  </si>
  <si>
    <t>Lùwō</t>
  </si>
  <si>
    <t>Màijià</t>
  </si>
  <si>
    <t>Màipíng</t>
  </si>
  <si>
    <t>Nánmùdù</t>
  </si>
  <si>
    <t>Qiánlíng</t>
  </si>
  <si>
    <t>Qīngyán</t>
  </si>
  <si>
    <t>Săpíng</t>
  </si>
  <si>
    <t>Shāwén</t>
  </si>
  <si>
    <t>Shuāngliú</t>
  </si>
  <si>
    <t>Shuĭtián</t>
  </si>
  <si>
    <t>Wèichéng</t>
  </si>
  <si>
    <t>Xiàbà</t>
  </si>
  <si>
    <t>Xiăoqìng</t>
  </si>
  <si>
    <t>Xiăozhàibà</t>
  </si>
  <si>
    <t>Xīnchăng</t>
  </si>
  <si>
    <t>Yángchāng</t>
  </si>
  <si>
    <t>Yănglóngsī</t>
  </si>
  <si>
    <t>Yànlóu</t>
  </si>
  <si>
    <t>Yànshānhóng</t>
  </si>
  <si>
    <t>Yŏngjìng</t>
  </si>
  <si>
    <t>Yŏngwēn</t>
  </si>
  <si>
    <t>Zhànjiē</t>
  </si>
  <si>
    <t>Ājiá</t>
  </si>
  <si>
    <t>Bǎiguŏ</t>
  </si>
  <si>
    <t>Băohuá</t>
  </si>
  <si>
    <t>Băotián</t>
  </si>
  <si>
    <t>Bĭdé</t>
  </si>
  <si>
    <t>Dānxiá</t>
  </si>
  <si>
    <t>Dàshān</t>
  </si>
  <si>
    <t>Dàwān</t>
  </si>
  <si>
    <t>Dàyòng</t>
  </si>
  <si>
    <t>Dŏuqìng</t>
  </si>
  <si>
    <t>Dūgé</t>
  </si>
  <si>
    <t>Fā'ĕr</t>
  </si>
  <si>
    <t>Guānzhài</t>
  </si>
  <si>
    <t>Hóngguŏ</t>
  </si>
  <si>
    <t>Huàlè</t>
  </si>
  <si>
    <t>Jīchăngpíng</t>
  </si>
  <si>
    <t>Lángdài</t>
  </si>
  <si>
    <t>Lónghé</t>
  </si>
  <si>
    <t>Mĭluó</t>
  </si>
  <si>
    <t>Mínzhŭ</t>
  </si>
  <si>
    <t>Mùgăng</t>
  </si>
  <si>
    <t>Mùguŏ</t>
  </si>
  <si>
    <t>Pánguān</t>
  </si>
  <si>
    <t>Pánlóng</t>
  </si>
  <si>
    <t>Píngzhài</t>
  </si>
  <si>
    <t>Sháomĭ</t>
  </si>
  <si>
    <t>Shíqiáo</t>
  </si>
  <si>
    <t>Shuāngfèng</t>
  </si>
  <si>
    <t>Wāngjiāzhài</t>
  </si>
  <si>
    <t>Wūméng</t>
  </si>
  <si>
    <t>Xiăngshuĭ</t>
  </si>
  <si>
    <t>Xīchōng</t>
  </si>
  <si>
    <t>Xīnhuá</t>
  </si>
  <si>
    <t>Xīnyáo</t>
  </si>
  <si>
    <t>Yánjiăo</t>
  </si>
  <si>
    <t>Yīngwŭ</t>
  </si>
  <si>
    <t>Yùshè</t>
  </si>
  <si>
    <t>Zāngkē</t>
  </si>
  <si>
    <t>Zhúhǎi</t>
  </si>
  <si>
    <t>Áoshì</t>
  </si>
  <si>
    <t>Bāgōng</t>
  </si>
  <si>
    <t>Báishì</t>
  </si>
  <si>
    <t>Bākāi</t>
  </si>
  <si>
    <t>Bènchŭ</t>
  </si>
  <si>
    <t>Bìbō</t>
  </si>
  <si>
    <t>Bĭngmèi</t>
  </si>
  <si>
    <t>Cénsōng</t>
  </si>
  <si>
    <t>Chángjí</t>
  </si>
  <si>
    <t>Chóng'ān</t>
  </si>
  <si>
    <t>Dàfēngdòng</t>
  </si>
  <si>
    <t>Dānjiāng</t>
  </si>
  <si>
    <t>Dàtáng</t>
  </si>
  <si>
    <t>Dàyŏu</t>
  </si>
  <si>
    <t>Dìpíng</t>
  </si>
  <si>
    <t>Dōnglăng</t>
  </si>
  <si>
    <t>Dòulĭ</t>
  </si>
  <si>
    <t>Dùmă</t>
  </si>
  <si>
    <t>Dūnzhài</t>
  </si>
  <si>
    <t>Dūpíng</t>
  </si>
  <si>
    <t>Fāngzhào</t>
  </si>
  <si>
    <t>Gāoniàng</t>
  </si>
  <si>
    <t>Gédōng</t>
  </si>
  <si>
    <t>Géyī</t>
  </si>
  <si>
    <t>Guàndòng</t>
  </si>
  <si>
    <t>Guānme</t>
  </si>
  <si>
    <t>Gŭdòng</t>
  </si>
  <si>
    <t>Gŭlŏng</t>
  </si>
  <si>
    <t>Gŭzhōu</t>
  </si>
  <si>
    <t>Hóngzhōu</t>
  </si>
  <si>
    <t>Jiājiū</t>
  </si>
  <si>
    <t>Jiāngdōng</t>
  </si>
  <si>
    <t>Jiānggŭ</t>
  </si>
  <si>
    <t>Jiāoxī</t>
  </si>
  <si>
    <t>Jīnbăo</t>
  </si>
  <si>
    <t>Jiŭcháo</t>
  </si>
  <si>
    <t>Jiŭyăng</t>
  </si>
  <si>
    <t>Kăibĕn</t>
  </si>
  <si>
    <t>Kăitáng</t>
  </si>
  <si>
    <t>Kèlóu</t>
  </si>
  <si>
    <t>Lángdé</t>
  </si>
  <si>
    <t>Làngdòng</t>
  </si>
  <si>
    <t>Lăngdòng</t>
  </si>
  <si>
    <t>Lántián</t>
  </si>
  <si>
    <t>Lèlĭ</t>
  </si>
  <si>
    <t>Liángshàng</t>
  </si>
  <si>
    <t>Liŭchuān</t>
  </si>
  <si>
    <t>Lóng'é</t>
  </si>
  <si>
    <t>Lóngshān</t>
  </si>
  <si>
    <t>Lóngtián</t>
  </si>
  <si>
    <t>Luòxiāng</t>
  </si>
  <si>
    <t>Măhào</t>
  </si>
  <si>
    <t>Máogòng</t>
  </si>
  <si>
    <t>Mèngyàn</t>
  </si>
  <si>
    <t>Nángōng</t>
  </si>
  <si>
    <t>Nánjiā</t>
  </si>
  <si>
    <t>Nánmíng</t>
  </si>
  <si>
    <t>Nánshào</t>
  </si>
  <si>
    <t>Nánzhài</t>
  </si>
  <si>
    <t>Niúdàchăng</t>
  </si>
  <si>
    <t>Páidiào</t>
  </si>
  <si>
    <t>Pánghăi</t>
  </si>
  <si>
    <t>Pánxī</t>
  </si>
  <si>
    <t>Píngdì</t>
  </si>
  <si>
    <t>Píngjiāng</t>
  </si>
  <si>
    <t>Pínglüè</t>
  </si>
  <si>
    <t>Píngqiū</t>
  </si>
  <si>
    <t>Píngxī</t>
  </si>
  <si>
    <t>Píngyŏng</t>
  </si>
  <si>
    <t>Píngzhuāng</t>
  </si>
  <si>
    <t>Qĭmĕng</t>
  </si>
  <si>
    <t>Qīngxī</t>
  </si>
  <si>
    <t>Qìngyún</t>
  </si>
  <si>
    <t>Sānkēshù</t>
  </si>
  <si>
    <t>Shàngchóng</t>
  </si>
  <si>
    <t>Shàngtáng</t>
  </si>
  <si>
    <t>Shīdòng</t>
  </si>
  <si>
    <t>Shuāngjiāng</t>
  </si>
  <si>
    <t>Shuāngjĭng</t>
  </si>
  <si>
    <t>Shuĭkŏu</t>
  </si>
  <si>
    <t>Shuĭwĕi</t>
  </si>
  <si>
    <t>Sīyáng</t>
  </si>
  <si>
    <t>Táigŏng</t>
  </si>
  <si>
    <t>Táiliè</t>
  </si>
  <si>
    <t>Tàiyōng</t>
  </si>
  <si>
    <t>Tiānmă</t>
  </si>
  <si>
    <t>Tíngdòng</t>
  </si>
  <si>
    <t>Tónggŭ</t>
  </si>
  <si>
    <t>Tónglín</t>
  </si>
  <si>
    <t>Wàncháo</t>
  </si>
  <si>
    <t>Wăngdòng</t>
  </si>
  <si>
    <t>Wānshuĭ</t>
  </si>
  <si>
    <t>Wăzhài</t>
  </si>
  <si>
    <t>Wèngdòng</t>
  </si>
  <si>
    <t>Wŭyáng</t>
  </si>
  <si>
    <t>Xiàjiāng</t>
  </si>
  <si>
    <t>Xiánchāng</t>
  </si>
  <si>
    <t>Xiàsī</t>
  </si>
  <si>
    <t>Xījiāng</t>
  </si>
  <si>
    <t>Xīngrén</t>
  </si>
  <si>
    <t>Xìngshān</t>
  </si>
  <si>
    <t>Xīnzhōu</t>
  </si>
  <si>
    <t>Xuānwēi</t>
  </si>
  <si>
    <t>Xuĕdòng</t>
  </si>
  <si>
    <t>Yándòng</t>
  </si>
  <si>
    <t>Yángliŭtáng</t>
  </si>
  <si>
    <t>Yángpíng</t>
  </si>
  <si>
    <t>Yángwŭ</t>
  </si>
  <si>
    <t>Yĕdònghé</t>
  </si>
  <si>
    <t>Yŏngcóng</t>
  </si>
  <si>
    <t>Yuănkŏu</t>
  </si>
  <si>
    <t>Zăibiàn</t>
  </si>
  <si>
    <t>Zāimá</t>
  </si>
  <si>
    <t>Zhàihāo</t>
  </si>
  <si>
    <t>Zhàoxīng</t>
  </si>
  <si>
    <t>Zhōngcháo</t>
  </si>
  <si>
    <t>Zhōngchéng</t>
  </si>
  <si>
    <t>Zhōuxī</t>
  </si>
  <si>
    <t>Zhúlín</t>
  </si>
  <si>
    <t>Zhùxī</t>
  </si>
  <si>
    <t>Băijīn</t>
  </si>
  <si>
    <t>Bǎiquán</t>
  </si>
  <si>
    <t>Băisuŏ</t>
  </si>
  <si>
    <t>Báiyúnshān</t>
  </si>
  <si>
    <t>Biānyáng</t>
  </si>
  <si>
    <t>Chāngmíng</t>
  </si>
  <si>
    <t>Cháoyáng</t>
  </si>
  <si>
    <t>Chéngxiāng</t>
  </si>
  <si>
    <t>Dàihuà</t>
  </si>
  <si>
    <t>Dàopíng</t>
  </si>
  <si>
    <t>Déxīn</t>
  </si>
  <si>
    <t>Dìsōng</t>
  </si>
  <si>
    <t>Duànshān</t>
  </si>
  <si>
    <t>Dūjiāng</t>
  </si>
  <si>
    <t>Fèngshān</t>
  </si>
  <si>
    <t>Féngtíng</t>
  </si>
  <si>
    <t>Găngdù</t>
  </si>
  <si>
    <t>Gāozhèn</t>
  </si>
  <si>
    <t>Guăngshùn</t>
  </si>
  <si>
    <t>Gŭjiăo</t>
  </si>
  <si>
    <t>Gŭyáng</t>
  </si>
  <si>
    <t>Hăohuāhóng</t>
  </si>
  <si>
    <t>Héjiāng</t>
  </si>
  <si>
    <t>Hóngshuĭhé</t>
  </si>
  <si>
    <t>Hóuchǎng</t>
  </si>
  <si>
    <t>Huángsī</t>
  </si>
  <si>
    <t>Jiǎchá</t>
  </si>
  <si>
    <t>Jiăliáng</t>
  </si>
  <si>
    <t>Jiāngjièhé</t>
  </si>
  <si>
    <t>Jiànzhōng</t>
  </si>
  <si>
    <t>Jiāróng</t>
  </si>
  <si>
    <t>Jīcháng</t>
  </si>
  <si>
    <t>Jiŭqiān</t>
  </si>
  <si>
    <t>Jiùzhì</t>
  </si>
  <si>
    <t>Kèdù</t>
  </si>
  <si>
    <t>Lìhuà</t>
  </si>
  <si>
    <t>Lóngchāng</t>
  </si>
  <si>
    <t>Lóngpíng</t>
  </si>
  <si>
    <t>Luókŭn</t>
  </si>
  <si>
    <t>Lùpíng</t>
  </si>
  <si>
    <t>Máojiān</t>
  </si>
  <si>
    <t>Màojĭng</t>
  </si>
  <si>
    <t>Màolán</t>
  </si>
  <si>
    <t>Máwàn</t>
  </si>
  <si>
    <t>Máwĕi</t>
  </si>
  <si>
    <t>Mòchōng</t>
  </si>
  <si>
    <t>Mòyáng</t>
  </si>
  <si>
    <t>Mùyĭn</t>
  </si>
  <si>
    <t>Pánjiāng</t>
  </si>
  <si>
    <t>Píngdìngyíng</t>
  </si>
  <si>
    <t>Pínglàng</t>
  </si>
  <si>
    <t>Píngzhōu</t>
  </si>
  <si>
    <t>Pŭ'ān</t>
  </si>
  <si>
    <t>Sānhé</t>
  </si>
  <si>
    <t>Shàngsī</t>
  </si>
  <si>
    <t>Sìzhài</t>
  </si>
  <si>
    <t>Tángbiān</t>
  </si>
  <si>
    <t>Tiānwén</t>
  </si>
  <si>
    <t>Tíngpái</t>
  </si>
  <si>
    <t>Tōngzhōu</t>
  </si>
  <si>
    <t>Wángyòu</t>
  </si>
  <si>
    <t>Wāntānhé</t>
  </si>
  <si>
    <t>Wēiyuăn</t>
  </si>
  <si>
    <t>Xiàntáng</t>
  </si>
  <si>
    <t>Xiǎoqīkǒng</t>
  </si>
  <si>
    <t>Xĭmă</t>
  </si>
  <si>
    <t>Xīnbā</t>
  </si>
  <si>
    <t>Xĭngshī</t>
  </si>
  <si>
    <t>Yánshān</t>
  </si>
  <si>
    <t>Yăshuĭ</t>
  </si>
  <si>
    <t>Yázhōu</t>
  </si>
  <si>
    <t>Yǐngshān</t>
  </si>
  <si>
    <t>Yínzhăn</t>
  </si>
  <si>
    <t>Yŏnghé</t>
  </si>
  <si>
    <t>Yōngyáng</t>
  </si>
  <si>
    <t>Yúndōng</t>
  </si>
  <si>
    <t>Yúnwù</t>
  </si>
  <si>
    <t>Yùshān</t>
  </si>
  <si>
    <t>Yùshuǐ</t>
  </si>
  <si>
    <t>Zhăngbù</t>
  </si>
  <si>
    <t>Zhĕmì</t>
  </si>
  <si>
    <t>Zhōnghé</t>
  </si>
  <si>
    <t>Zhōután</t>
  </si>
  <si>
    <t>Ángwŭ</t>
  </si>
  <si>
    <t>Bādù</t>
  </si>
  <si>
    <t>Báicéng</t>
  </si>
  <si>
    <t>Băidé</t>
  </si>
  <si>
    <t>Báiwănyáo</t>
  </si>
  <si>
    <t>Bālíng</t>
  </si>
  <si>
    <t>Bĕipánjiāng</t>
  </si>
  <si>
    <t>Biānráo</t>
  </si>
  <si>
    <t>Bìhén</t>
  </si>
  <si>
    <t>Bìyòu</t>
  </si>
  <si>
    <t>Bōyáng</t>
  </si>
  <si>
    <t>Cānggèng</t>
  </si>
  <si>
    <t>Chámǎ</t>
  </si>
  <si>
    <t>Chángtián</t>
  </si>
  <si>
    <t>Dàchăng</t>
  </si>
  <si>
    <t>Dăyì</t>
  </si>
  <si>
    <t>Déwò</t>
  </si>
  <si>
    <t>Dìguā</t>
  </si>
  <si>
    <t>Dŭshān</t>
  </si>
  <si>
    <t>Fùxīng</t>
  </si>
  <si>
    <t>Guāngzhào</t>
  </si>
  <si>
    <t>Hăizi</t>
  </si>
  <si>
    <t>Huāgòng</t>
  </si>
  <si>
    <t>Jiāngxīpō</t>
  </si>
  <si>
    <t>Jiāonà</t>
  </si>
  <si>
    <t>Jìngnán</t>
  </si>
  <si>
    <t>Lèwàng</t>
  </si>
  <si>
    <t>Lèyuán</t>
  </si>
  <si>
    <t>Liánchéng</t>
  </si>
  <si>
    <t>Lóngguăng</t>
  </si>
  <si>
    <t>Lóngyín</t>
  </si>
  <si>
    <t>Lóuxià</t>
  </si>
  <si>
    <t>Lŭbùgé</t>
  </si>
  <si>
    <t>Lŭgòng</t>
  </si>
  <si>
    <t>Luóhàn</t>
  </si>
  <si>
    <t>Lŭtún</t>
  </si>
  <si>
    <t>Mǎmǎyá</t>
  </si>
  <si>
    <t>Máshān</t>
  </si>
  <si>
    <t>Míngŭ</t>
  </si>
  <si>
    <t>Mùzán</t>
  </si>
  <si>
    <t>Nánpánjiāng</t>
  </si>
  <si>
    <t>Nídàng</t>
  </si>
  <si>
    <t>Pānjiāzhuāng</t>
  </si>
  <si>
    <t>Pěngzhà</t>
  </si>
  <si>
    <t>Pōmèi</t>
  </si>
  <si>
    <t>Pŭpíng</t>
  </si>
  <si>
    <t>Qiăomă</t>
  </si>
  <si>
    <t>Qīngshān</t>
  </si>
  <si>
    <t>Qīngshuĭhé</t>
  </si>
  <si>
    <t>Qīshè</t>
  </si>
  <si>
    <t>Rŏngdù</t>
  </si>
  <si>
    <t>Sāngláng</t>
  </si>
  <si>
    <t>Sānjiāngkŏu</t>
  </si>
  <si>
    <t>Săyŭ</t>
  </si>
  <si>
    <t>Shāpíng</t>
  </si>
  <si>
    <t>Shāzi</t>
  </si>
  <si>
    <t>Shítún</t>
  </si>
  <si>
    <t>Túnjiăo</t>
  </si>
  <si>
    <t>Wànfēnghú</t>
  </si>
  <si>
    <t>Wănlán</t>
  </si>
  <si>
    <t>Wàntún</t>
  </si>
  <si>
    <t>Wēishè</t>
  </si>
  <si>
    <t>Wūshā</t>
  </si>
  <si>
    <t>Xiăotún</t>
  </si>
  <si>
    <t>Xiàshān</t>
  </si>
  <si>
    <t>Xīn'ān</t>
  </si>
  <si>
    <t>Xīnglóng</t>
  </si>
  <si>
    <t>Xīngzhōng</t>
  </si>
  <si>
    <t>Xīnlóngchăng</t>
  </si>
  <si>
    <t>Xīnqiáo</t>
  </si>
  <si>
    <t>Yāngbà</t>
  </si>
  <si>
    <t>Yánjià</t>
  </si>
  <si>
    <t>Yātā</t>
  </si>
  <si>
    <t>Yŭzhāng</t>
  </si>
  <si>
    <t>Zéróng</t>
  </si>
  <si>
    <t>Zhĕlóu</t>
  </si>
  <si>
    <t>Zhèngtún</t>
  </si>
  <si>
    <t>Zhĕxiāng</t>
  </si>
  <si>
    <t>Zhèxiāng</t>
  </si>
  <si>
    <t>Zhōngyíng</t>
  </si>
  <si>
    <t>Zhūchăngpíng</t>
  </si>
  <si>
    <t>Bàhuáng</t>
  </si>
  <si>
    <t>Báishā</t>
  </si>
  <si>
    <t>Bănchăng</t>
  </si>
  <si>
    <t>Bănxī</t>
  </si>
  <si>
    <t>Bàpán</t>
  </si>
  <si>
    <t>Bĕnzhuāng</t>
  </si>
  <si>
    <t>Chángbăo</t>
  </si>
  <si>
    <t>Chángxīngbăo</t>
  </si>
  <si>
    <t>Chánxī</t>
  </si>
  <si>
    <t>Cháodĭ</t>
  </si>
  <si>
    <t>Dàbàchăng</t>
  </si>
  <si>
    <t>Dàhébà</t>
  </si>
  <si>
    <t>Dàlóng</t>
  </si>
  <si>
    <t>Dàlù</t>
  </si>
  <si>
    <t>Dāobà</t>
  </si>
  <si>
    <t>Dàpíngchăng</t>
  </si>
  <si>
    <t>Élĭng</t>
  </si>
  <si>
    <t>Fēngxiāngxī</t>
  </si>
  <si>
    <t>Gānlóng</t>
  </si>
  <si>
    <t>Gānxī</t>
  </si>
  <si>
    <t>Gāoshān</t>
  </si>
  <si>
    <t>Gònghé</t>
  </si>
  <si>
    <t>Guānzhōu</t>
  </si>
  <si>
    <t>Hébà</t>
  </si>
  <si>
    <t>Hēishuĭ</t>
  </si>
  <si>
    <t>Hépéngxī</t>
  </si>
  <si>
    <t>Héshuĭ</t>
  </si>
  <si>
    <t>Héxīng</t>
  </si>
  <si>
    <t>Hóngdù</t>
  </si>
  <si>
    <t>Huángbăn</t>
  </si>
  <si>
    <t>Huángtŭ</t>
  </si>
  <si>
    <t>Huāqiáo</t>
  </si>
  <si>
    <t>Jiānchá</t>
  </si>
  <si>
    <t>Jiāshí</t>
  </si>
  <si>
    <t>Kètián</t>
  </si>
  <si>
    <t>Lăngxī</t>
  </si>
  <si>
    <t>Lĕngshuĭxī</t>
  </si>
  <si>
    <t>Liángshuĭjĭng</t>
  </si>
  <si>
    <t>Lóngtáng</t>
  </si>
  <si>
    <t>Mèngxī</t>
  </si>
  <si>
    <t>Mínhé</t>
  </si>
  <si>
    <t>Mĭnxiào</t>
  </si>
  <si>
    <t>Mùhuáng</t>
  </si>
  <si>
    <t>Mùshù</t>
  </si>
  <si>
    <t>Niúláng</t>
  </si>
  <si>
    <t>Nùxī</t>
  </si>
  <si>
    <t>Pánshí</t>
  </si>
  <si>
    <t>Pánxìn</t>
  </si>
  <si>
    <t>Píngtóu</t>
  </si>
  <si>
    <t>Píngyuán</t>
  </si>
  <si>
    <t>Pŭjué</t>
  </si>
  <si>
    <t>Qiáojiā</t>
  </si>
  <si>
    <t>Qīnggāngpō</t>
  </si>
  <si>
    <t>Qīnglóng</t>
  </si>
  <si>
    <t>Qítān</t>
  </si>
  <si>
    <t>Quánbà</t>
  </si>
  <si>
    <t>Quánkŏu</t>
  </si>
  <si>
    <t>Shānshù</t>
  </si>
  <si>
    <t>Shàojiāqiáo</t>
  </si>
  <si>
    <t>Shāzipō</t>
  </si>
  <si>
    <t>Sīqú</t>
  </si>
  <si>
    <t>Sītáng</t>
  </si>
  <si>
    <t>Sūnjiābà</t>
  </si>
  <si>
    <t>Tàipíng</t>
  </si>
  <si>
    <t>Tángbà</t>
  </si>
  <si>
    <t>Tāngshān</t>
  </si>
  <si>
    <t>Tángtóu</t>
  </si>
  <si>
    <t>Táoyìng</t>
  </si>
  <si>
    <t>Tiánpíng</t>
  </si>
  <si>
    <t>Tiāntáng</t>
  </si>
  <si>
    <t>Tíngzibà</t>
  </si>
  <si>
    <t>Tŭdì'ào</t>
  </si>
  <si>
    <t>Wànshān</t>
  </si>
  <si>
    <t>Wèngxī</t>
  </si>
  <si>
    <t>Wénjiādiàn</t>
  </si>
  <si>
    <t>Wĕnpíng</t>
  </si>
  <si>
    <t>Wŭdé</t>
  </si>
  <si>
    <t>Wūluó</t>
  </si>
  <si>
    <t>Xiāngbà</t>
  </si>
  <si>
    <t>Xīnjĭng</t>
  </si>
  <si>
    <t>Xīnzhài</t>
  </si>
  <si>
    <t>Xŭjiābà</t>
  </si>
  <si>
    <t>Yàjià</t>
  </si>
  <si>
    <t>Yángliŭ</t>
  </si>
  <si>
    <t>Yàngtóu</t>
  </si>
  <si>
    <t>Yīngwŭxī</t>
  </si>
  <si>
    <t>Yúnchăngpíng</t>
  </si>
  <si>
    <t>Zhàiyīng</t>
  </si>
  <si>
    <t>Zhāngjiāzhài</t>
  </si>
  <si>
    <t>Zhèngdà</t>
  </si>
  <si>
    <t>Zhōngjiè</t>
  </si>
  <si>
    <t>Zhūjiāchăng</t>
  </si>
  <si>
    <t>Zǐwēi</t>
  </si>
  <si>
    <t>Ānchăng</t>
  </si>
  <si>
    <t>Áoxī</t>
  </si>
  <si>
    <t>Bǎicūn</t>
  </si>
  <si>
    <t>Bājiāo</t>
  </si>
  <si>
    <t>Bānzhú</t>
  </si>
  <si>
    <t>Bìfēng</t>
  </si>
  <si>
    <t>Bĭng'ān</t>
  </si>
  <si>
    <t>Chánggăng</t>
  </si>
  <si>
    <t>Chángqī</t>
  </si>
  <si>
    <t>Chángshā</t>
  </si>
  <si>
    <t>Chāolè</t>
  </si>
  <si>
    <t>Chéngzhài</t>
  </si>
  <si>
    <t>Chŭmĭ</t>
  </si>
  <si>
    <t>Dàbà</t>
  </si>
  <si>
    <t>Dàgān</t>
  </si>
  <si>
    <t>Dàpō</t>
  </si>
  <si>
    <t>Dàtóng</t>
  </si>
  <si>
    <t>Dàwūjiāng</t>
  </si>
  <si>
    <t>Dōnghuáng</t>
  </si>
  <si>
    <t>Dūrú</t>
  </si>
  <si>
    <t>Èrláng</t>
  </si>
  <si>
    <t>Èrlĭ</t>
  </si>
  <si>
    <t>Fēnghuá</t>
  </si>
  <si>
    <t>Fēngshuĭ</t>
  </si>
  <si>
    <t>Fēngxiāng</t>
  </si>
  <si>
    <t>Fēngyán</t>
  </si>
  <si>
    <t>Fēnshuĭ</t>
  </si>
  <si>
    <t>Fúróngjiāng</t>
  </si>
  <si>
    <t>Fúyáng</t>
  </si>
  <si>
    <t>Fúyān</t>
  </si>
  <si>
    <t>Gāodàpíng</t>
  </si>
  <si>
    <t>Gāoqiáo</t>
  </si>
  <si>
    <t>Gāotái</t>
  </si>
  <si>
    <t>Gélín</t>
  </si>
  <si>
    <t>Gŏujiāng</t>
  </si>
  <si>
    <t>Gòupítān</t>
  </si>
  <si>
    <t>Guāncāng</t>
  </si>
  <si>
    <t>Guāndiàn</t>
  </si>
  <si>
    <t>Guāndù</t>
  </si>
  <si>
    <t>Guānxīng</t>
  </si>
  <si>
    <t>Hăilóng</t>
  </si>
  <si>
    <t>Hékŏu</t>
  </si>
  <si>
    <t>Hémă</t>
  </si>
  <si>
    <t>Héxī</t>
  </si>
  <si>
    <t>Huángdū</t>
  </si>
  <si>
    <t>Huángyáng</t>
  </si>
  <si>
    <t>Huāpíng</t>
  </si>
  <si>
    <t>Huāqiū</t>
  </si>
  <si>
    <t>Huǒshí</t>
  </si>
  <si>
    <t>Húshì</t>
  </si>
  <si>
    <t>Jiănbà</t>
  </si>
  <si>
    <t>Jiāobà</t>
  </si>
  <si>
    <t>Jīndĭngshān</t>
  </si>
  <si>
    <t>Jìnhuà</t>
  </si>
  <si>
    <t>Jiŭbà</t>
  </si>
  <si>
    <t>Jiŭcāng</t>
  </si>
  <si>
    <t>Jiùchéng</t>
  </si>
  <si>
    <t>Kuānkuò</t>
  </si>
  <si>
    <t>Lăbā</t>
  </si>
  <si>
    <t>Lèjiăn</t>
  </si>
  <si>
    <t>Lèshān</t>
  </si>
  <si>
    <t>Liángcūn</t>
  </si>
  <si>
    <t>Liănghékŏu</t>
  </si>
  <si>
    <t>Liáoyuán</t>
  </si>
  <si>
    <t>Liúdù</t>
  </si>
  <si>
    <t>Lóngjiā</t>
  </si>
  <si>
    <t>Lóngjĭng</t>
  </si>
  <si>
    <t>Lóngxīng</t>
  </si>
  <si>
    <t>Lóngxī</t>
  </si>
  <si>
    <t>Lóushānguān</t>
  </si>
  <si>
    <t>Luòlóng</t>
  </si>
  <si>
    <t>Máobà</t>
  </si>
  <si>
    <t>Máolì</t>
  </si>
  <si>
    <t>Máotái</t>
  </si>
  <si>
    <t>Máotiān</t>
  </si>
  <si>
    <t>Máoyā</t>
  </si>
  <si>
    <t>Măshān</t>
  </si>
  <si>
    <t>Mătí</t>
  </si>
  <si>
    <t>Měijiǔhé</t>
  </si>
  <si>
    <t>Miàotáng</t>
  </si>
  <si>
    <t>Mínhuà</t>
  </si>
  <si>
    <t>Mùguā</t>
  </si>
  <si>
    <t>Nánbái</t>
  </si>
  <si>
    <t>Nígāo</t>
  </si>
  <si>
    <t>Pànshuĭ</t>
  </si>
  <si>
    <t>Pínglè</t>
  </si>
  <si>
    <t>Píngmó</t>
  </si>
  <si>
    <t>Pōdù</t>
  </si>
  <si>
    <t>Púchăng</t>
  </si>
  <si>
    <t>Qīnggāngtáng</t>
  </si>
  <si>
    <t>Róngguāng</t>
  </si>
  <si>
    <t>Ruìxī</t>
  </si>
  <si>
    <t>Sānchàhé</t>
  </si>
  <si>
    <t>Sānchà</t>
  </si>
  <si>
    <t>Sāndù</t>
  </si>
  <si>
    <t>Sāngmù</t>
  </si>
  <si>
    <t>Sānqiáo</t>
  </si>
  <si>
    <t>Shàngjī</t>
  </si>
  <si>
    <t>Shānpén</t>
  </si>
  <si>
    <t>Shāwān</t>
  </si>
  <si>
    <t>Shēnxī</t>
  </si>
  <si>
    <t>Shílián</t>
  </si>
  <si>
    <t>Shīxī</t>
  </si>
  <si>
    <t>Shuĭbàtáng</t>
  </si>
  <si>
    <t>Sìdù</t>
  </si>
  <si>
    <t>Sōngkăn</t>
  </si>
  <si>
    <t>Sōnglín</t>
  </si>
  <si>
    <t>Sōngyān</t>
  </si>
  <si>
    <t>Suíyáng</t>
  </si>
  <si>
    <t>Tàibái</t>
  </si>
  <si>
    <t>Táolín</t>
  </si>
  <si>
    <t>Tiānchéng</t>
  </si>
  <si>
    <t>Tiānqiáo</t>
  </si>
  <si>
    <t>Tiāntái</t>
  </si>
  <si>
    <t>Tiĕchăng</t>
  </si>
  <si>
    <t>Tóngmín</t>
  </si>
  <si>
    <t>Tuánxī</t>
  </si>
  <si>
    <t>Tuánzé</t>
  </si>
  <si>
    <t>Tŭchéng</t>
  </si>
  <si>
    <t>Tŭpíng</t>
  </si>
  <si>
    <t>Tŭxī</t>
  </si>
  <si>
    <t>Wàngcăo</t>
  </si>
  <si>
    <t>Wànglóng</t>
  </si>
  <si>
    <t>Wángzhài</t>
  </si>
  <si>
    <t>Wēnshuĭ</t>
  </si>
  <si>
    <t>Wūjiāng</t>
  </si>
  <si>
    <t>Wŭmă</t>
  </si>
  <si>
    <t>Xiàngkŏu</t>
  </si>
  <si>
    <t>Xiānyuán</t>
  </si>
  <si>
    <t>Xiăoyă</t>
  </si>
  <si>
    <t>Xiāzi</t>
  </si>
  <si>
    <t>Xīhé</t>
  </si>
  <si>
    <t>Xíjiŭ</t>
  </si>
  <si>
    <t>Xĭngmín</t>
  </si>
  <si>
    <t>Xīnjiàn</t>
  </si>
  <si>
    <t>Xīnnán</t>
  </si>
  <si>
    <t>Xīnzhàn</t>
  </si>
  <si>
    <t>Xīpíng</t>
  </si>
  <si>
    <t>Xĭtóu</t>
  </si>
  <si>
    <t>Xuékŏng</t>
  </si>
  <si>
    <t>Yáchuān</t>
  </si>
  <si>
    <t>Yángdèng</t>
  </si>
  <si>
    <t>Yángxīng</t>
  </si>
  <si>
    <t>Yànshān</t>
  </si>
  <si>
    <t>Yáolóngshān</t>
  </si>
  <si>
    <t>Yāxī</t>
  </si>
  <si>
    <t>Yèláng</t>
  </si>
  <si>
    <t>Yŏngxīng</t>
  </si>
  <si>
    <t>Yuánhòu</t>
  </si>
  <si>
    <t>Yùxī</t>
  </si>
  <si>
    <t>Zhàibà</t>
  </si>
  <si>
    <t>Zhèngchăng</t>
  </si>
  <si>
    <t>Zhènnán</t>
  </si>
  <si>
    <t>Zhīmá</t>
  </si>
  <si>
    <t>Zhōngguān</t>
  </si>
  <si>
    <t>Zhōngxìn</t>
  </si>
  <si>
    <t>Zhuóshuĭ</t>
  </si>
  <si>
    <t>Pánzhōu</t>
  </si>
  <si>
    <t>Liùpánshuĭ</t>
  </si>
  <si>
    <t>Ānshùn</t>
  </si>
  <si>
    <t>Bìjié</t>
  </si>
  <si>
    <t>Qīngzhèn</t>
  </si>
  <si>
    <t>Guìyáng</t>
  </si>
  <si>
    <t>Rénhuái</t>
  </si>
  <si>
    <t>Chìshuĭ</t>
  </si>
  <si>
    <t>Zūnyì</t>
  </si>
  <si>
    <t>Tóngrén</t>
  </si>
  <si>
    <t>Kăilĭ</t>
  </si>
  <si>
    <t>Fúquán</t>
  </si>
  <si>
    <t>Dūyún</t>
  </si>
  <si>
    <t>Xīngyì</t>
  </si>
  <si>
    <t xml:space="preserve">,"stateCapital":true,"nationalCapital":false,"pk":null,"quiz":"asia","code":null,"archived":false,"percentageOfSessions":null}, </t>
  </si>
  <si>
    <t>Column12</t>
  </si>
  <si>
    <t>Agong Zhen</t>
  </si>
  <si>
    <t>Ajia Zhen [incl. Yanjing Xiang]</t>
  </si>
  <si>
    <t>Anchang Zhen [incl. Ruihao Jiedao]</t>
  </si>
  <si>
    <t>Andi Zhen</t>
  </si>
  <si>
    <t>Angu Xiang</t>
  </si>
  <si>
    <t>Angwu Zhen</t>
  </si>
  <si>
    <t>Anle Yizu Gelaozu Xiang</t>
  </si>
  <si>
    <t>Anlexi Xiang</t>
  </si>
  <si>
    <t>Anliu Zhen</t>
  </si>
  <si>
    <t>Anluo Miaozu Yizu Manzu Xiang</t>
  </si>
  <si>
    <t>Aoshi Zhen</t>
  </si>
  <si>
    <t>Aoxi Zhen</t>
  </si>
  <si>
    <t>Aozhai Dongzu Xiang</t>
  </si>
  <si>
    <t>Ashi Miaozu Yizu Xiang</t>
  </si>
  <si>
    <t>Babao Yizu Miaozu Xiang</t>
  </si>
  <si>
    <t>Babu Jiedao</t>
  </si>
  <si>
    <t>Badu Zhen</t>
  </si>
  <si>
    <t>Bagong Zhen [incl. Wenbi Jiedao, Wubi Jiedao]</t>
  </si>
  <si>
    <t>Bahuang Zhen</t>
  </si>
  <si>
    <t>Baiceng Zhen</t>
  </si>
  <si>
    <t>Baicun Zhen</t>
  </si>
  <si>
    <t>Baide Zhen</t>
  </si>
  <si>
    <t>Baiduo Xiang</t>
  </si>
  <si>
    <t>Baiguo Zhen [incl. Baiguo Jiedao, Jinyinshan Jiedao, Qijiawan Jiedao]</t>
  </si>
  <si>
    <t>Baiguo Zhen [incl. Saji Zhen]</t>
  </si>
  <si>
    <t>Baihuahu Zhen</t>
  </si>
  <si>
    <t>Baijin Zhen [incl. Baibang Xiang, Doudi Xiang, Yarong Xiang]</t>
  </si>
  <si>
    <t>Baikou Xiang</t>
  </si>
  <si>
    <t>Bailong Xiang</t>
  </si>
  <si>
    <t>Baina Yizu Xiang</t>
  </si>
  <si>
    <t>Baini Zhen</t>
  </si>
  <si>
    <t>Baini Zhen [Xiaosai Zhen]</t>
  </si>
  <si>
    <t>Baiquan Zhen [incl. Chengguan Zhen, Yaosuo Xiang, Yangfeng Xiang, Jingcheng Jiedao]</t>
  </si>
  <si>
    <t>Baisha Xiang</t>
  </si>
  <si>
    <t>Baisha Zhen</t>
  </si>
  <si>
    <t>Baishi Zhen</t>
  </si>
  <si>
    <t>Baishiyan Xiang</t>
  </si>
  <si>
    <t>Baishui Zhen</t>
  </si>
  <si>
    <t>Baisuo Zhen</t>
  </si>
  <si>
    <t>Baitang Xiang</t>
  </si>
  <si>
    <t>Baiwanyao Zhen</t>
  </si>
  <si>
    <t>Baixing Zhen</t>
  </si>
  <si>
    <t>Baiyan Zhen</t>
  </si>
  <si>
    <t>Baiyi Zhen</t>
  </si>
  <si>
    <t>Baiyun Xiang</t>
  </si>
  <si>
    <t>Baiyun Zhen</t>
  </si>
  <si>
    <t>Baiyunshan Zhen</t>
  </si>
  <si>
    <t>Bajiao Zhen</t>
  </si>
  <si>
    <t>Bajie Xiang</t>
  </si>
  <si>
    <t>Bakai Zhen</t>
  </si>
  <si>
    <t>Baling Zhen</t>
  </si>
  <si>
    <t>Bamang Buyizu Xiang</t>
  </si>
  <si>
    <t>Banchang Zhen</t>
  </si>
  <si>
    <t>Bandang Zhen</t>
  </si>
  <si>
    <t>Bandi Xiang</t>
  </si>
  <si>
    <t>Bangdong Jiedao</t>
  </si>
  <si>
    <t>Bangeng Xiang</t>
  </si>
  <si>
    <t>Banqiao Zhen [→ Shuangfeng Zhen, Danxia Zhen]</t>
  </si>
  <si>
    <t>Banren Xiang</t>
  </si>
  <si>
    <t>Banxi Zhen</t>
  </si>
  <si>
    <t>Banzhu Zhen</t>
  </si>
  <si>
    <t>Baoguan Xiang</t>
  </si>
  <si>
    <t>Baohua Zhen [incl. Faqing Xiang]</t>
  </si>
  <si>
    <t>Baoji Miaozu Yizu Xiang</t>
  </si>
  <si>
    <t>Baojing Xiang</t>
  </si>
  <si>
    <t>Baotian Zhen [incl. Zhongyi Xiang]</t>
  </si>
  <si>
    <t>Baoyuan Xiang</t>
  </si>
  <si>
    <t>Bapan Zhen</t>
  </si>
  <si>
    <t>Bayang Zhen</t>
  </si>
  <si>
    <t>Bazhai Xiang</t>
  </si>
  <si>
    <t>Bazhai Zhen</t>
  </si>
  <si>
    <t>Bazong Xiang</t>
  </si>
  <si>
    <t>Beijie Jiedao</t>
  </si>
  <si>
    <t>Beipanjiang Zhen</t>
  </si>
  <si>
    <t>Benchu Zhen</t>
  </si>
  <si>
    <t>Benzhai Zhen</t>
  </si>
  <si>
    <t>Benzhuang Zhen</t>
  </si>
  <si>
    <t>Biandanshan Zhen</t>
  </si>
  <si>
    <t>Bianrao Zhen [incl. Kanbian Xiang, Barao Xiang]</t>
  </si>
  <si>
    <t>Bianyang Zhen</t>
  </si>
  <si>
    <t>Bibo Zhen</t>
  </si>
  <si>
    <t>Bide Zhen</t>
  </si>
  <si>
    <t>Bifeng Zhen</t>
  </si>
  <si>
    <t>Bihen Zhen</t>
  </si>
  <si>
    <t>Bing'an Zhen</t>
  </si>
  <si>
    <t>Bingmei Zhen [incl. Yongli Xiang]</t>
  </si>
  <si>
    <t>Biyang Jiedao [Liucangqiao Jiedao; incl. Dexi Jiedao]</t>
  </si>
  <si>
    <t>Biyou Zhen</t>
  </si>
  <si>
    <t>Boyang Zhen [Tianwan Xiang]</t>
  </si>
  <si>
    <t>Bulang Miaozu Xiang</t>
  </si>
  <si>
    <t>Caiguan Zhen</t>
  </si>
  <si>
    <t>Caishen Zhen</t>
  </si>
  <si>
    <t>Canggeng Zhen</t>
  </si>
  <si>
    <t>Cangjiang Xiang</t>
  </si>
  <si>
    <t>Canglong Jiedao</t>
  </si>
  <si>
    <t>Caohai Zhen [incl. Haibian Jiedao, Wuligang Jiedao, Liuqiao Jiedao, Shanqiao Jiedao, Kaihua Jiedao, Xiongshan Jiedao]</t>
  </si>
  <si>
    <t>Cengtai Zhen</t>
  </si>
  <si>
    <t>Censong Zhen</t>
  </si>
  <si>
    <t>Chadian Buyizu Miaozu Yizu Xiang</t>
  </si>
  <si>
    <t>Chadian Jiedao</t>
  </si>
  <si>
    <t>Chahe Xiang</t>
  </si>
  <si>
    <t>Chama Zhen [incl. Machang Xiang, Datian Xiang]</t>
  </si>
  <si>
    <t>Changbao Zhen</t>
  </si>
  <si>
    <t>Changchunbao Zhen</t>
  </si>
  <si>
    <t>Changfeng Tujiazu Xiang</t>
  </si>
  <si>
    <t>Changgang Zhen</t>
  </si>
  <si>
    <t>Changji Zhen</t>
  </si>
  <si>
    <t>Changjiang Jiedao</t>
  </si>
  <si>
    <t>Changliu Xiang</t>
  </si>
  <si>
    <t>Changming Zhen</t>
  </si>
  <si>
    <t>Changping Xiang</t>
  </si>
  <si>
    <t>Changqi Zhen</t>
  </si>
  <si>
    <t>Changsha Zhen</t>
  </si>
  <si>
    <t>Changshi Zhen</t>
  </si>
  <si>
    <t>Changtian Xiang [→ Mengjiang Jiedao, Mingtian Jiedao]</t>
  </si>
  <si>
    <t>Changtian Zhen</t>
  </si>
  <si>
    <t>Changxingbao Zhen</t>
  </si>
  <si>
    <t>Changzhai Jiedao</t>
  </si>
  <si>
    <t>Changzheng Jiedao</t>
  </si>
  <si>
    <t>Chanxi Zhen</t>
  </si>
  <si>
    <t>Chaodi Zhen</t>
  </si>
  <si>
    <t>Chaole Zhen</t>
  </si>
  <si>
    <t>Chaoyang Zhen</t>
  </si>
  <si>
    <t>Chayuan Zhen</t>
  </si>
  <si>
    <t>Chengbei Jiedao</t>
  </si>
  <si>
    <t>Chengguan Zhen</t>
  </si>
  <si>
    <t>Chengguan Zhen [incl. Baimahu Jiedao, Huancui Jiedao]</t>
  </si>
  <si>
    <t>Chengguan Zhen [incl. Dingnan Jiedao, Chuandong Jiedao, Huangtong Jiedao, Yuxiu Jiedao]</t>
  </si>
  <si>
    <t>Chengguan Zhen [incl. Guchang Jiedao, Liutang Zhen]</t>
  </si>
  <si>
    <t>Chengguan Zhen [incl. Gulou Jiedao, Anping Jiedao]</t>
  </si>
  <si>
    <t>Chengguan Zhen [incl. Jinnan Jiedao, Baoshan Jiedao]</t>
  </si>
  <si>
    <t>Chengguan Zhen [incl. Liancheng Jiedao, Shuixi Jiedao, Wenfeng Jiedao, Dujuan Jiedao, Jinxiu Jiedao]</t>
  </si>
  <si>
    <t>Chengguan Zhen [incl. Shuanghe Jiedao, Hanyang Jiedao]</t>
  </si>
  <si>
    <t>Chengguan Zhen [incl. Wenteng Jiedao, Shuangyan Jiedao, Jinfeng Jiedao]</t>
  </si>
  <si>
    <t>Chengguan Zhen [incl. Xicheng Jiedao, Yunkai Jiedao, Zixing Jiedao]</t>
  </si>
  <si>
    <t>Chengnan Jiedao [incl. Liguan Xiang]</t>
  </si>
  <si>
    <t>Chengxi Jiedao</t>
  </si>
  <si>
    <t>Chengxiang Zhen</t>
  </si>
  <si>
    <t>Chengzhai Zhen</t>
  </si>
  <si>
    <t>Chong'an Zhen [incl. Chongxing Xiang]</t>
  </si>
  <si>
    <t>Chongxin Zhen</t>
  </si>
  <si>
    <t>Chongyi Xiang</t>
  </si>
  <si>
    <t>Chuandong Jiedao</t>
  </si>
  <si>
    <t>Chumi Zhen</t>
  </si>
  <si>
    <t>Cuili Yaozu Zhuangzu Xiang</t>
  </si>
  <si>
    <t>Daba Xiang [→ Mengjiang Jiedao, Mingtian Jiedao]</t>
  </si>
  <si>
    <t>Daba Zhen</t>
  </si>
  <si>
    <t>Dabachang Zhen</t>
  </si>
  <si>
    <t>Dachang Zhen</t>
  </si>
  <si>
    <t>Dadi Shuizu Xiang</t>
  </si>
  <si>
    <t>Dadi Xiang</t>
  </si>
  <si>
    <t>Dafang Zhen [incl. Hongqi Jiedao, Shunde Jiedao, Muegegucheng Jiedao]</t>
  </si>
  <si>
    <t>Dafengdong Zhen</t>
  </si>
  <si>
    <t>Dagan Zhen</t>
  </si>
  <si>
    <t>Dahe Xiang</t>
  </si>
  <si>
    <t>Daheba Zhen</t>
  </si>
  <si>
    <t>Daihua Zhen</t>
  </si>
  <si>
    <t>Dajia Xiang</t>
  </si>
  <si>
    <t>Dajie Xiang</t>
  </si>
  <si>
    <t>Dalianlu Jiedao</t>
  </si>
  <si>
    <t>Dalong Zhen [incl. Dalong Jiedao, Mayintang Jiedao]</t>
  </si>
  <si>
    <t>Dalu Zhen</t>
  </si>
  <si>
    <t>Dalucao Xiang</t>
  </si>
  <si>
    <t>Dananmen Jiedao</t>
  </si>
  <si>
    <t>Dangwu Zhen</t>
  </si>
  <si>
    <t>Danjiang Zhen</t>
  </si>
  <si>
    <t>Danxia Zhen [Shuitang Zhen]</t>
  </si>
  <si>
    <t>Daoba Zhen</t>
  </si>
  <si>
    <t>Daoping Zhen</t>
  </si>
  <si>
    <t>Daping Dongzu Tujiazu Miaozu Xiang</t>
  </si>
  <si>
    <t>Daping Jiedao</t>
  </si>
  <si>
    <t>Daping Miaozu Yizu Xiang</t>
  </si>
  <si>
    <t>Dapingchang Zhen</t>
  </si>
  <si>
    <t>Dapo Zhen</t>
  </si>
  <si>
    <t>Dashaba Gelaozu Dongzu Xiang</t>
  </si>
  <si>
    <t>Dashan Miaozu Yizu Xiang</t>
  </si>
  <si>
    <t>Dashan Zhen</t>
  </si>
  <si>
    <t>Dashan Zhen [incl. Mayi Zhen]</t>
  </si>
  <si>
    <t>Dashandong Jiedao</t>
  </si>
  <si>
    <t>Dashi Buyizu Xiang</t>
  </si>
  <si>
    <t>Dashizi Jiedao</t>
  </si>
  <si>
    <t>Dashui Yizu Miaozu Buyizu Xiang</t>
  </si>
  <si>
    <t>Datang Zhen</t>
  </si>
  <si>
    <t>Datang Zhen [incl. Taojiang Xiang]</t>
  </si>
  <si>
    <t>Datian Yizu Miaozu Buyizu Xiang</t>
  </si>
  <si>
    <t>Dating Xiang</t>
  </si>
  <si>
    <t>Datong Xiang</t>
  </si>
  <si>
    <t>Datong Zhen</t>
  </si>
  <si>
    <t>Datun Yizu Xiang</t>
  </si>
  <si>
    <t>Dawan Zhen</t>
  </si>
  <si>
    <t>Dawujiang Zhen</t>
  </si>
  <si>
    <t>Daxi Zhen</t>
  </si>
  <si>
    <t>Daxing Jiedao</t>
  </si>
  <si>
    <t>Daxinqiao Jiedao</t>
  </si>
  <si>
    <t>Daxiqiao Zhen</t>
  </si>
  <si>
    <t>Dayi Xiang</t>
  </si>
  <si>
    <t>Dayi Zhen</t>
  </si>
  <si>
    <t>Dayin Zhen</t>
  </si>
  <si>
    <t>Daying Zhen</t>
  </si>
  <si>
    <t>Dayong Zhen</t>
  </si>
  <si>
    <t>Dayou Zhen</t>
  </si>
  <si>
    <t>Dayu Xiang</t>
  </si>
  <si>
    <t>Defeng Jiedao [incl. Longxing Jiedao]</t>
  </si>
  <si>
    <t>Dehua Xiang</t>
  </si>
  <si>
    <t>Dengta Jiedao</t>
  </si>
  <si>
    <t>Deshun Xiang</t>
  </si>
  <si>
    <t>Dewang Tujiazu Miaozu Xiang</t>
  </si>
  <si>
    <t>Dewo Zhen</t>
  </si>
  <si>
    <t>Dewu Jiedao</t>
  </si>
  <si>
    <t>Dexin Zhen</t>
  </si>
  <si>
    <t>Dezhuo Zhen</t>
  </si>
  <si>
    <t>Digua Zhen</t>
  </si>
  <si>
    <t>Dihu Xiang</t>
  </si>
  <si>
    <t>Dingdong Xiang</t>
  </si>
  <si>
    <t>Dingnan Xiang</t>
  </si>
  <si>
    <t>Dingqi Jiedao</t>
  </si>
  <si>
    <t>Dingwei Shuizu Xiang</t>
  </si>
  <si>
    <t>Dingxiao Jiedao</t>
  </si>
  <si>
    <t>Dingxin Yizu Miaozu Xiang</t>
  </si>
  <si>
    <t>Dingyun Jiedao</t>
  </si>
  <si>
    <t>Diping Zhen</t>
  </si>
  <si>
    <t>Disong Zhen</t>
  </si>
  <si>
    <t>Dongdang Xiang</t>
  </si>
  <si>
    <t>Dongde Jiedao</t>
  </si>
  <si>
    <t>Dongdi Miaozu Yizu Xiang</t>
  </si>
  <si>
    <t>Donggongsi Jiedao</t>
  </si>
  <si>
    <t>Dongguan Jiedao</t>
  </si>
  <si>
    <t>Dongguan Xiang</t>
  </si>
  <si>
    <t>Donghu Jiedao</t>
  </si>
  <si>
    <t>Donghuang Zhen [incl. Donghuang Jiedao, Jiulong Jiedao, Shanwang Jiedao]</t>
  </si>
  <si>
    <t>Dongjia Xiang</t>
  </si>
  <si>
    <t>Dongjie Jiedao</t>
  </si>
  <si>
    <t>Donglang Zhen</t>
  </si>
  <si>
    <t>Dongtun Xiang</t>
  </si>
  <si>
    <t>Dongwang Xiang</t>
  </si>
  <si>
    <t>Dougu Zhen</t>
  </si>
  <si>
    <t>Douli Zhen</t>
  </si>
  <si>
    <t>Douqing Zhen [incl. Hongyan Xiang]</t>
  </si>
  <si>
    <t>Duanqiao Zhen [incl. Bade Xiang]</t>
  </si>
  <si>
    <t>Duanshan Zhen [incl. Diji Xiang]</t>
  </si>
  <si>
    <t>Duge Zhen</t>
  </si>
  <si>
    <t>Duijiang Zhen [Gaodian Xiang]</t>
  </si>
  <si>
    <t>Duipo Zhen</t>
  </si>
  <si>
    <t>Dujiang Zhen</t>
  </si>
  <si>
    <t>Dula Buyizu Xiang</t>
  </si>
  <si>
    <t>Dulaying Jiedao</t>
  </si>
  <si>
    <t>Duliu Xiang</t>
  </si>
  <si>
    <t>Duma Zhen</t>
  </si>
  <si>
    <t>Duncao Xiang</t>
  </si>
  <si>
    <t>Dunzhai Zhen</t>
  </si>
  <si>
    <t>Duping Zhen</t>
  </si>
  <si>
    <t>Duru Zhen [incl. Duru Jiedao, Dansha Jiedao]</t>
  </si>
  <si>
    <t>Dushan Zhen</t>
  </si>
  <si>
    <t>Eling Zhen [incl. Eling Jiedao, Longjin Jiedao]</t>
  </si>
  <si>
    <t>Erge Jiedao [Ergezhai Jiedao]</t>
  </si>
  <si>
    <t>Erlang Zhen</t>
  </si>
  <si>
    <t>Erli Zhen</t>
  </si>
  <si>
    <t>Ertang Zhen</t>
  </si>
  <si>
    <t>Fa'er Zhen</t>
  </si>
  <si>
    <t>Fangcun Xiang</t>
  </si>
  <si>
    <t>Fangxiang Xiang</t>
  </si>
  <si>
    <t>Fangzhao Zhen</t>
  </si>
  <si>
    <t>Fangzhu Zhen</t>
  </si>
  <si>
    <t>Fengcheng Jiedao</t>
  </si>
  <si>
    <t>Fengdu Jiedao</t>
  </si>
  <si>
    <t>Fenghua Zhen</t>
  </si>
  <si>
    <t>Fenghuang Jiedao</t>
  </si>
  <si>
    <t>Fengsan Zhen</t>
  </si>
  <si>
    <t>Fengshan Yizu Mengguzu Xiang</t>
  </si>
  <si>
    <t>Fengshan Zhen</t>
  </si>
  <si>
    <t>Fengshui Zhen</t>
  </si>
  <si>
    <t>Fengting Xiang</t>
  </si>
  <si>
    <t>Fengting Zhen</t>
  </si>
  <si>
    <t>Fengxiang Gelaozu Dongzu Xiang</t>
  </si>
  <si>
    <t>Fengxiang Zhen</t>
  </si>
  <si>
    <t>Fengxiangxi Zhen</t>
  </si>
  <si>
    <t>Fengyan Zhen</t>
  </si>
  <si>
    <t>Fengyi Jiedao</t>
  </si>
  <si>
    <t>Fengyun Tujiazu Miaozu Xiang</t>
  </si>
  <si>
    <t>Fenshui Zhen</t>
  </si>
  <si>
    <t>Fuchu Yizu Miaozu Xiang</t>
  </si>
  <si>
    <t>Furongjiang Zhen [Jianping Xiang]</t>
  </si>
  <si>
    <t>Fuxing Zhen [incl. Pingdong Jiedao, Wangmu Jiedao, Pantao Jiedao]</t>
  </si>
  <si>
    <t>Fuyan Zhen</t>
  </si>
  <si>
    <t>Fuyang Zhen</t>
  </si>
  <si>
    <t>Gangbian Zhuangzu Xiang</t>
  </si>
  <si>
    <t>Gangdu Zhen [incl. Ningwang Xiang]</t>
  </si>
  <si>
    <t>Gangwu Zhen</t>
  </si>
  <si>
    <t>Ganlong Zhen</t>
  </si>
  <si>
    <t>Gantang Zhen</t>
  </si>
  <si>
    <t>Ganxi Gelaozu Dongzu Xiang</t>
  </si>
  <si>
    <t>Ganxi Xiang</t>
  </si>
  <si>
    <t>Ganxi Zhen</t>
  </si>
  <si>
    <t>Ganzhai Xiang</t>
  </si>
  <si>
    <t>Gaodaping Zhen</t>
  </si>
  <si>
    <t>Gaofeng Zhen</t>
  </si>
  <si>
    <t>Gaolouping Dongzu Xiang</t>
  </si>
  <si>
    <t>Gaomian Xiang</t>
  </si>
  <si>
    <t>Gaoniang Zhen</t>
  </si>
  <si>
    <t>Gaoping Jiedao</t>
  </si>
  <si>
    <t>Gaopo Miaozu Xiang</t>
  </si>
  <si>
    <t>Gaoqiao Jiedao</t>
  </si>
  <si>
    <t>Gaoqiao Zhen</t>
  </si>
  <si>
    <t>Gaoshan Zhen</t>
  </si>
  <si>
    <t>Gaoshi Xiang</t>
  </si>
  <si>
    <t>Gaotai Zhen</t>
  </si>
  <si>
    <t>Gaotun Jiedao</t>
  </si>
  <si>
    <t>Gaoxinlu Jiedao</t>
  </si>
  <si>
    <t>Gaozeng Xiang</t>
  </si>
  <si>
    <t>Gaozhai Miaozu Buyizu Xiang</t>
  </si>
  <si>
    <t>Gaozhen Zhen [→ Mengjiang Jiedao, Mingtian Jiedao]</t>
  </si>
  <si>
    <t>Gedong Zhen [incl. Yangasha Jiedao]</t>
  </si>
  <si>
    <t>Geli Xiang</t>
  </si>
  <si>
    <t>Gelin Zhen</t>
  </si>
  <si>
    <t>Getuhe Zhen [Shuitang Zhen]</t>
  </si>
  <si>
    <t>Geyi Zhen</t>
  </si>
  <si>
    <t>Gonggu Xiang</t>
  </si>
  <si>
    <t>Gonghe Zhen</t>
  </si>
  <si>
    <t>Gongjiazhai Jiedao</t>
  </si>
  <si>
    <t>Goujiang Zhen</t>
  </si>
  <si>
    <t>Goupitan Zhen</t>
  </si>
  <si>
    <t>Gouting Xiang</t>
  </si>
  <si>
    <t>Guancang Zhen</t>
  </si>
  <si>
    <t>Guandian Zhen</t>
  </si>
  <si>
    <t>Guandong Zhen</t>
  </si>
  <si>
    <t>Guandu Zhen</t>
  </si>
  <si>
    <t>Guanfenghai Zhen</t>
  </si>
  <si>
    <t>Guanghui Jiedao</t>
  </si>
  <si>
    <t>Guangshun Chaye Guoshuchang</t>
  </si>
  <si>
    <t>Guangshun Zhen</t>
  </si>
  <si>
    <t>Guangzhao Zhen</t>
  </si>
  <si>
    <t>Guanhe Dongzu Tujiazu Miaozu Xiang</t>
  </si>
  <si>
    <t>Guanme Zhen</t>
  </si>
  <si>
    <t>Guanshan Jiedao [incl. Sanyuan Zhen, Mazhi Xiang]</t>
  </si>
  <si>
    <t>Guansuo Jiedao</t>
  </si>
  <si>
    <t>Guanxing Zhen</t>
  </si>
  <si>
    <t>Guanyindong Zhen [Shajing Xiang]</t>
  </si>
  <si>
    <t>Guanyinqiao Jiedao</t>
  </si>
  <si>
    <t>Guanzhai Miaozu Xiang</t>
  </si>
  <si>
    <t>Guanzhai Zhen [incl. Duoque Xiang, Qingkou Xiang]</t>
  </si>
  <si>
    <t>Guanzhou Zhen</t>
  </si>
  <si>
    <t>Gubao Zhen</t>
  </si>
  <si>
    <t>Guben Xiang</t>
  </si>
  <si>
    <t>Guda Miaozu Yizu Xiang</t>
  </si>
  <si>
    <t>Gudong Xiang</t>
  </si>
  <si>
    <t>Gudong Zhen [incl. Jingyang Xiang]</t>
  </si>
  <si>
    <t>Guiguo Zhen</t>
  </si>
  <si>
    <t>Guihua Xiang</t>
  </si>
  <si>
    <t>Guilan Shuizu Xiang [incl. Jichang Xiang, Fenghe Xiang, Yanghe Xiang]</t>
  </si>
  <si>
    <t>Guiwulu Jiedao</t>
  </si>
  <si>
    <t>Guiyang Shi Sanjiang Nongchang</t>
  </si>
  <si>
    <t>Guizhu Jiedao</t>
  </si>
  <si>
    <t>Guji Zhen</t>
  </si>
  <si>
    <t>Gujiao Zhen</t>
  </si>
  <si>
    <t>Gukai Miaozu Yizu Xiang</t>
  </si>
  <si>
    <t>Guli Zhen</t>
  </si>
  <si>
    <t>Gulong Zhen [incl. Miaolong Xiang]</t>
  </si>
  <si>
    <t>Gunma Xiang</t>
  </si>
  <si>
    <t>Guobuga Yizu Miaozu Buyizu Xiang</t>
  </si>
  <si>
    <t>Guoquanyan Miaozu Yizu Xiang</t>
  </si>
  <si>
    <t>Guorong Xiang</t>
  </si>
  <si>
    <t>Guowa Xiang</t>
  </si>
  <si>
    <t>Guping Xiang</t>
  </si>
  <si>
    <t>Guwang Xiang</t>
  </si>
  <si>
    <t>Guyang Zhen</t>
  </si>
  <si>
    <t>Guzhou Zhen [incl. Chemin Jiedao]</t>
  </si>
  <si>
    <t>Haila Zhen</t>
  </si>
  <si>
    <t>Hailong Zhen</t>
  </si>
  <si>
    <t>Haizi Zhen</t>
  </si>
  <si>
    <t>Haizijie Zhen [incl. Bihai Jiedao]</t>
  </si>
  <si>
    <t>Halahe Zhen</t>
  </si>
  <si>
    <t>Haohuahong Zhen [incl. Sandu Zhen, Jiarong Xiang]</t>
  </si>
  <si>
    <t>Heba Zhen</t>
  </si>
  <si>
    <t>Heba Zhen [Hebachang Xiang]</t>
  </si>
  <si>
    <t>Hebin Jiedao</t>
  </si>
  <si>
    <t>Hecheng Jiedao</t>
  </si>
  <si>
    <t>Hefeng Buyizu Miaozu Xiang</t>
  </si>
  <si>
    <t>Heguantun Zhen</t>
  </si>
  <si>
    <t>Heishitou Zhen</t>
  </si>
  <si>
    <t>Heishui Zhen</t>
  </si>
  <si>
    <t>Heitu Zhen</t>
  </si>
  <si>
    <t>Heituhe Zhen</t>
  </si>
  <si>
    <t>Hejiang Zhen</t>
  </si>
  <si>
    <t>Hekou Xiang</t>
  </si>
  <si>
    <t>Hekou Zhen</t>
  </si>
  <si>
    <t>Hema Zhen</t>
  </si>
  <si>
    <t>Hengfeng Xiang</t>
  </si>
  <si>
    <t>Hepengxi Zhen</t>
  </si>
  <si>
    <t>Heping Jiedao</t>
  </si>
  <si>
    <t>Heping Tujiazu Dongzu Xiang</t>
  </si>
  <si>
    <t>Heshui Zhen</t>
  </si>
  <si>
    <t>Hetao Yizu Baizu Xiang</t>
  </si>
  <si>
    <t>Hexi Jiedao</t>
  </si>
  <si>
    <t>Hexi Zhen</t>
  </si>
  <si>
    <t>Hexing Zhen</t>
  </si>
  <si>
    <t>Hezhen Yizu Miaozu Xiang</t>
  </si>
  <si>
    <t>Hongdu Zhen</t>
  </si>
  <si>
    <t>Hongfenghu Zhen</t>
  </si>
  <si>
    <t>Hongguan Miaozu Xiang</t>
  </si>
  <si>
    <t>Hongguo Zhen [incl. Hongguo Jiedao, Yizi Jiedao, Hanlin Jiedao]</t>
  </si>
  <si>
    <t>Honglin Yizu Miaozu Xiang</t>
  </si>
  <si>
    <t>Hongshui Zhen</t>
  </si>
  <si>
    <t>Hongshuihe Zhen</t>
  </si>
  <si>
    <t>Hongsi Xiang</t>
  </si>
  <si>
    <t>Hongzhou Zhen</t>
  </si>
  <si>
    <t>Houchang Miaozu Buyizu Xiang</t>
  </si>
  <si>
    <t>Houchang Miaozu Gelaozu Xiang</t>
  </si>
  <si>
    <t>Houchang Zhen [incl. Caotang Zhen, Songping Xiang, Xiaoheshan Xiang, Niuchangba Xiang, Mulaoping Xiang]</t>
  </si>
  <si>
    <t>Houchangbao Xiang</t>
  </si>
  <si>
    <t>Houchao Xiang</t>
  </si>
  <si>
    <t>Houping Xiang</t>
  </si>
  <si>
    <t>Houshan Miaozu Buyizu Xiang</t>
  </si>
  <si>
    <t>Houshan Zhen</t>
  </si>
  <si>
    <t>Houzhai Miaozu Xiang</t>
  </si>
  <si>
    <t>Huachu Zhen</t>
  </si>
  <si>
    <t>Huagong Zhen</t>
  </si>
  <si>
    <t>Huaguoyuan Jiedao</t>
  </si>
  <si>
    <t>Huajia Miaozu Yizu Buyizu Xiang</t>
  </si>
  <si>
    <t>Huajiang Zhen [incl. Bangui Xiang]</t>
  </si>
  <si>
    <t>Huajue Zhen</t>
  </si>
  <si>
    <t>Huale Zhen</t>
  </si>
  <si>
    <t>Huali Zhen</t>
  </si>
  <si>
    <t>Huanbei Jiedao</t>
  </si>
  <si>
    <t>Huancheng Beilu Jiedao</t>
  </si>
  <si>
    <t>Huangban Zhen</t>
  </si>
  <si>
    <t>Huangcao Jiedao</t>
  </si>
  <si>
    <t>Huangdao Dongzu Xiang</t>
  </si>
  <si>
    <t>Huangdu Zhen</t>
  </si>
  <si>
    <t>Huangguoshu Zhen</t>
  </si>
  <si>
    <t>Huanghe Jiedao</t>
  </si>
  <si>
    <t>Huangjiaba Jiedao</t>
  </si>
  <si>
    <t>Huangla Buyizu Miaozu Xiang</t>
  </si>
  <si>
    <t>Huanglian Xiang</t>
  </si>
  <si>
    <t>Huangni Yizu Miaozu Manzu Xiang</t>
  </si>
  <si>
    <t>Huangnitang Zhen [incl. Jichang Xiang]</t>
  </si>
  <si>
    <t>Huangsi Zhen</t>
  </si>
  <si>
    <t>Huangtu Zhen</t>
  </si>
  <si>
    <t>Huangtupo Jiedao</t>
  </si>
  <si>
    <t>Huangyang Zhen</t>
  </si>
  <si>
    <t>Huaping Zhen</t>
  </si>
  <si>
    <t>Huaqi Zhen</t>
  </si>
  <si>
    <t>Huaqiao Zhen</t>
  </si>
  <si>
    <t>Huaqiu Zhen</t>
  </si>
  <si>
    <t>Huashan Miaozu Xiang</t>
  </si>
  <si>
    <t>Huashi Dongzu Miaozu Tujiazu Xiang</t>
  </si>
  <si>
    <t>Huashi Xiang [→ Lianghe Jiedao, Jichangping Zhen]</t>
  </si>
  <si>
    <t>Huaxi Jiedao</t>
  </si>
  <si>
    <t>Huaxi Yizu Miaozu Xiang</t>
  </si>
  <si>
    <t>Huazuo Miaozu Yizu Xiang</t>
  </si>
  <si>
    <t>Huchao Miaozu Buyizu Xiang</t>
  </si>
  <si>
    <t>Hujiawan Miaozu Tujiazu Xiang</t>
  </si>
  <si>
    <t>Huohua Zhen [incl. Dabang Xiang]</t>
  </si>
  <si>
    <t>Huoshi Zhen [Huoshigang Xiang]</t>
  </si>
  <si>
    <t>Hushi Zhen</t>
  </si>
  <si>
    <t>Jiabang Xiang</t>
  </si>
  <si>
    <t>Jiacha Zhen [Bairu Zhen]</t>
  </si>
  <si>
    <t>Jiajiu Zhen [incl. Guanghui Xiang]</t>
  </si>
  <si>
    <t>Jialiang Zhen</t>
  </si>
  <si>
    <t>Jialie Xiang [→ Mengjiang Jiedao, Mingtian Jiedao]</t>
  </si>
  <si>
    <t>Jiamian Xiang</t>
  </si>
  <si>
    <t>Jianba Zhen</t>
  </si>
  <si>
    <t>Jiancha Zhen</t>
  </si>
  <si>
    <t>Jianga Xiang</t>
  </si>
  <si>
    <t>Jiangdong Zhen</t>
  </si>
  <si>
    <t>Jianggu Zhen</t>
  </si>
  <si>
    <t>Jiangjiehe Zhen [incl. Tongluo Xiang, Muyincao Xiang, Longtang Xiang]</t>
  </si>
  <si>
    <t>Jianglong Zhen [incl. Duobulong Xiang]</t>
  </si>
  <si>
    <t>Jiangxipo Zhen [incl. Chayuan Jiedao]</t>
  </si>
  <si>
    <t>Jianzhong Zhen [incl. Baisha Xiang]</t>
  </si>
  <si>
    <t>Jiaoba Zhen</t>
  </si>
  <si>
    <t>Jiaoli Xiang</t>
  </si>
  <si>
    <t>Jiaoma Xiang</t>
  </si>
  <si>
    <t>Jiaona Zhen</t>
  </si>
  <si>
    <t>Jiaoxi Zhen</t>
  </si>
  <si>
    <t>Jiaoyan Xiang</t>
  </si>
  <si>
    <t>Jiaozishan Zhen</t>
  </si>
  <si>
    <t>Jiarong Zhen</t>
  </si>
  <si>
    <t>Jiashi Zhen</t>
  </si>
  <si>
    <t>Jichang Buyizu Miaozu Xiang</t>
  </si>
  <si>
    <t>Jichang Miaozu Yizu Xiang</t>
  </si>
  <si>
    <t>Jichang Zhen [incl. Shuiyan Xiang]</t>
  </si>
  <si>
    <t>Jichangping Zhen [incl. Songhe Xiang]</t>
  </si>
  <si>
    <t>Jichangpo Zhen</t>
  </si>
  <si>
    <t>Jiegou Yizu Miaozu Xiang</t>
  </si>
  <si>
    <t>Jieshan Jiedao</t>
  </si>
  <si>
    <t>Jihua Xiang</t>
  </si>
  <si>
    <t>Jinbao Zhen</t>
  </si>
  <si>
    <t>Jinbi Zhen</t>
  </si>
  <si>
    <t>Jindingshan Zhen</t>
  </si>
  <si>
    <t>Jindou Zhen</t>
  </si>
  <si>
    <t>Jingjiao Tujiazu Xiang</t>
  </si>
  <si>
    <t>Jingnan Zhen</t>
  </si>
  <si>
    <t>Jinguan Jiedao</t>
  </si>
  <si>
    <t>Jinhua Jiedao</t>
  </si>
  <si>
    <t>Jinhua Zhen</t>
  </si>
  <si>
    <t>Jinhui Jiedao</t>
  </si>
  <si>
    <t>Jinlan Zhen [Yangchang Xiang]</t>
  </si>
  <si>
    <t>Jinlong Miaozu Yizu Buyizu Xiang</t>
  </si>
  <si>
    <t>Jinpen Miaozu Yizu Xiang</t>
  </si>
  <si>
    <t>Jinpo Miaozu Yizu Manzu Xiang</t>
  </si>
  <si>
    <t>Jinshan Jiedao</t>
  </si>
  <si>
    <t>Jinxing Zhen</t>
  </si>
  <si>
    <t>Jinya Jiedao</t>
  </si>
  <si>
    <t>Jinyang Jiedao</t>
  </si>
  <si>
    <t>Jinzhu Jiedao</t>
  </si>
  <si>
    <t>Jiu'an Xiang</t>
  </si>
  <si>
    <t>Jiuba Zhen</t>
  </si>
  <si>
    <t>Jiucang Zhen</t>
  </si>
  <si>
    <t>Jiuchang Jiedao</t>
  </si>
  <si>
    <t>Jiuchao Zhen</t>
  </si>
  <si>
    <t>Jiucheng Zhen</t>
  </si>
  <si>
    <t>Jiujiang Jiedao</t>
  </si>
  <si>
    <t>Jiuqian Zhen</t>
  </si>
  <si>
    <t>Jiuyang Zhen</t>
  </si>
  <si>
    <t>Jiuying Baizu Yizu Miaozu Xiang</t>
  </si>
  <si>
    <t>Jiuzhi Zhen</t>
  </si>
  <si>
    <t>Jiuzhuang Zhen</t>
  </si>
  <si>
    <t>Jufeng Gelaozu Dongzu Xiang</t>
  </si>
  <si>
    <t>Kaiben Zhen</t>
  </si>
  <si>
    <t>Kaitang Zhen</t>
  </si>
  <si>
    <t>Kaizuo Xiang</t>
  </si>
  <si>
    <t>Kaluo Xiang</t>
  </si>
  <si>
    <t>Kapu Maonanzu Xiang</t>
  </si>
  <si>
    <t>Kedu Zhen</t>
  </si>
  <si>
    <t>Kele Yizu Miaozu Xiang</t>
  </si>
  <si>
    <t>Kelou Zhen</t>
  </si>
  <si>
    <t>Ketian Zhen</t>
  </si>
  <si>
    <t>Koujiang Xiang</t>
  </si>
  <si>
    <t>Kuanchang Xiang</t>
  </si>
  <si>
    <t>Kuankuo Zhen</t>
  </si>
  <si>
    <t>Kuanping Miaozu Tujiazu Xiang</t>
  </si>
  <si>
    <t>Kunzhai Miaozu Yizu Baizu Xiang</t>
  </si>
  <si>
    <t>Laba Zhen</t>
  </si>
  <si>
    <t>Lalan Xiang</t>
  </si>
  <si>
    <t>Lanba Zhen [incl. Shuangshui Jiedao, Jianshan Jiedao]</t>
  </si>
  <si>
    <t>Langdai Zhen [incl. Sazhi Xiang]</t>
  </si>
  <si>
    <t>Langde Zhen</t>
  </si>
  <si>
    <t>Langdong Zhen</t>
  </si>
  <si>
    <t>Languan Xiang</t>
  </si>
  <si>
    <t>Langxi Zhen</t>
  </si>
  <si>
    <t>Lantian Zhen</t>
  </si>
  <si>
    <t>Lantou Zhen</t>
  </si>
  <si>
    <t>Laocheng Jiedao</t>
  </si>
  <si>
    <t>Laocun Xiang</t>
  </si>
  <si>
    <t>Laotun Xiang</t>
  </si>
  <si>
    <t>Laoyingshan Jiedao</t>
  </si>
  <si>
    <t>Leidong Yaozu Shuizu Xiang</t>
  </si>
  <si>
    <t>Lejian Zhen</t>
  </si>
  <si>
    <t>Leli Zhen</t>
  </si>
  <si>
    <t>Lengshuixi Zhen</t>
  </si>
  <si>
    <t>Leping Zhen</t>
  </si>
  <si>
    <t>Leshan Zhen</t>
  </si>
  <si>
    <t>Lewang Zhen</t>
  </si>
  <si>
    <t>Leyuan Zhen</t>
  </si>
  <si>
    <t>Lezhi Zhen</t>
  </si>
  <si>
    <t>Liancheng Zhen [incl. Liancheng Jiedao, Dongguan Jiedao, Sanbao Jiedao]</t>
  </si>
  <si>
    <t>Liangcun Zhen</t>
  </si>
  <si>
    <t>Lianghe Jiedao</t>
  </si>
  <si>
    <t>Lianghekou Zhen</t>
  </si>
  <si>
    <t>Liangmu Xiang [→ Mochong Zhen, Xiaoweizhai Jiedao]</t>
  </si>
  <si>
    <t>Liangshang Zhen</t>
  </si>
  <si>
    <t>Liangshuijing Zhen</t>
  </si>
  <si>
    <t>Liangtian Zhen</t>
  </si>
  <si>
    <t>Liangwang Xiang</t>
  </si>
  <si>
    <t>Liangyan Zhen</t>
  </si>
  <si>
    <t>Lianhuan Xiang</t>
  </si>
  <si>
    <t>Lianjiang Jiedao [incl. Heping Zhen, Dalong Xiang]</t>
  </si>
  <si>
    <t>Liaogao Jiedao</t>
  </si>
  <si>
    <t>Liaoyuan Zhen</t>
  </si>
  <si>
    <t>Lihua Miaozu Yizu Xiang</t>
  </si>
  <si>
    <t>Lihua Zhen</t>
  </si>
  <si>
    <t>Limingguan Shuizu Xiang [incl. Weng'ang Xiang, Yongkang Xiang, Dongtang Xiang]</t>
  </si>
  <si>
    <t>Limu Xiang</t>
  </si>
  <si>
    <t>Linkou Zhen</t>
  </si>
  <si>
    <t>Linquan Zhen</t>
  </si>
  <si>
    <t>Lishan Xiang</t>
  </si>
  <si>
    <t>Lishu Zhen</t>
  </si>
  <si>
    <t>Liuchang Miaozu Xiang</t>
  </si>
  <si>
    <t>Liuchang Zhen</t>
  </si>
  <si>
    <t>Liuchuan Zhen</t>
  </si>
  <si>
    <t>Liudu Zhen</t>
  </si>
  <si>
    <t>Liuguan Jiedao</t>
  </si>
  <si>
    <t>Liuguan Xiang</t>
  </si>
  <si>
    <t>Liuguang Zhen</t>
  </si>
  <si>
    <t>Liulong Zhen</t>
  </si>
  <si>
    <t>Liulongshan Dongzu Tujiazu Xiang</t>
  </si>
  <si>
    <t>Liuma Zhen [incl. Dabang Xiang]</t>
  </si>
  <si>
    <t>Liuquhe Zhen</t>
  </si>
  <si>
    <t>Liutong Zhen</t>
  </si>
  <si>
    <t>Liutun Zhen</t>
  </si>
  <si>
    <t>Liwo Zhen</t>
  </si>
  <si>
    <t>Longchang Jiedao</t>
  </si>
  <si>
    <t>Longchang Miaozu Baizu Yizu Xiang</t>
  </si>
  <si>
    <t>Longchang Xiang</t>
  </si>
  <si>
    <t>Longchang Zhen</t>
  </si>
  <si>
    <t>Longchang Zhen [incl. Longxing Jiedao]</t>
  </si>
  <si>
    <t>Longchangying Zhen</t>
  </si>
  <si>
    <t>Longdongbao Jiedao</t>
  </si>
  <si>
    <t>Long'e Zhen</t>
  </si>
  <si>
    <t>Longgang Zhen</t>
  </si>
  <si>
    <t>Longgong Zhen</t>
  </si>
  <si>
    <t>Longguang Zhen</t>
  </si>
  <si>
    <t>Longhe Zhen [Longchang Xiang]</t>
  </si>
  <si>
    <t>Longjia Zhen</t>
  </si>
  <si>
    <t>Longjie Zhen</t>
  </si>
  <si>
    <t>Longjing Gelaozu Dongzu Xiang</t>
  </si>
  <si>
    <t>Longjing Zhen</t>
  </si>
  <si>
    <t>Longkeng Jiedao</t>
  </si>
  <si>
    <t>Longli Xiang</t>
  </si>
  <si>
    <t>Longping Zhen</t>
  </si>
  <si>
    <t>Longping Zhen [incl. Huxing Jiedao]</t>
  </si>
  <si>
    <t>Longquan Tujiazu Xiang</t>
  </si>
  <si>
    <t>Longshan Zhen [incl. Caoyuan Xiang, Shuichang Xiang]</t>
  </si>
  <si>
    <t>Longshui Xiang</t>
  </si>
  <si>
    <t>Longtang Zhen</t>
  </si>
  <si>
    <t>Longtian Zhen</t>
  </si>
  <si>
    <t>Longxi Zhen</t>
  </si>
  <si>
    <t>Longxing Zhen</t>
  </si>
  <si>
    <t>Longxing Zhen [incl. Malin Jiedao]</t>
  </si>
  <si>
    <t>Longyin Zhen</t>
  </si>
  <si>
    <t>Loushanguan Zhen [incl. Loushanguan Jiedao, Haixiao Jiedao]</t>
  </si>
  <si>
    <t>Louxia Zhen</t>
  </si>
  <si>
    <t>Luban Jiedao</t>
  </si>
  <si>
    <t>Lubuge Zhen</t>
  </si>
  <si>
    <t>Luchuying Huizu Xiang</t>
  </si>
  <si>
    <t>Lugong Zhen</t>
  </si>
  <si>
    <t>Luhua Baizu Yizu Xiang</t>
  </si>
  <si>
    <t>Luobeihe Xiang</t>
  </si>
  <si>
    <t>Luobie Buyizu Yizu Xiang</t>
  </si>
  <si>
    <t>Luochang Xiang</t>
  </si>
  <si>
    <t>Luohan Zhen</t>
  </si>
  <si>
    <t>Luokun Zhen</t>
  </si>
  <si>
    <t>Luoli Xiang</t>
  </si>
  <si>
    <t>Luolong Zhen</t>
  </si>
  <si>
    <t>Luomu Xiang</t>
  </si>
  <si>
    <t>Luosha Xiang</t>
  </si>
  <si>
    <t>Luosu Xiang</t>
  </si>
  <si>
    <t>Luotuo Xiang</t>
  </si>
  <si>
    <t>Luowan Xiang</t>
  </si>
  <si>
    <t>Luoxiang Zhen</t>
  </si>
  <si>
    <t>Luozhou Zhen</t>
  </si>
  <si>
    <t>Luping Zhen</t>
  </si>
  <si>
    <t>Lurong Xiang</t>
  </si>
  <si>
    <t>Lutang Xiang</t>
  </si>
  <si>
    <t>Lutun Zhen</t>
  </si>
  <si>
    <t>Luwo Zhen</t>
  </si>
  <si>
    <t>Luyinhu Jiedao [incl. Yangliujie Zhen, Gantang Zhen]</t>
  </si>
  <si>
    <t>Machanghe Xiang</t>
  </si>
  <si>
    <t>Machangping Jiedao</t>
  </si>
  <si>
    <t>Magu Zhen</t>
  </si>
  <si>
    <t>Maguan Zhen</t>
  </si>
  <si>
    <t>Mahao Zhen</t>
  </si>
  <si>
    <t>Maige Miaozu Buyizu Xiang</t>
  </si>
  <si>
    <t>Maijia Zhen</t>
  </si>
  <si>
    <t>Maiping Zhen</t>
  </si>
  <si>
    <t>Maling Buyizu Miaozu Xiang</t>
  </si>
  <si>
    <t>Maling Jiedao</t>
  </si>
  <si>
    <t>Malu Xiang</t>
  </si>
  <si>
    <t>Malu Yizu Miaozu Xiang</t>
  </si>
  <si>
    <t>Mamaya Zhen [Xinmachang Xiang]</t>
  </si>
  <si>
    <t>Maoba Zhen</t>
  </si>
  <si>
    <t>Maochang Zhen</t>
  </si>
  <si>
    <t>Maochang Zhen [incl. Yinghe Xiang]</t>
  </si>
  <si>
    <t>Maodong Miaozu Gelaozu Xiang</t>
  </si>
  <si>
    <t>Maogong Zhen</t>
  </si>
  <si>
    <t>Maojian Zhen [incl. Jiangzhou Zhen, Baimang Xiang]</t>
  </si>
  <si>
    <t>Maojing Zhen</t>
  </si>
  <si>
    <t>Maolan Zhen</t>
  </si>
  <si>
    <t>Maoli Zhen</t>
  </si>
  <si>
    <t>Maotai Zhen [incl. Erhe Zhen]</t>
  </si>
  <si>
    <t>Maotian Zhen</t>
  </si>
  <si>
    <t>Maoya Zhen</t>
  </si>
  <si>
    <t>Maoying Zhen</t>
  </si>
  <si>
    <t>Maoyun Xiang</t>
  </si>
  <si>
    <t>Mashan Zhen</t>
  </si>
  <si>
    <t>Mashan Zhen [incl. Naye Zhen]</t>
  </si>
  <si>
    <t>Mati Zhen</t>
  </si>
  <si>
    <t>Mawan Zhen</t>
  </si>
  <si>
    <t>Mawei Zhen [incl. Yaobang Xiang, Huanghou Xiang, Dongling Xiang]</t>
  </si>
  <si>
    <t>Maxi Xiang</t>
  </si>
  <si>
    <t>Mazha Zhen</t>
  </si>
  <si>
    <t>Mazong Miaozu Xiang</t>
  </si>
  <si>
    <t>Meijiang Jiedao</t>
  </si>
  <si>
    <t>Meijiuhe Zhen [Shatan Xiang]</t>
  </si>
  <si>
    <t>Mengguan Miaozu Buyizu Xiang</t>
  </si>
  <si>
    <t>Mengxi Zhen</t>
  </si>
  <si>
    <t>Mengyan Zhen</t>
  </si>
  <si>
    <t>Mezhan Zhen</t>
  </si>
  <si>
    <t>Miao'ai Xiang</t>
  </si>
  <si>
    <t>Miao'erhe Xiang</t>
  </si>
  <si>
    <t>Miaotang Zhen</t>
  </si>
  <si>
    <t>Miluo Zhen</t>
  </si>
  <si>
    <t>Mindong Xiang</t>
  </si>
  <si>
    <t>Mingu Zhen [incl. Mingu Jiedao, Yongfeng Jiedao, Fengmao Jiedao]</t>
  </si>
  <si>
    <t>Minhe Zhen</t>
  </si>
  <si>
    <t>Minhua Zhen</t>
  </si>
  <si>
    <t>Minjian Xiang [→ Donghu Jiedao, Baling Zhen]</t>
  </si>
  <si>
    <t>Minxiao Zhen</t>
  </si>
  <si>
    <t>Minzhu Zhen</t>
  </si>
  <si>
    <t>Miping Xiang</t>
  </si>
  <si>
    <t>Mochong Zhen [incl. Shazhai Xiang]</t>
  </si>
  <si>
    <t>Moyang Zhen</t>
  </si>
  <si>
    <t>Mugang Zhen</t>
  </si>
  <si>
    <t>Mugua Zhen</t>
  </si>
  <si>
    <t>Muguo Zhen</t>
  </si>
  <si>
    <t>Muhua Xiang</t>
  </si>
  <si>
    <t>Muhuang Zhen [incl. Xinye Xiang]</t>
  </si>
  <si>
    <t>Mujia Jiedao</t>
  </si>
  <si>
    <t>Mukong Zhen</t>
  </si>
  <si>
    <t>Mushu Zhen</t>
  </si>
  <si>
    <t>Muyi Zhen</t>
  </si>
  <si>
    <t>Muyin Zhen</t>
  </si>
  <si>
    <t>Muzan Zhen</t>
  </si>
  <si>
    <t>Nanbai Zhen [incl. Nanbai Jiedao, Bonan Jiedao, Yingshanhu Jiedao, Guihuaqiao Jiedao]</t>
  </si>
  <si>
    <t>Nangan Tujiazu Xiang</t>
  </si>
  <si>
    <t>Nangao Xiang</t>
  </si>
  <si>
    <t>Nangong Zhen</t>
  </si>
  <si>
    <t>Nanguan Jiedao</t>
  </si>
  <si>
    <t>Nanhu Jiedao [incl. Sanbanqiao Zhen, Jiufeng Jiedao]</t>
  </si>
  <si>
    <t>Nanjia Zhen</t>
  </si>
  <si>
    <t>Nanjiang Buyizu Miaozu Xiang</t>
  </si>
  <si>
    <t>Nanjie Jiedao</t>
  </si>
  <si>
    <t>Nankai Miaozu Yizu Xiang</t>
  </si>
  <si>
    <t>Nanlong Xiang</t>
  </si>
  <si>
    <t>Nanmenguan Jiedao</t>
  </si>
  <si>
    <t>Nanming Zhen</t>
  </si>
  <si>
    <t>Nanmudu Zhen</t>
  </si>
  <si>
    <t>Nanpanjiang Zhen [Bajie Zhen]</t>
  </si>
  <si>
    <t>Nanshao Zhen</t>
  </si>
  <si>
    <t>Nanzhai Zhen</t>
  </si>
  <si>
    <t>Napang Xiang</t>
  </si>
  <si>
    <t>Naping Xiang</t>
  </si>
  <si>
    <t>Nayong Xiang</t>
  </si>
  <si>
    <t>Niba Xiang</t>
  </si>
  <si>
    <t>Nidang Zhen</t>
  </si>
  <si>
    <t>Nigao Zhen</t>
  </si>
  <si>
    <t>Ninggu Zhen</t>
  </si>
  <si>
    <t>Niuchang Buyizu Xiang</t>
  </si>
  <si>
    <t>Niudachang Zhen</t>
  </si>
  <si>
    <t>Niulang Zhen</t>
  </si>
  <si>
    <t>Niupeng Zhen</t>
  </si>
  <si>
    <t>Nuxi Zhen</t>
  </si>
  <si>
    <t>Ŏuli Xiang</t>
  </si>
  <si>
    <t>Paidiao Zhen</t>
  </si>
  <si>
    <t>Paiyang Xiang</t>
  </si>
  <si>
    <t>Panghai Zhen</t>
  </si>
  <si>
    <t>Panguan Zhen [incl. Duanjiang Zhen, Panjiang Zhen]</t>
  </si>
  <si>
    <t>Panjiang Zhen</t>
  </si>
  <si>
    <t>Panjiazhuang Zhen</t>
  </si>
  <si>
    <t>Panlong Zhen</t>
  </si>
  <si>
    <t>Panshi Zhen</t>
  </si>
  <si>
    <t>Panshui Jiedao</t>
  </si>
  <si>
    <t>Panshui Zhen</t>
  </si>
  <si>
    <t>Panxi Zhen</t>
  </si>
  <si>
    <t>Panxin Zhen</t>
  </si>
  <si>
    <t>Pengzha Zhen</t>
  </si>
  <si>
    <t>Pianpo Buyizu Xiang</t>
  </si>
  <si>
    <t>Piaojing Zhen</t>
  </si>
  <si>
    <t>Pingba Zhen [incl. Qingmen Miaozu Yizu Gelaozu Xiang]</t>
  </si>
  <si>
    <t>Pingdi Yizu Xiang</t>
  </si>
  <si>
    <t>Pingdi Zhen</t>
  </si>
  <si>
    <t>Pingdichang Gelaozu Dongzu Xiang</t>
  </si>
  <si>
    <t>Pingdingying Zhen</t>
  </si>
  <si>
    <t>Pingdong Jiedao</t>
  </si>
  <si>
    <t>Pingjiang Zhen</t>
  </si>
  <si>
    <t>Pingjie Xiang</t>
  </si>
  <si>
    <t>Pinglang Zhen [incl. Kaikou Zhen, Shilong Xiang]</t>
  </si>
  <si>
    <t>Pingle Xiang [→ Zhaodi Jiedao]</t>
  </si>
  <si>
    <t>Pingle Zhen</t>
  </si>
  <si>
    <t>Pinglue Zhen</t>
  </si>
  <si>
    <t>Pingmo Zhen</t>
  </si>
  <si>
    <t>Pingqiao Jiedao</t>
  </si>
  <si>
    <t>Pingqiu Zhen</t>
  </si>
  <si>
    <t>Pingshan Gelaozu Dongzu Xiang</t>
  </si>
  <si>
    <t>Pingshan Zhen</t>
  </si>
  <si>
    <t>Pingshang Zhen</t>
  </si>
  <si>
    <t>Pingtou Zhen</t>
  </si>
  <si>
    <t>Pingxi Zhen</t>
  </si>
  <si>
    <t>Pingxi Zhen [incl. Pingxi Jiedao, Zaojiaoping Jiedao]</t>
  </si>
  <si>
    <t>Pingyan Xiang</t>
  </si>
  <si>
    <t>Pingyang Xiang</t>
  </si>
  <si>
    <t>Pingyong Zhen</t>
  </si>
  <si>
    <t>Pingyuan Zhen</t>
  </si>
  <si>
    <t>Pingzhai Xiang</t>
  </si>
  <si>
    <t>Pingzhai Yizu Xiang</t>
  </si>
  <si>
    <t>Pingzhai Zhen [incl. Jiulong Jiedao, Yinhu Jiedao, Tashan Jiedao]</t>
  </si>
  <si>
    <t>Pingzheng Gelaozu Xiang</t>
  </si>
  <si>
    <t>Pingzhou Zhen [Pinghu Zhen; incl. Jinpen Jiedao]</t>
  </si>
  <si>
    <t>Pingzhuang Zhen</t>
  </si>
  <si>
    <t>Podu Zhen</t>
  </si>
  <si>
    <t>Pogong Zhen</t>
  </si>
  <si>
    <t>Pojiao Xiang [→ Qifeng Jiedao]</t>
  </si>
  <si>
    <t>Pomei Zhen [incl. Qingping Xiang]</t>
  </si>
  <si>
    <t>Pu'an Zhen</t>
  </si>
  <si>
    <t>Puchang Zhen</t>
  </si>
  <si>
    <t>Pudi Yizu Miaozu Baizu Xiang</t>
  </si>
  <si>
    <t>Pugu Yizu Miaozu Xiang</t>
  </si>
  <si>
    <t>Pujue Zhen</t>
  </si>
  <si>
    <t>Puli Xiang</t>
  </si>
  <si>
    <t>Puping Zhen [incl. Getang Zhen]</t>
  </si>
  <si>
    <t>Putian Huizu Xiang</t>
  </si>
  <si>
    <t>Putuolu Jiedao</t>
  </si>
  <si>
    <t>Puyi Zhen</t>
  </si>
  <si>
    <t>Qianjia Tujiazu Xiang</t>
  </si>
  <si>
    <t>Qianling Donglu Jiedao</t>
  </si>
  <si>
    <t>Qianling Zhen</t>
  </si>
  <si>
    <t>Qiantao Buyizu Miaozu Xiang</t>
  </si>
  <si>
    <t>Qianxi Yizu Miaozu Baizu Xiang</t>
  </si>
  <si>
    <t>Qianxiang Jiedao</t>
  </si>
  <si>
    <t>Qiaojia Zhen</t>
  </si>
  <si>
    <t>Qiaoma Zhen</t>
  </si>
  <si>
    <t>Qibo Zhen</t>
  </si>
  <si>
    <t>Qimeng Zhen</t>
  </si>
  <si>
    <t>Qimo Jiedao</t>
  </si>
  <si>
    <t>Qingchang Zhen</t>
  </si>
  <si>
    <t>Qingchi Zhen</t>
  </si>
  <si>
    <t>Qinggangpo Zhen</t>
  </si>
  <si>
    <t>Qinggangtang Zhen</t>
  </si>
  <si>
    <t>Qinglin Miaozu Yizu Xiang</t>
  </si>
  <si>
    <t>Qinglong Zhen [incl. Qinglong Jiedao, Yushui Jiedao, Anhua Jiedao]</t>
  </si>
  <si>
    <t>Qinglongshan Jiedao [Qinglong Jiedao]</t>
  </si>
  <si>
    <t>Qingshan Miaozu Xiang</t>
  </si>
  <si>
    <t>Qingshan Zhen [incl. Xuepu Xiang]</t>
  </si>
  <si>
    <t>Qingshuihe Zhen</t>
  </si>
  <si>
    <t>Qingshuipu Zhen</t>
  </si>
  <si>
    <t>Qingxi Jiedao</t>
  </si>
  <si>
    <t>Qingxi Zhen</t>
  </si>
  <si>
    <t>Qingyan Zhen</t>
  </si>
  <si>
    <t>Qingyang Miaozu Gelaozu Dongzu Xiang</t>
  </si>
  <si>
    <t>Qingyun Zhen</t>
  </si>
  <si>
    <t>Qishe Zhen</t>
  </si>
  <si>
    <t>Qitan Zhen</t>
  </si>
  <si>
    <t>Qiyanqiao Zhen</t>
  </si>
  <si>
    <t>Quanba Zhen</t>
  </si>
  <si>
    <t>Quankou Zhen</t>
  </si>
  <si>
    <t>Renhe Yizu Miaozu Xiang</t>
  </si>
  <si>
    <t>Renli Shuizu Xiang</t>
  </si>
  <si>
    <t>Rongdu Zhen [incl. Weipang Xiang]</t>
  </si>
  <si>
    <t>Rongguang Zhen</t>
  </si>
  <si>
    <t>Ruixi Zhen</t>
  </si>
  <si>
    <t>Salaxi Zhen</t>
  </si>
  <si>
    <t>Sanbanqiao Jiedao</t>
  </si>
  <si>
    <t>Sanbao Yizu Xiang</t>
  </si>
  <si>
    <t>Sancha Zhen</t>
  </si>
  <si>
    <t>Sanchahe Zhen</t>
  </si>
  <si>
    <t>Sandaoshui Tujiazu Miaozu Xiang</t>
  </si>
  <si>
    <t>Sandong Xiang</t>
  </si>
  <si>
    <t>Sandu Zhen</t>
  </si>
  <si>
    <t>Sanglang Zhen</t>
  </si>
  <si>
    <t>Sangmu Zhen</t>
  </si>
  <si>
    <t>Sanhe Zhen [incl. Sanhe Jiedao, Fengyu Jiedao]</t>
  </si>
  <si>
    <t>Sanjia Jiedao [incl. Puweng Xiang, Huimin Jiedao]</t>
  </si>
  <si>
    <t>Sanjiang Jiedao</t>
  </si>
  <si>
    <t>Sanjiang Shuizu Xiang</t>
  </si>
  <si>
    <t>Sanjiangkou Zhen</t>
  </si>
  <si>
    <t>Sankeshu Zhen [incl. Kaihuai Jiedao]</t>
  </si>
  <si>
    <t>Sanqiao Jiedao</t>
  </si>
  <si>
    <t>Sanqiao Zhen</t>
  </si>
  <si>
    <t>Santang Zhen</t>
  </si>
  <si>
    <t>Sanyuan Yizu Miaozu Baizu Xiang</t>
  </si>
  <si>
    <t>Saping Zhen</t>
  </si>
  <si>
    <t>Sayu Zhen</t>
  </si>
  <si>
    <t>Shabahe Xiang</t>
  </si>
  <si>
    <t>Shabao Zhen</t>
  </si>
  <si>
    <t>Shabaobao Jiedao</t>
  </si>
  <si>
    <t>Shachang Yizu Xiang</t>
  </si>
  <si>
    <t>Shachonglu Jiedao</t>
  </si>
  <si>
    <t>Shangba Tujiazu Xiang</t>
  </si>
  <si>
    <t>Shangchong Zhen</t>
  </si>
  <si>
    <t>Shangguan Zhen</t>
  </si>
  <si>
    <t>Shanghailu Jiedao</t>
  </si>
  <si>
    <t>Shangji Zhen</t>
  </si>
  <si>
    <t>Shangpingzhai Xiang</t>
  </si>
  <si>
    <t>Shangsi Zhen [incl. Dayang Xiang]</t>
  </si>
  <si>
    <t>Shangtang Zhen</t>
  </si>
  <si>
    <t>Shangzhai Tujiazu Xiang</t>
  </si>
  <si>
    <t>Shanpen Zhen</t>
  </si>
  <si>
    <t>Shanshu Zhen</t>
  </si>
  <si>
    <t>Shaojiaqiao Zhen</t>
  </si>
  <si>
    <t>Shaomi Zhen</t>
  </si>
  <si>
    <t>Shaopu Zhen</t>
  </si>
  <si>
    <t>Shaowo Zhen</t>
  </si>
  <si>
    <t>Shaping Zhen</t>
  </si>
  <si>
    <t>Shatu Zhen [incl. Guantian Xiang]</t>
  </si>
  <si>
    <t>Shawan Zhen</t>
  </si>
  <si>
    <t>Shawen Zhen</t>
  </si>
  <si>
    <t>Shaxi Tujiazu Xiang</t>
  </si>
  <si>
    <t>Shaying Zhen</t>
  </si>
  <si>
    <t>Shazi Jiedao</t>
  </si>
  <si>
    <t>Shazi Xiang</t>
  </si>
  <si>
    <t>Shazi Zhen [incl. Tenglong Jiedao]</t>
  </si>
  <si>
    <t>Shazipo Zhen</t>
  </si>
  <si>
    <t>Shedongguan Yizu Baizu Miaozu Xiang</t>
  </si>
  <si>
    <t>Shengji Zhen</t>
  </si>
  <si>
    <t>Shengjing Jiedao [incl. Huopu Zhen, Pingguan Zhen]</t>
  </si>
  <si>
    <t>Shenxi Zhen</t>
  </si>
  <si>
    <t>Shexue Jiedao</t>
  </si>
  <si>
    <t>Shibao Xiang</t>
  </si>
  <si>
    <t>Shichang Jiedao</t>
  </si>
  <si>
    <t>Shichang Miaozu Yizu Xiang</t>
  </si>
  <si>
    <t>Shichao Xiang</t>
  </si>
  <si>
    <t>Shidong Jiedao [incl. Mayuan Jiedao]</t>
  </si>
  <si>
    <t>Shidong Zhen</t>
  </si>
  <si>
    <t>Shifulu Jiedao</t>
  </si>
  <si>
    <t>Shigu Gelaozu Dongzu Xiang</t>
  </si>
  <si>
    <t>Shijing Xiang</t>
  </si>
  <si>
    <t>Shilian Zhen</t>
  </si>
  <si>
    <t>Shiliang Xiang</t>
  </si>
  <si>
    <t>Shimen Xiang</t>
  </si>
  <si>
    <t>Shiping Miaozu Gelaozu Xiang</t>
  </si>
  <si>
    <t>Shiqiao Zhen [incl. Lemin Zhen]</t>
  </si>
  <si>
    <t>Shitun Zhen [incl. Dajian Xiang]</t>
  </si>
  <si>
    <t>Shixi Jiedao [incl. Hongshan Jiedao]</t>
  </si>
  <si>
    <t>Shixi Zhen</t>
  </si>
  <si>
    <t>Shixilu Jiedao</t>
  </si>
  <si>
    <t>Shixing Xiang</t>
  </si>
  <si>
    <t>Shizhong Jiedao</t>
  </si>
  <si>
    <t>Shizhong Jiedao [incl. Jinjiang Jiedao, Tongxing Jiedao]</t>
  </si>
  <si>
    <t>Shizi Huizu Miaozu Xiang</t>
  </si>
  <si>
    <t>Shuangbao Zhen</t>
  </si>
  <si>
    <t>Shuangfeng Zhen [Chengguan Zhen]</t>
  </si>
  <si>
    <t>Shuangjia Jiedao</t>
  </si>
  <si>
    <t>Shuangjiang Zhen</t>
  </si>
  <si>
    <t>Shuangjiang Zhen [incl. Dayang Xiang]</t>
  </si>
  <si>
    <t>Shuangjiang Zhen [incl. Shuangjiang Jiedao, Kaide Jiedao]</t>
  </si>
  <si>
    <t>Shuangjing Zhen</t>
  </si>
  <si>
    <t>Shuangliu Zhen</t>
  </si>
  <si>
    <t>Shuanglong Xiang</t>
  </si>
  <si>
    <t>Shuanglong Zhen</t>
  </si>
  <si>
    <t>Shuanglongshan Jiedao [Dashan Xiang]</t>
  </si>
  <si>
    <t>Shuangping Yizu Miaozu Xiang</t>
  </si>
  <si>
    <t>Shuangshan Zhen</t>
  </si>
  <si>
    <t>Shuchang Xiang</t>
  </si>
  <si>
    <t>Shuguang Zhen</t>
  </si>
  <si>
    <t>Shuibatang Zhen</t>
  </si>
  <si>
    <t>Shuidong Zhen</t>
  </si>
  <si>
    <t>Shuikou Zhen</t>
  </si>
  <si>
    <t>Shuili Xiang</t>
  </si>
  <si>
    <t>Shuilong Xiang</t>
  </si>
  <si>
    <t>Shuiqing Zhen</t>
  </si>
  <si>
    <t>Shuitangbao Yizu Miaozu Xiang</t>
  </si>
  <si>
    <t>Shuitian Zhen</t>
  </si>
  <si>
    <t>Shuiwei Shuizu Xiang</t>
  </si>
  <si>
    <t>Shuiwei Zhen</t>
  </si>
  <si>
    <t>Shuiyao Xiang</t>
  </si>
  <si>
    <t>Shunchang Miaozu Yizu Baizu Xiang</t>
  </si>
  <si>
    <t>Shunhua Yaozu Xiang</t>
  </si>
  <si>
    <t>Sidazhai Xiang</t>
  </si>
  <si>
    <t>Sidu Zhen</t>
  </si>
  <si>
    <t>Silin Tujiazu Miaozu Xiang</t>
  </si>
  <si>
    <t>Siqu Zhen</t>
  </si>
  <si>
    <t>Sitang Zhen [incl. Sitang Jiedao, Guanzhongba Jiedao, Shuangtang Jiedao]</t>
  </si>
  <si>
    <t>Siyang Zhen</t>
  </si>
  <si>
    <t>Sizhai Zhen</t>
  </si>
  <si>
    <t>Songkan Zhen</t>
  </si>
  <si>
    <t>Songlin Zhen</t>
  </si>
  <si>
    <t>Songlinpo Baizu Yizu Miaozu Xiang</t>
  </si>
  <si>
    <t>Songqi Zhen</t>
  </si>
  <si>
    <t>Songshan Zhen [incl. Songshan Jiedao, Wufeng Jiedao, Yunling Jiedao]</t>
  </si>
  <si>
    <t>Songyan Zhen</t>
  </si>
  <si>
    <t>Suiyang Zhen</t>
  </si>
  <si>
    <t>Sunjiaba Zhen</t>
  </si>
  <si>
    <t>Suojia Miaozuyizu Huizu Xiang</t>
  </si>
  <si>
    <t>Supo Zhen</t>
  </si>
  <si>
    <t>Taibai Zhen</t>
  </si>
  <si>
    <t>Taiciqiao Jiedao</t>
  </si>
  <si>
    <t>Taigong Zhen [incl. Taigong Jiedao, Cuiwen Jiedao]</t>
  </si>
  <si>
    <t>Tailai Yizu Miaozu Xiang</t>
  </si>
  <si>
    <t>Tailie Zhen</t>
  </si>
  <si>
    <t>Taipan Xiang</t>
  </si>
  <si>
    <t>Taiping Yizu Miaozu Xiang</t>
  </si>
  <si>
    <t>Taiping Zhen</t>
  </si>
  <si>
    <t>Taipingying Jiedao</t>
  </si>
  <si>
    <t>Taiyang Xiang [→ Xiantang Zhen, Yashui Zhen]</t>
  </si>
  <si>
    <t>Taiyong Zhen</t>
  </si>
  <si>
    <t>Tanchang Jiedao</t>
  </si>
  <si>
    <t>Tangba Zhen</t>
  </si>
  <si>
    <t>Tangbian Zhen</t>
  </si>
  <si>
    <t>Tangshan Zhen [incl. Tangshan Jiedao, Quandou Jiedao]</t>
  </si>
  <si>
    <t>Tangtou Zhen</t>
  </si>
  <si>
    <t>Tangzhou Xiang</t>
  </si>
  <si>
    <t>Taolin Zhen</t>
  </si>
  <si>
    <t>Taoying Zhen</t>
  </si>
  <si>
    <t>Taoyuan Xiang</t>
  </si>
  <si>
    <t>Tashi Yaozu Shuizu Xiang</t>
  </si>
  <si>
    <t>Tianba Zhen</t>
  </si>
  <si>
    <t>Tianbaqiao Zhen</t>
  </si>
  <si>
    <t>Tiancheng Zhen</t>
  </si>
  <si>
    <t>Tiankan Yizu Xiang</t>
  </si>
  <si>
    <t>Tianlong Zhen</t>
  </si>
  <si>
    <t>Tianma Zhen</t>
  </si>
  <si>
    <t>Tianping Zhen</t>
  </si>
  <si>
    <t>Tianqiao Tujiazu Miaozu Xiang</t>
  </si>
  <si>
    <t>Tianqiao Zhen</t>
  </si>
  <si>
    <t>Tiantai Zhen</t>
  </si>
  <si>
    <t>Tiantang Zhen</t>
  </si>
  <si>
    <t>Tianwen Zhen</t>
  </si>
  <si>
    <t>Tianxing Xiang</t>
  </si>
  <si>
    <t>Tiechang Xiang</t>
  </si>
  <si>
    <t>Tiechang Zhen</t>
  </si>
  <si>
    <t>Tiejiang Miaozu Xiang</t>
  </si>
  <si>
    <t>Tieshi Miaozu Yizu Xiang</t>
  </si>
  <si>
    <t>Tingdong Zhen</t>
  </si>
  <si>
    <t>Tingpai Zhen</t>
  </si>
  <si>
    <t>Tingziba Zhen</t>
  </si>
  <si>
    <t>Tonggu Zhen</t>
  </si>
  <si>
    <t>Tongjing Tujiazu Xiang</t>
  </si>
  <si>
    <t>Tonglin Zhen</t>
  </si>
  <si>
    <t>Tongmin Zhen</t>
  </si>
  <si>
    <t>Tongmuping Dongzu Xiang</t>
  </si>
  <si>
    <t>Tongzhou Zhen</t>
  </si>
  <si>
    <t>Touqiao Jiedao</t>
  </si>
  <si>
    <t>Tuanjie Jiedao [Heita Xiang]</t>
  </si>
  <si>
    <t>Tuanjie Yizu Miaozu Xiang</t>
  </si>
  <si>
    <t>Tuanxi Zhen</t>
  </si>
  <si>
    <t>Tuanze Zhen</t>
  </si>
  <si>
    <t>Tucheng Zhen</t>
  </si>
  <si>
    <t>Tudi'ao Zhen</t>
  </si>
  <si>
    <t>Tujie Zhen</t>
  </si>
  <si>
    <t>Tunjiao Zhen</t>
  </si>
  <si>
    <t>Tuping Zhen</t>
  </si>
  <si>
    <t>Tuxi Zhen</t>
  </si>
  <si>
    <t>Wanchao Zhen</t>
  </si>
  <si>
    <t>Wanfenghu Zhen</t>
  </si>
  <si>
    <t>Wanfenglin Jiedao</t>
  </si>
  <si>
    <t>Wangcao Zhen</t>
  </si>
  <si>
    <t>Wangdong Zhen</t>
  </si>
  <si>
    <t>Wangfeng Xiang</t>
  </si>
  <si>
    <t>Wangjiazhai Zhen</t>
  </si>
  <si>
    <t>Wangjiazhai Zhen [incl. Juren Jiedao, Xuanwei Jiedao, Liyuan Jiedao, Gongtong Jiedao]</t>
  </si>
  <si>
    <t>Wanglong Zhen</t>
  </si>
  <si>
    <t>Wangyou Zhen [incl. Chang'an Xiang, Dayin Xiang]</t>
  </si>
  <si>
    <t>Wangzhai Zhen</t>
  </si>
  <si>
    <t>Wangzhuang Buyizu Miaozu Xiang</t>
  </si>
  <si>
    <t>Wanlan Zhen</t>
  </si>
  <si>
    <t>Wanlilu Jiedao</t>
  </si>
  <si>
    <t>Wanshan Zhen</t>
  </si>
  <si>
    <t>Wanshui Zhen</t>
  </si>
  <si>
    <t>Wantanhe Zhen [incl. Yangchang Zhen, Wanzhai Xiang, Baisheng Xiang]</t>
  </si>
  <si>
    <t>Wantun Zhen</t>
  </si>
  <si>
    <t>Wanxi Jiedao</t>
  </si>
  <si>
    <t>Wawu Dongzu Xiang</t>
  </si>
  <si>
    <t>Waxi Xiang</t>
  </si>
  <si>
    <t>Wazhai Zhen</t>
  </si>
  <si>
    <t>Weicheng Zhen</t>
  </si>
  <si>
    <t>Weiqinglu Jiedao</t>
  </si>
  <si>
    <t>Weishe Xiang</t>
  </si>
  <si>
    <t>Weishe Zhen</t>
  </si>
  <si>
    <t>Weixin Zhen</t>
  </si>
  <si>
    <t>Weiyuan Zhen</t>
  </si>
  <si>
    <t>Wenfeng Jiedao</t>
  </si>
  <si>
    <t>Wengdong Zhen</t>
  </si>
  <si>
    <t>Wenge Xiang</t>
  </si>
  <si>
    <t>Wengping Xiang</t>
  </si>
  <si>
    <t>Wengxi Zhen</t>
  </si>
  <si>
    <t>Wenhua Jiedao</t>
  </si>
  <si>
    <t>Wenjiadian Zhen</t>
  </si>
  <si>
    <t>Wenping Zhen</t>
  </si>
  <si>
    <t>Wenshui Zhen</t>
  </si>
  <si>
    <t>Wubu Xiang</t>
  </si>
  <si>
    <t>Wude Zhen</t>
  </si>
  <si>
    <t>Wujiang Zhen</t>
  </si>
  <si>
    <t>Wuli Buyizu Miaozu Xiang</t>
  </si>
  <si>
    <t>Wulong Jiedao [incl. Longba Xiang]</t>
  </si>
  <si>
    <t>Wuluo Zhen</t>
  </si>
  <si>
    <t>Wuma Zhen</t>
  </si>
  <si>
    <t>Wumeng Zhen [Sige Yizu Xiang]</t>
  </si>
  <si>
    <t>Wusha Zhen</t>
  </si>
  <si>
    <t>Wuyang Zhen</t>
  </si>
  <si>
    <t>Xiaba Zhen</t>
  </si>
  <si>
    <t>Xiajiang Zhen</t>
  </si>
  <si>
    <t>Xianchang Zhen</t>
  </si>
  <si>
    <t>Xiangba Zhen</t>
  </si>
  <si>
    <t>Xiangkou Zhen</t>
  </si>
  <si>
    <t>Xiangshui Baizu Yizu Gelaozu Xiang</t>
  </si>
  <si>
    <t>Xiangshui Zhen</t>
  </si>
  <si>
    <t>Xianqiao Xiang</t>
  </si>
  <si>
    <t>Xiantang Zhen</t>
  </si>
  <si>
    <t>Xianyuan Zhen</t>
  </si>
  <si>
    <t>Xiaoba Zhen</t>
  </si>
  <si>
    <t>Xiaobi Buyizu Miaozu Xiang</t>
  </si>
  <si>
    <t>Xiaoguan Xiang</t>
  </si>
  <si>
    <t>Xiaohai Zhen</t>
  </si>
  <si>
    <t>Xiaojichang Zhen</t>
  </si>
  <si>
    <t>Xiaojing Xiang</t>
  </si>
  <si>
    <t>Xiaoqikong Zhen [incl. Jiaou Xiang, Boyao Xiang]</t>
  </si>
  <si>
    <t>Xiaoqing Zhen</t>
  </si>
  <si>
    <t>Xiaoshui Xiang</t>
  </si>
  <si>
    <t>Xiaotun Xiang</t>
  </si>
  <si>
    <t>Xiaotun Zhen</t>
  </si>
  <si>
    <t>Xiaoweizhai Jiedao [incl. Heyang Xiang]</t>
  </si>
  <si>
    <t>Xiaoya Zhen</t>
  </si>
  <si>
    <t>Xiaozhaiba Zhen</t>
  </si>
  <si>
    <t>Xiashan Zhen</t>
  </si>
  <si>
    <t>Xiasi Zhen</t>
  </si>
  <si>
    <t>Xiasi Zhen [incl. Jiali Zhen]</t>
  </si>
  <si>
    <t>Xiawutun Jiedao</t>
  </si>
  <si>
    <t>Xiaxi Dongzu Xiang</t>
  </si>
  <si>
    <t>Xiayun Zhen</t>
  </si>
  <si>
    <t>Xiazi Zhen</t>
  </si>
  <si>
    <t>Xibei Jiedao</t>
  </si>
  <si>
    <t>Xichong Zhen [→ Lianghe Jiedao, Shuangfeng Zhen]</t>
  </si>
  <si>
    <t>Xieba Gelaozu Miaozu Xiang</t>
  </si>
  <si>
    <t>Xiehe Zhen</t>
  </si>
  <si>
    <t>Xieqiao Jiedao [incl. Renshan Jiedao]</t>
  </si>
  <si>
    <t>Xihang Jiedao</t>
  </si>
  <si>
    <t>Xihe Zhen</t>
  </si>
  <si>
    <t>Xihulu Jiedao</t>
  </si>
  <si>
    <t>Xijiang Zhen</t>
  </si>
  <si>
    <t>Xijie Jiedao</t>
  </si>
  <si>
    <t>Xijiu Zhen</t>
  </si>
  <si>
    <t>Xiliang Xiang</t>
  </si>
  <si>
    <t>Xiluo Jiedao</t>
  </si>
  <si>
    <t>Xima Zhen</t>
  </si>
  <si>
    <t>Xima Zhen [incl. Bajiang Xiang]</t>
  </si>
  <si>
    <t>Ximahe Jiedao [incl. Baiguojing Jiedao]</t>
  </si>
  <si>
    <t>Ximalu Jiedao</t>
  </si>
  <si>
    <t>Ximen Jiedao</t>
  </si>
  <si>
    <t>Xin'an Zhen [→ Zhaodi Jiedao, Qifeng Jiedao]</t>
  </si>
  <si>
    <t>Xinba Zhen</t>
  </si>
  <si>
    <t>Xinbao Buyizu Xiang</t>
  </si>
  <si>
    <t>Xinchang Buyizu Miaozu Xiang</t>
  </si>
  <si>
    <t>Xinchang Xiang</t>
  </si>
  <si>
    <t>Xinchang Zhen</t>
  </si>
  <si>
    <t>Xinfa Buyizu Xiang</t>
  </si>
  <si>
    <t>Xinfang Yizu Miaozu Xiang</t>
  </si>
  <si>
    <t>Xingfa Miaozu Yizu Huizu Xiang</t>
  </si>
  <si>
    <t>Xingguanlu Jiedao</t>
  </si>
  <si>
    <t>Xinghua Shuizu Xiang</t>
  </si>
  <si>
    <t>Xinglong Miaozu Xiang</t>
  </si>
  <si>
    <t>Xinglong Tujiazu Miaozu Xiang</t>
  </si>
  <si>
    <t>Xinglong Xiang</t>
  </si>
  <si>
    <t>Xinglong Zhen</t>
  </si>
  <si>
    <t>Xinglong Zhen [→ Zhaodi Jiedao]</t>
  </si>
  <si>
    <t>Xingmin Zhen</t>
  </si>
  <si>
    <t>Xingren Zhen</t>
  </si>
  <si>
    <t>Xingshan Zhen [incl. Xingshan Jiedao, Jinzhu Jiedao]</t>
  </si>
  <si>
    <t>Xingshi Zhen [incl. Gulong Xiang]</t>
  </si>
  <si>
    <t>Xingsu Miaozu Yizu Gelaozu Xiang</t>
  </si>
  <si>
    <t>Xingtai Jiedao</t>
  </si>
  <si>
    <t>Xingzhong Zhen [incl. Guanziyao Zhen, Woyan Xiang]</t>
  </si>
  <si>
    <t>Xinhua Miaozu Yizu Manzu Xiang</t>
  </si>
  <si>
    <t>Xinhua Xiang</t>
  </si>
  <si>
    <t>Xinhua Zhen</t>
  </si>
  <si>
    <t>Xinhua [→ Guanghui Jiedao, Wenfeng Jiedao]</t>
  </si>
  <si>
    <t>Xinhualu Jiedao</t>
  </si>
  <si>
    <t>Xinjian Zhen</t>
  </si>
  <si>
    <t>Xinjie Yizu Biaozu Buyizu Xiang</t>
  </si>
  <si>
    <t>Xinjing Zhen</t>
  </si>
  <si>
    <t>Xinlongchang Zhen</t>
  </si>
  <si>
    <t>Xinnan Zhen</t>
  </si>
  <si>
    <t>Xinpu Jiedao</t>
  </si>
  <si>
    <t>Xinpu Xiang</t>
  </si>
  <si>
    <t>Xinpu Zhen</t>
  </si>
  <si>
    <t>Xinqiao Zhen</t>
  </si>
  <si>
    <t>Xinren Miaozu Xiang</t>
  </si>
  <si>
    <t>Xintang Xiang</t>
  </si>
  <si>
    <t>Xintian Jiedao</t>
  </si>
  <si>
    <t>Xintun Jiedao</t>
  </si>
  <si>
    <t>Xinyao Zhen</t>
  </si>
  <si>
    <t>Xinzhai Xiang</t>
  </si>
  <si>
    <t>Xinzhai Zhen</t>
  </si>
  <si>
    <t>Xinzhan Zhen</t>
  </si>
  <si>
    <t>Xinzhou Zhen [incl. Huangpiao Xiang]</t>
  </si>
  <si>
    <t>Xiongjiachang Zhen</t>
  </si>
  <si>
    <t>Xiongwu Xiang</t>
  </si>
  <si>
    <t>Xiping Zhen</t>
  </si>
  <si>
    <t>Xitou Zhen</t>
  </si>
  <si>
    <t>Xiushui Zhen</t>
  </si>
  <si>
    <t>Xiutang Zhuangzu Xiang</t>
  </si>
  <si>
    <t>Xuanwei Zhen</t>
  </si>
  <si>
    <t>Xuedong Zhen</t>
  </si>
  <si>
    <t>Xuekong Zhen</t>
  </si>
  <si>
    <t>Xueshan Zhen</t>
  </si>
  <si>
    <t>Xujiaba Zhen</t>
  </si>
  <si>
    <t>Yachi Zhen</t>
  </si>
  <si>
    <t>Yachuan Zhen</t>
  </si>
  <si>
    <t>Yahui Xiang</t>
  </si>
  <si>
    <t>Yajia Zhen</t>
  </si>
  <si>
    <t>Yan'anlu Jiedao</t>
  </si>
  <si>
    <t>Yan'anzhonglu Jiedao</t>
  </si>
  <si>
    <t>Yancang Zhen</t>
  </si>
  <si>
    <t>Yandong Xiang</t>
  </si>
  <si>
    <t>Yandong Zhen</t>
  </si>
  <si>
    <t>Yangba Zhen</t>
  </si>
  <si>
    <t>Yangchang Buyizu Baizu Miaozu Xiang</t>
  </si>
  <si>
    <t>Yangchang Buyizu Miaozu Xiang</t>
  </si>
  <si>
    <t>Yangchang Miaozu Yizu Xiang</t>
  </si>
  <si>
    <t>Yangchang Zhen</t>
  </si>
  <si>
    <t>Yangchuan Jiedao</t>
  </si>
  <si>
    <t>Yangdeng Zhen</t>
  </si>
  <si>
    <t>Yangfu Xiang</t>
  </si>
  <si>
    <t>Yanggong Xiang</t>
  </si>
  <si>
    <t>Yangjia'ao Miaozu Tujiazu Xiang</t>
  </si>
  <si>
    <t>Yangjiawan Zhen</t>
  </si>
  <si>
    <t>Yangjie Zhen</t>
  </si>
  <si>
    <t>Yangliu Zhen</t>
  </si>
  <si>
    <t>Yangliutang Zhen</t>
  </si>
  <si>
    <t>Yanglongsi Zhen</t>
  </si>
  <si>
    <t>Yangmei Yizu Miaozu Huizu Xiang</t>
  </si>
  <si>
    <t>Yangping Zhen</t>
  </si>
  <si>
    <t>Yangqiao Tujiazu Xiang</t>
  </si>
  <si>
    <t>Yangtou Zhen</t>
  </si>
  <si>
    <t>Yangwu Buyizu Miaozu Xiang</t>
  </si>
  <si>
    <t>Yangwu Zhen [incl. Changqing Xiang]</t>
  </si>
  <si>
    <t>Yangxing Zhen</t>
  </si>
  <si>
    <t>Yanjia Zhen</t>
  </si>
  <si>
    <t>Yanjiao Zhen</t>
  </si>
  <si>
    <t>Yanjin Jiedao</t>
  </si>
  <si>
    <t>Yankong Jiedao [incl. Minxing Jiedao]</t>
  </si>
  <si>
    <t>Yanla Miaozu Buyizu Xiang</t>
  </si>
  <si>
    <t>Yanlou Zhen</t>
  </si>
  <si>
    <t>Yanshan Zhen</t>
  </si>
  <si>
    <t>Yanshanhong Jiedao</t>
  </si>
  <si>
    <t>Yanshanhong Zhen</t>
  </si>
  <si>
    <t>Yantang Tujiazu Xiang</t>
  </si>
  <si>
    <t>Yanxia Xiang</t>
  </si>
  <si>
    <t>Yanzikou Zhen</t>
  </si>
  <si>
    <t>Yaolongshan Zhen [Tianping Xiang]</t>
  </si>
  <si>
    <t>Yaolu Xiang</t>
  </si>
  <si>
    <t>Yaopu Zhen</t>
  </si>
  <si>
    <t>Yaoshan Yaozu Xiang</t>
  </si>
  <si>
    <t>Yaoshang Xiang</t>
  </si>
  <si>
    <t>Yashui Zhen [incl. Dima Xiang]</t>
  </si>
  <si>
    <t>Yata Zhen</t>
  </si>
  <si>
    <t>Yatang Jiedao</t>
  </si>
  <si>
    <t>Yaxi Zhen</t>
  </si>
  <si>
    <t>Yayu Xiang</t>
  </si>
  <si>
    <t>Yazhou Zhen</t>
  </si>
  <si>
    <t>Yedonghe Zhen</t>
  </si>
  <si>
    <t>Yejiao Xiang</t>
  </si>
  <si>
    <t>Yelang Zhen</t>
  </si>
  <si>
    <t>Yemachuan Zhen</t>
  </si>
  <si>
    <t>Yezhong Miaozu Yizu Buyizu Xiang</t>
  </si>
  <si>
    <t>Yindi Yizu Miaozu Baizu Xiang</t>
  </si>
  <si>
    <t>Yingpan Miaozu Yizu Baizu Xiang</t>
  </si>
  <si>
    <t>Yingpan Xiang</t>
  </si>
  <si>
    <t>Yingshan Zhen [incl. Tuchang Zhen, Jiading Shuizu Xiang, Wengtai Shuizu Xiang]</t>
  </si>
  <si>
    <t>Yingwu Zhen [incl. Machang Xiang]</t>
  </si>
  <si>
    <t>Yingwuxi Zhen [incl. Donghua Xiang]</t>
  </si>
  <si>
    <t>Yinzhan Zhen [incl. Yuhua Xiang]</t>
  </si>
  <si>
    <t>Yiwanshui Xiang</t>
  </si>
  <si>
    <t>Yong'an Xiang</t>
  </si>
  <si>
    <t>Yongcong Zhen</t>
  </si>
  <si>
    <t>Yonghe Zhen</t>
  </si>
  <si>
    <t>Yonghe Zhen [incl. Laofenzui Xiang]</t>
  </si>
  <si>
    <t>Yongjing Zhen [incl. Xinhua Shequ]</t>
  </si>
  <si>
    <t>Yongle Xiang</t>
  </si>
  <si>
    <t>Yongning Zhen</t>
  </si>
  <si>
    <t>Yongshen Yizu Miaozu Xiang</t>
  </si>
  <si>
    <t>Yongwen Zhen</t>
  </si>
  <si>
    <t>Yongxi Xiang</t>
  </si>
  <si>
    <t>Yongxi Zhen [incl. Yongxi Jiedao, Wenchang Jiedao]</t>
  </si>
  <si>
    <t>Yongxing Zhen</t>
  </si>
  <si>
    <t>Yongyang Zhen [incl. Yongyang Jiedao, Wengshui Jiedao]</t>
  </si>
  <si>
    <t>Youmai Yaozu Xiang</t>
  </si>
  <si>
    <t>Youzha Jiedao [Youzhajie Jiedao]</t>
  </si>
  <si>
    <t>Yuancun Zhen</t>
  </si>
  <si>
    <t>Yuanhou Zhen</t>
  </si>
  <si>
    <t>Yuankou Zhen</t>
  </si>
  <si>
    <t>Yuchong Xiang</t>
  </si>
  <si>
    <t>Yuduo Zhen</t>
  </si>
  <si>
    <t>Yueliang Heyizu Buyizu Miaozu Xiang [incl. Longjiao Xiang, Zhexi Xiang]</t>
  </si>
  <si>
    <t>Yuezhao Jiedao</t>
  </si>
  <si>
    <t>Yulong Zhen</t>
  </si>
  <si>
    <t>Yulongba Zhen [Lao'aoba Xiang]</t>
  </si>
  <si>
    <t>Yumo Zhen</t>
  </si>
  <si>
    <t>Yunchangping Zhen</t>
  </si>
  <si>
    <t>Yundong Zhen [incl. Daping Zhen, Luobang Zhen, Yundong Zhen, Wangsi Zhen]</t>
  </si>
  <si>
    <t>Yungan Xiang</t>
  </si>
  <si>
    <t>Yunguan Xiang</t>
  </si>
  <si>
    <t>Yungui Xiang</t>
  </si>
  <si>
    <t>Yuni Yizu Xiang</t>
  </si>
  <si>
    <t>Yunwu Zhen</t>
  </si>
  <si>
    <t>Yuping Jiedao</t>
  </si>
  <si>
    <t>Yuquan Jiedao</t>
  </si>
  <si>
    <t>Yushan Zhen [incl. Yuhe Xiang]</t>
  </si>
  <si>
    <t>Yushe Zhen [incl. Zhichang Xiang]</t>
  </si>
  <si>
    <t>Yushui Zhen [Benzhai Zhen]</t>
  </si>
  <si>
    <t>Yutang Dongzu Miaozu Xiang [incl. Dandou Jiedao]</t>
  </si>
  <si>
    <t>Yuxi Zhen</t>
  </si>
  <si>
    <t>Yuzhang Zhen</t>
  </si>
  <si>
    <t>Zaibian Zhen</t>
  </si>
  <si>
    <t>Zaima Zhen</t>
  </si>
  <si>
    <t>Zangke Zhen [Maokou Buyizu Miaozu Xiang]</t>
  </si>
  <si>
    <t>Zerong Zhen</t>
  </si>
  <si>
    <t>Zhaiba Zhen</t>
  </si>
  <si>
    <t>Zhaihao Zhen</t>
  </si>
  <si>
    <t>Zhaiji Xiang</t>
  </si>
  <si>
    <t>Zhaijilu Jiedao</t>
  </si>
  <si>
    <t>Zhaile Zhen</t>
  </si>
  <si>
    <t>Zhaiying Zhen</t>
  </si>
  <si>
    <t>Zhangbu Zhen</t>
  </si>
  <si>
    <t>Zhangjiawan Zhen</t>
  </si>
  <si>
    <t>Zhangjiazhai Zhen</t>
  </si>
  <si>
    <t>Zhanjie Zhen</t>
  </si>
  <si>
    <t>Zhaoxing Zhen</t>
  </si>
  <si>
    <t>Zhazuo Jiedao</t>
  </si>
  <si>
    <t>Zhejue Zhen</t>
  </si>
  <si>
    <t>Zhelou Zhen [incl. Zhelou Jiedao, Nafu Jiedao, Gaoluo Jiedao]</t>
  </si>
  <si>
    <t>Zhemi Zhen</t>
  </si>
  <si>
    <t>Zhengchang Zhen</t>
  </si>
  <si>
    <t>Zhengda Zhen</t>
  </si>
  <si>
    <t>Zhengtun Zhen</t>
  </si>
  <si>
    <t>Zhennan Zhen</t>
  </si>
  <si>
    <t>Zhenwushan Jiedao</t>
  </si>
  <si>
    <t>Zhexiang Zhen</t>
  </si>
  <si>
    <t>Zhezhuang Zhen</t>
  </si>
  <si>
    <t>Zhifang Xiang</t>
  </si>
  <si>
    <t>Zhijie Yizu Miaozu Xiang</t>
  </si>
  <si>
    <t>Zhima Zhen</t>
  </si>
  <si>
    <t>Zhongba Jiedao</t>
  </si>
  <si>
    <t>Zhongba Xiang</t>
  </si>
  <si>
    <t>Zhongcaosi Jiedao</t>
  </si>
  <si>
    <t>Zhongchao Zhen</t>
  </si>
  <si>
    <t>Zhongcheng Zhen</t>
  </si>
  <si>
    <t>Zhongguan Zhen</t>
  </si>
  <si>
    <t>Zhonghe Zhen</t>
  </si>
  <si>
    <t>Zhonghua Beilu Jiedao</t>
  </si>
  <si>
    <t>Zhonghua Nanlu Jiedao</t>
  </si>
  <si>
    <t>Zhonghua Zhonglu Jiedao</t>
  </si>
  <si>
    <t>Zhonghualu Jiedao</t>
  </si>
  <si>
    <t>Zhonghuo Xiang</t>
  </si>
  <si>
    <t>Zhongjian Miaozu Yizu Xiang</t>
  </si>
  <si>
    <t>Zhongjie Zhen</t>
  </si>
  <si>
    <t>Zhongling Xiang</t>
  </si>
  <si>
    <t>Zhongling Zhen</t>
  </si>
  <si>
    <t>Zhongshan Donglu Jiedao</t>
  </si>
  <si>
    <t>Zhongshan Xilu Jiedao</t>
  </si>
  <si>
    <t>Zhongshan Zhen</t>
  </si>
  <si>
    <t>Zhongshanlu Jiedao</t>
  </si>
  <si>
    <t>Zhongshu Jiedao</t>
  </si>
  <si>
    <t>Zhongshui Zhen</t>
  </si>
  <si>
    <t>Zhongxin Zhen</t>
  </si>
  <si>
    <t>Zhongxing Jiedao [Zhongba Xiang]</t>
  </si>
  <si>
    <t>Zhongying Zhen</t>
  </si>
  <si>
    <t>Zhongzhai Miaozu Yizu Buyizu Xiang [→ Zangke Zhen (parts)]</t>
  </si>
  <si>
    <t>Zhongzhuang Jiedao</t>
  </si>
  <si>
    <t>Zhoushuiqiao Jiedao</t>
  </si>
  <si>
    <t>Zhoutan Zhen</t>
  </si>
  <si>
    <t>Zhouxi Zhen</t>
  </si>
  <si>
    <t>Zhuchang Miaozu Yizu Xiang</t>
  </si>
  <si>
    <t>Zhuchangping Zhen</t>
  </si>
  <si>
    <t>Zhuhai Zhen [incl. Laochang Zhen, Zhudong Xiang]</t>
  </si>
  <si>
    <t>Zhujiachang Zhen</t>
  </si>
  <si>
    <t>Zhulin Zhen</t>
  </si>
  <si>
    <t>Zhuming Zhen</t>
  </si>
  <si>
    <t>Zhuoshui Zhen</t>
  </si>
  <si>
    <t>Zhushi Yizu Xiang</t>
  </si>
  <si>
    <t>Zhuxi Xiang</t>
  </si>
  <si>
    <t>Zhuxi Zhen</t>
  </si>
  <si>
    <t>Zhuyuan Yizu Miaozu Xiang</t>
  </si>
  <si>
    <t>Zhuzang Zhen</t>
  </si>
  <si>
    <t>Zhuzang Zhen [incl. Gaoshui Xiang, Niuchangba Xiang]</t>
  </si>
  <si>
    <t>Zima Xiang</t>
  </si>
  <si>
    <t>Ziqiang Miaozu Xiang</t>
  </si>
  <si>
    <t>Ziwei Zhen [Yongyi Xiang]</t>
  </si>
  <si>
    <t>Ziying Jiedao [Baini Zhen]</t>
  </si>
  <si>
    <t>Zongdi Zhen</t>
  </si>
  <si>
    <t>Zongping Xiang</t>
  </si>
  <si>
    <t>Zunyilu Jiedao</t>
  </si>
  <si>
    <t>Zuojiujia Yizu Miaozu Xiang</t>
  </si>
  <si>
    <t>Column10</t>
  </si>
  <si>
    <t>Population2</t>
  </si>
  <si>
    <t>Population3</t>
  </si>
  <si>
    <t>Column11</t>
  </si>
  <si>
    <t>Column112</t>
  </si>
  <si>
    <t>Column113</t>
  </si>
  <si>
    <t>Banqiao Zhen (Zhijin Xian)</t>
  </si>
  <si>
    <t>Banqiao Zhen (Sinan Xian)</t>
  </si>
  <si>
    <t>Banqiao Zhen (Huichuan Qu)</t>
  </si>
  <si>
    <t>Beijinglu Jiedao (Yunyan Qu)</t>
  </si>
  <si>
    <t>Beijinglu Jiedao (Honghuagang Qu)</t>
  </si>
  <si>
    <t>Chahe Zhen (Qixingguan Qu)</t>
  </si>
  <si>
    <t>Chahe Zhen (Weining Yizu Huizu Miaozu Zizhixian)</t>
  </si>
  <si>
    <t>Changba Zhen (Jinsha Xian)</t>
  </si>
  <si>
    <t>Changba Zhen (Sinan Xian)</t>
  </si>
  <si>
    <t>Daguan Zhen (Qianxi Xian)</t>
  </si>
  <si>
    <t>Daguan Zhen (Wangmo Xian)</t>
  </si>
  <si>
    <t>Dahe Zhen (Zhongshan Qu)</t>
  </si>
  <si>
    <t>Dahe Zhen (Sandu Shuizu Zizhixian)</t>
  </si>
  <si>
    <t>Dahe Zhen (Tongzi Xian)</t>
  </si>
  <si>
    <t>Dongfeng Zhen (Weining Yizu Huizu Miaozu Zizhixian)</t>
  </si>
  <si>
    <t>Dongfeng Zhen (Wudang Qu)</t>
  </si>
  <si>
    <t>Fengle Zhen (Sandu Shuizu Zizhixian)</t>
  </si>
  <si>
    <t>Fengle Zhen (Wuchuan Gelaozu Miaozu Zizhixian)</t>
  </si>
  <si>
    <t>Fuxing Zhen (Dejiang Xian)</t>
  </si>
  <si>
    <t>Fuxing Zhen (Meitan Xian)</t>
  </si>
  <si>
    <t>Fuxing Zhen (Chishui Shi)</t>
  </si>
  <si>
    <t>Gaoping Zhen (Jinsha Xian)</t>
  </si>
  <si>
    <t>Gaoping Zhen (Fuquan Shi)</t>
  </si>
  <si>
    <t>Houchang Zhen (Ziyun Miaozu Buyizu Zizhixian)</t>
  </si>
  <si>
    <t>Houchang Zhen (Weining Yizu Huizu Miaozu Zizhixian)</t>
  </si>
  <si>
    <t>Huilong Zhen (Xingren Shi)</t>
  </si>
  <si>
    <t>Huilong Zhen (Xishui Xian)</t>
  </si>
  <si>
    <t>Jichang Zhen (Shuicheng Xian)</t>
  </si>
  <si>
    <t>Jichang Zhen (Qinglong Xian)</t>
  </si>
  <si>
    <t>Jinzhong Zhen (Weining Yizu Huizu Miaozu Zizhixian)</t>
  </si>
  <si>
    <t>Jinzhong Zhen (Kaiyang Xian)</t>
  </si>
  <si>
    <t>Jiuzhou Zhen (Xixiu Qu)</t>
  </si>
  <si>
    <t>Jiuzhou Zhen (Huangping Xian)</t>
  </si>
  <si>
    <t>Longchang Zhen (Zhijin Xian)</t>
  </si>
  <si>
    <t>Longchang Zhen (Nayong Xian)</t>
  </si>
  <si>
    <t>Longchang Zhen (Weining Yizu Huizu Miaozu Zizhixian)</t>
  </si>
  <si>
    <t>Longchang Zhen (Kaili Shi)</t>
  </si>
  <si>
    <t>Longquan Zhen (Danzhai Xian)</t>
  </si>
  <si>
    <t>Longquan Zhen (Fenggang Xian)</t>
  </si>
  <si>
    <t>Longshan Zhen (Majiang Xian)</t>
  </si>
  <si>
    <t>Longshan Zhen (Anlong Xian)</t>
  </si>
  <si>
    <t>Lushan Zhen (Weining Yizu Huizu Miaozu Zizhixian)</t>
  </si>
  <si>
    <t>Lushan Zhen (Kaili Shi)</t>
  </si>
  <si>
    <t>Lushan Zhen (Huishui Xian)</t>
  </si>
  <si>
    <t>Machang Zhen (Pingba Qu)</t>
  </si>
  <si>
    <t>Machang Zhen (Puding Xian)</t>
  </si>
  <si>
    <t>Machang Zhen (Zhenning Buyizu Miaozu Zizhixian)</t>
  </si>
  <si>
    <t>Machang Zhen (Dafang Xian)</t>
  </si>
  <si>
    <t>Machang Zhen (Zhijin Xian)</t>
  </si>
  <si>
    <t>Maoping Zhen (Jinping Xian)</t>
  </si>
  <si>
    <t>Maoping Zhen (Meitan Xian)</t>
  </si>
  <si>
    <t>Maoshi Zhen (Huichuan Qu)</t>
  </si>
  <si>
    <t>Maoshi Zhen (Tongzi Xian)</t>
  </si>
  <si>
    <t>Niuchang Miaozu Yizu Xiang (Dafang Xian)</t>
  </si>
  <si>
    <t>Niuchang Miaozu Yizu Xiang (Liuzhite Qu)</t>
  </si>
  <si>
    <t>Niuchang Zhen (Zhijin Xian)</t>
  </si>
  <si>
    <t>Niuchang Zhen (Fuquan Shi)</t>
  </si>
  <si>
    <t>Sanhe Zhen (Bozhou Qu)</t>
  </si>
  <si>
    <t>Sanhe Zhen (Renhuai Shi)</t>
  </si>
  <si>
    <t>Sanjiang Zhen (Jinping Xian)</t>
  </si>
  <si>
    <t>Sanjiang Zhen (Daozhen Gelaozu Miaozu Zizhixian)</t>
  </si>
  <si>
    <t>Shiban Zhen (Huaxi Qu)</t>
  </si>
  <si>
    <t>Shiban Zhen (Bozhou Qu)</t>
  </si>
  <si>
    <t>Shidong Zhen (Xifeng Xian)</t>
  </si>
  <si>
    <t>Shidong Zhen (Tianzhu Xian)</t>
  </si>
  <si>
    <t>Wenquan Zhen (Xifeng Xian)</t>
  </si>
  <si>
    <t>Wenquan Zhen (Suiyang Xian)</t>
  </si>
  <si>
    <t>Xindian Zhen (Qingzhen Shi)</t>
  </si>
  <si>
    <t>Xindian Zhen (Pu'an Xian)</t>
  </si>
  <si>
    <t>Xindian Zhen (Yuping Dongzu Zizhixian)</t>
  </si>
  <si>
    <t>Xinmin Zhen (Panzhou Shi)</t>
  </si>
  <si>
    <t>Xinmin Zhen (Bozhou Qu)</t>
  </si>
  <si>
    <t>Xinzhou Zhen (Honghuagang Qu)</t>
  </si>
  <si>
    <t>Xinzhou Zhen (Zheng'an Xian)</t>
  </si>
  <si>
    <t>Xishan Zhen (Xifeng Xian)</t>
  </si>
  <si>
    <t>Xishan Zhen (Congjiang Xian)</t>
  </si>
  <si>
    <t>Yangchang Zhen (Dafang Xian)</t>
  </si>
  <si>
    <t>Yangchang Zhen (Zhenyuan Xian)</t>
  </si>
  <si>
    <t>Yangxi Zhen (Yinjiang Tujiazu Miaozu Zizhixian)</t>
  </si>
  <si>
    <t>Yangxi Zhen (Daozhen Gelaozu Miaozu Zizhixian)</t>
  </si>
  <si>
    <t>Yinei Zhen (Zhijin Xian)</t>
  </si>
  <si>
    <t>Yinei Zhen (Weining Yizu Huizu Miaozu Zizhixian)</t>
  </si>
  <si>
    <t>Yong'an Zhen (Fenggang Xian)</t>
  </si>
  <si>
    <t>Yong'an Zhen (Xishui Xian)</t>
  </si>
  <si>
    <t>Yongle Zhen (Leishan Xian)</t>
  </si>
  <si>
    <t>Yongle Zhen (Honghuagang Qu)</t>
  </si>
  <si>
    <t>Zhongping Zhen (Qianxi Xian)</t>
  </si>
  <si>
    <t>Zhongping Zhen (Weng'an Xian)</t>
  </si>
  <si>
    <t>Zhongzhai Zhen (Zhijin Xian)</t>
  </si>
  <si>
    <t>Zhongzhai Zhen (Yanhe Tujiazu Zizhixian)</t>
  </si>
  <si>
    <t>Zhuchang Zhen (Qixingguan Qu)</t>
  </si>
  <si>
    <t>Zhuchang Zhen (Guanshanhu Qu)</t>
  </si>
  <si>
    <t>Chàhé (Qīxīngguān)</t>
  </si>
  <si>
    <t>Chàhé (Wēiníng Yízú Huízú Miáozú Zìzhìxiàn)</t>
  </si>
  <si>
    <t>Fùxīng (Méitán)</t>
  </si>
  <si>
    <t>Fùxīng (Chìshuĭ)</t>
  </si>
  <si>
    <t>Lóngchăng (Zhījīn)</t>
  </si>
  <si>
    <t>Lóngchăng (Nàyōng)</t>
  </si>
  <si>
    <t>Lóngchăng (Wēiníng Yízú Huízú Miáozú Zìzhìxiàn)</t>
  </si>
  <si>
    <t>Măchăng (Píngbà)</t>
  </si>
  <si>
    <t>Măchăng (Pŭdìng)</t>
  </si>
  <si>
    <t>Măchăng (Zhènníng Bùyīzú Miáozú Zìzhìxiàn)</t>
  </si>
  <si>
    <t>Măchăng (Dàfāng)</t>
  </si>
  <si>
    <t>Măchăng (Zhījīn)</t>
  </si>
  <si>
    <t>Máoshí (Huìchuān)</t>
  </si>
  <si>
    <t>Máoshí (Tóngzĭ)</t>
  </si>
  <si>
    <t>Sānhé (Bōzhōu)</t>
  </si>
  <si>
    <t>Sānhé (Rénhuái)</t>
  </si>
  <si>
    <t>Xīnzhōu (Hónghuāgăng)</t>
  </si>
  <si>
    <t>Xīnzhōu (Zhèng'ān)</t>
  </si>
  <si>
    <t>Yĭnèi (Zhījīn)</t>
  </si>
  <si>
    <t>Yĭnèi (Wēiníng Yízú Huízú Miáozú Zìzhìxiàn)</t>
  </si>
  <si>
    <t>Yŏng'ān (Fènggāng)</t>
  </si>
  <si>
    <t>Yŏng'ān (Xíshuĭ)</t>
  </si>
  <si>
    <t>Column114</t>
  </si>
  <si>
    <t>Column13</t>
  </si>
  <si>
    <t>Bănqiáo (Bìjié)</t>
  </si>
  <si>
    <t>Bănqiáo (Tóngrén)</t>
  </si>
  <si>
    <t>Bănqiáo (Zūnyì)</t>
  </si>
  <si>
    <t>Chángbà (Bìjié)</t>
  </si>
  <si>
    <t>Chángbà (Tóngrén)</t>
  </si>
  <si>
    <t>Dàguān (Bìjié)</t>
  </si>
  <si>
    <t>Dàguān (Qiánxīnán Bùyīzú Miáozú Zìzhìzhōu)</t>
  </si>
  <si>
    <t>Dàhé (Liùpánshuĭ)</t>
  </si>
  <si>
    <t>Dàhé (Qiánnán Bùyīzú Miáozú Zìzhìzhōu)</t>
  </si>
  <si>
    <t>Dàhé (Zūnyì)</t>
  </si>
  <si>
    <t>Dōngfēng (Bìjié)</t>
  </si>
  <si>
    <t>Dōngfēng (Guìyáng)</t>
  </si>
  <si>
    <t>Fēnglè (Qiánnán Bùyīzú Miáozú Zìzhìzhōu)</t>
  </si>
  <si>
    <t>Fēnglè (Zūnyì)</t>
  </si>
  <si>
    <t>Fùxīng (Tóngrén)</t>
  </si>
  <si>
    <t>Gāopíng (Bìjié)</t>
  </si>
  <si>
    <t>Gāopíng (Qiánnán Bùyīzú Miáozú Zìzhìzhōu)</t>
  </si>
  <si>
    <t>Hóuchăng (Ānshùn)</t>
  </si>
  <si>
    <t>Hóuchăng (Bìjié)</t>
  </si>
  <si>
    <t>Huílóng (Qiánxīnán Bùyīzú Miáozú Zìzhìzhōu)</t>
  </si>
  <si>
    <t>Huílóng (Zūnyì)</t>
  </si>
  <si>
    <t>Jīchăng (Liùpánshuĭ)</t>
  </si>
  <si>
    <t>Jīchăng (Qiánxīnán Bùyīzú Miáozú Zìzhìzhōu)</t>
  </si>
  <si>
    <t>Jīnzhōng (Bìjié)</t>
  </si>
  <si>
    <t>Jīnzhōng (Guìyáng)</t>
  </si>
  <si>
    <t>Jiùzhōu (Ānshùn)</t>
  </si>
  <si>
    <t>Jiùzhōu (Qiándōngnán Miáozú Dòngzú Zìzhìzhōu)</t>
  </si>
  <si>
    <t>Lóngchăng (Qiándōngnán Miáozú Dòngzú Zìzhìzhōu)</t>
  </si>
  <si>
    <t>Lóngquán (Qiándōngnán Miáozú Dòngzú Zìzhìzhōu)</t>
  </si>
  <si>
    <t>Lóngquán (Zūnyì)</t>
  </si>
  <si>
    <t>Lóngshān (Qiándōngnán Miáozú Dòngzú Zìzhìzhōu)</t>
  </si>
  <si>
    <t>Lóngshān (Qiánxīnán Bùyīzú Miáozú Zìzhìzhōu)</t>
  </si>
  <si>
    <t>Lúshān (Bìjié)</t>
  </si>
  <si>
    <t>Lúshān (Qiándōngnán Miáozú Dòngzú Zìzhìzhōu)</t>
  </si>
  <si>
    <t>Lúshān (Qiánnán Bùyīzú Miáozú Zìzhìzhōu)</t>
  </si>
  <si>
    <t>Máopíng (Qiándōngnán Miáozú Dòngzú Zìzhìzhōu)</t>
  </si>
  <si>
    <t>Máopíng (Zūnyì)</t>
  </si>
  <si>
    <t>Niúchăng (Bìjié)</t>
  </si>
  <si>
    <t>Niúchăng (Qiánnán Bùyīzú Miáozú Zìzhìzhōu)</t>
  </si>
  <si>
    <t>Sānjiāng (Qiándōngnán Miáozú Dòngzú Zìzhìzhōu)</t>
  </si>
  <si>
    <t>Sānjiāng (Zūnyì)</t>
  </si>
  <si>
    <t>Shíbăn (Guìyáng)</t>
  </si>
  <si>
    <t>Shíbăn (Zūnyì)</t>
  </si>
  <si>
    <t>Shídòng (Guìyáng)</t>
  </si>
  <si>
    <t>Shídòng (Qiándōngnán Miáozú Dòngzú Zìzhìzhōu)</t>
  </si>
  <si>
    <t>Wēnquán (Guìyáng)</t>
  </si>
  <si>
    <t>Wēnquán (Zūnyì)</t>
  </si>
  <si>
    <t>Xīndiàn (Guìyáng)</t>
  </si>
  <si>
    <t>Xīndiàn (Qiánxīnán Bùyīzú Miáozú Zìzhìzhōu)</t>
  </si>
  <si>
    <t>Xīndiàn (Tóngrén)</t>
  </si>
  <si>
    <t>Xīnmín (Liùpánshuĭ)</t>
  </si>
  <si>
    <t>Xīnmín (Zūnyì)</t>
  </si>
  <si>
    <t>Xīshān (Guìyáng)</t>
  </si>
  <si>
    <t>Xīshān (Qiándōngnán Miáozú Dòngzú Zìzhìzhōu)</t>
  </si>
  <si>
    <t>Yángchăng (Bìjié)</t>
  </si>
  <si>
    <t>Yángchăng (Qiándōngnán Miáozú Dòngzú Zìzhìzhōu)</t>
  </si>
  <si>
    <t>Yángxī (Tóngrén)</t>
  </si>
  <si>
    <t>Yángxī (Zūnyì)</t>
  </si>
  <si>
    <t>Yŏnglè (Qiándōngnán Miáozú Dòngzú Zìzhìzhōu)</t>
  </si>
  <si>
    <t>Yŏnglè (Zūnyì)</t>
  </si>
  <si>
    <t>Zhōngpíng (Bìjié)</t>
  </si>
  <si>
    <t>Zhōngpíng (Qiánnán Bùyīzú Miáozú Zìzhìzhōu)</t>
  </si>
  <si>
    <t>Zhōngzhài (Bìjié)</t>
  </si>
  <si>
    <t>Zhōngzhài (Tóngrén)</t>
  </si>
  <si>
    <t>Zhūchāng (Bìjié)</t>
  </si>
  <si>
    <t>Zhūchāng (Guìyáng)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</si>
</sst>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8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A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C33"/>
        <bgColor indexed="64"/>
      </patternFill>
    </fill>
    <fill>
      <patternFill patternType="solid">
        <fgColor rgb="FFFFEE88"/>
        <bgColor indexed="64"/>
      </patternFill>
    </fill>
  </fills>
  <borders count="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left" vertical="top"/>
    </xf>
    <xf numFmtId="3" fontId="1" fillId="2" borderId="1" xfId="0" applyNumberFormat="1" applyFont="1" applyFill="1" applyBorder="1" applyAlignment="1">
      <alignment horizontal="right" vertical="top"/>
    </xf>
    <xf numFmtId="0" fontId="2" fillId="3" borderId="1" xfId="0" applyFont="1" applyFill="1" applyBorder="1" applyAlignment="1">
      <alignment horizontal="left" vertical="top"/>
    </xf>
    <xf numFmtId="3" fontId="2" fillId="3" borderId="1" xfId="0" applyNumberFormat="1" applyFont="1" applyFill="1" applyBorder="1" applyAlignment="1">
      <alignment horizontal="right" vertical="top"/>
    </xf>
    <xf numFmtId="0" fontId="2" fillId="3" borderId="1" xfId="0" applyFont="1" applyFill="1" applyBorder="1" applyAlignment="1">
      <alignment horizontal="right" vertical="top"/>
    </xf>
    <xf numFmtId="0" fontId="2" fillId="3" borderId="3" xfId="0" applyFont="1" applyFill="1" applyBorder="1" applyAlignment="1">
      <alignment horizontal="left" vertical="top"/>
    </xf>
    <xf numFmtId="0" fontId="2" fillId="3" borderId="2" xfId="0" applyFont="1" applyFill="1" applyBorder="1" applyAlignment="1">
      <alignment horizontal="left" vertical="top"/>
    </xf>
    <xf numFmtId="0" fontId="2" fillId="5" borderId="1" xfId="0" applyFont="1" applyFill="1" applyBorder="1" applyAlignment="1">
      <alignment horizontal="left" vertical="top"/>
    </xf>
    <xf numFmtId="0" fontId="2" fillId="5" borderId="1" xfId="0" applyFont="1" applyFill="1" applyBorder="1" applyAlignment="1">
      <alignment horizontal="right" vertical="top"/>
    </xf>
    <xf numFmtId="0" fontId="1" fillId="4" borderId="2" xfId="0" applyFont="1" applyFill="1" applyBorder="1" applyAlignment="1">
      <alignment horizontal="left" vertical="top"/>
    </xf>
    <xf numFmtId="3" fontId="1" fillId="4" borderId="2" xfId="0" applyNumberFormat="1" applyFont="1" applyFill="1" applyBorder="1" applyAlignment="1">
      <alignment horizontal="right" vertical="top"/>
    </xf>
  </cellXfs>
  <cellStyles count="1">
    <cellStyle name="Normal" xfId="0" builtinId="0"/>
  </cellStyles>
  <dxfs count="9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3" formatCode="#,##0"/>
      <fill>
        <patternFill patternType="solid">
          <fgColor indexed="64"/>
          <bgColor rgb="FFFFFFFF"/>
        </patternFill>
      </fill>
      <alignment horizontal="right" vertical="top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3" formatCode="#,##0"/>
      <fill>
        <patternFill patternType="solid">
          <fgColor indexed="64"/>
          <bgColor rgb="FFFFFFFF"/>
        </patternFill>
      </fill>
      <alignment horizontal="right" vertical="top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3" formatCode="#,##0"/>
      <fill>
        <patternFill patternType="solid">
          <fgColor indexed="64"/>
          <bgColor rgb="FFFFFFFF"/>
        </patternFill>
      </fill>
      <alignment horizontal="right" vertical="top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border outline="0"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right" vertical="top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righ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righ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righ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righ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righ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righ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righ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righ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righ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night\OneDrive\Desktop\data\china\china-towns-xlsx.xlsx" TargetMode="External"/><Relationship Id="rId1" Type="http://schemas.openxmlformats.org/officeDocument/2006/relationships/externalLinkPath" Target="/Users/night/OneDrive/Desktop/data/china/china-towns-xlsx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hina-towns-second (2)"/>
      <sheetName val="Sheet2"/>
      <sheetName val="Sheet1"/>
    </sheetNames>
    <sheetDataSet>
      <sheetData sheetId="0"/>
      <sheetData sheetId="1"/>
      <sheetData sheetId="2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4C27185-CCA1-4D95-9CB8-F3BA82F0DF9D}" name="Table1" displayName="Table1" ref="A1:F83" totalsRowShown="0" headerRowDxfId="94" dataDxfId="93">
  <autoFilter ref="A1:F83" xr:uid="{C4C27185-CCA1-4D95-9CB8-F3BA82F0DF9D}"/>
  <tableColumns count="6">
    <tableColumn id="1" xr3:uid="{2B7D214A-41D7-4555-BCBB-A05A2FF895EB}" name="Name" dataDxfId="92"/>
    <tableColumn id="2" xr3:uid="{9141FA56-5316-4E1D-BF44-D7FB76B3E44E}" name="Native" dataDxfId="91"/>
    <tableColumn id="3" xr3:uid="{9E39B4CD-920B-4A87-A280-5ED032E66D32}" name="Status" dataDxfId="90"/>
    <tableColumn id="4" xr3:uid="{F9C35AD3-0DA1-475D-BFEB-43CB331EB994}" name="City / District / County" dataDxfId="89"/>
    <tableColumn id="5" xr3:uid="{01068B0F-05B8-4A8D-A0F1-D8BB9E81D65E}" name="Population" dataDxfId="88"/>
    <tableColumn id="6" xr3:uid="{4E4F1EAB-9284-4800-B408-ADA47596C645}" name="Column1" dataDxfId="87">
      <calculatedColumnFormula>VLOOKUP(D2,'county-naming'!A$2:C$98,3,FALSE)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76A56871-1BA2-4980-ACD8-BED3FAD224A4}" name="Table10" displayName="Table10" ref="A1:P1461" totalsRowShown="0">
  <autoFilter ref="A1:P1461" xr:uid="{76A56871-1BA2-4980-ACD8-BED3FAD224A4}"/>
  <sortState xmlns:xlrd2="http://schemas.microsoft.com/office/spreadsheetml/2017/richdata2" ref="A2:K1461">
    <sortCondition ref="A1:A1461"/>
  </sortState>
  <tableColumns count="16">
    <tableColumn id="1" xr3:uid="{4635295E-D92D-4FDE-8F11-536F7F4BD663}" name="Column1"/>
    <tableColumn id="10" xr3:uid="{FBFF83BE-F682-48E2-9D51-49EC9591C499}" name="Column12" dataDxfId="22">
      <calculatedColumnFormula>IF(COUNTIF(A:A,A2)&gt;1,_xlfn.CONCAT(A2," (",N2,")"),A2)</calculatedColumnFormula>
    </tableColumn>
    <tableColumn id="16" xr3:uid="{150CDA87-4C0E-423D-B48A-A537BBC0CFE1}" name="Column13" dataDxfId="21">
      <calculatedColumnFormula>IF(COUNTIF(B:B,B2)&gt;1,_xlfn.CONCAT(A2," (",M2,")"),B2)</calculatedColumnFormula>
    </tableColumn>
    <tableColumn id="2" xr3:uid="{0C2EEBCD-0CA4-4C70-B92C-9A59F63261B6}" name="Column2"/>
    <tableColumn id="3" xr3:uid="{2A3E2462-346C-45F8-B726-2C944AF2E486}" name="Column3"/>
    <tableColumn id="4" xr3:uid="{26A71AB1-EE84-43C2-94CB-4735AC4D1661}" name="Column4">
      <calculatedColumnFormula>_xlfn.CONCAT(D2,", ",H2,", ",I2,", ","贵州省")</calculatedColumnFormula>
    </tableColumn>
    <tableColumn id="5" xr3:uid="{CFB17866-E320-4A6C-9617-5124CADC21EB}" name="Column5"/>
    <tableColumn id="6" xr3:uid="{EA131C21-26C6-4D1C-BCB7-E806952CB9CF}" name="Column6"/>
    <tableColumn id="7" xr3:uid="{61C900E7-0E9C-41C7-920B-D5B6451545B0}" name="Column7"/>
    <tableColumn id="8" xr3:uid="{DBC03BFF-0896-46E6-855F-62746F804427}" name="Column8" dataDxfId="20">
      <calculatedColumnFormula>VLOOKUP(F2,[1]!china_towns_second__2[[Column1]:[Y]],3,FALSE)</calculatedColumnFormula>
    </tableColumn>
    <tableColumn id="9" xr3:uid="{C613F490-C9CB-4140-A46E-D4414B9CC9C6}" name="Column9" dataDxfId="19">
      <calculatedColumnFormula>VLOOKUP(F2,[1]!china_towns_second__2[[Column1]:[Y]],2,FALSE)</calculatedColumnFormula>
    </tableColumn>
    <tableColumn id="11" xr3:uid="{3062B967-CEFE-4299-A125-1B08453AF4E7}" name="Column10"/>
    <tableColumn id="12" xr3:uid="{E0EF5B91-3034-4525-9F47-D62E750767DF}" name="Column11" dataDxfId="18">
      <calculatedColumnFormula>VLOOKUP(H2,CHOOSE({1,2},Table11[Native],Table11[Name]),2,0)</calculatedColumnFormula>
    </tableColumn>
    <tableColumn id="13" xr3:uid="{134B9E86-D698-4501-86B3-2D3AB2439397}" name="Column112" dataDxfId="17">
      <calculatedColumnFormula>VLOOKUP(I2,CHOOSE({1,2},Table11[Native],Table11[Name]),2,0)</calculatedColumnFormula>
    </tableColumn>
    <tableColumn id="14" xr3:uid="{F19B5B7B-BB4D-43D4-8EC3-9B096E242FF8}" name="Column113" dataDxfId="16">
      <calculatedColumnFormula>_xlfn.CONCAT(L2," (",N2,")")</calculatedColumnFormula>
    </tableColumn>
    <tableColumn id="15" xr3:uid="{3A039BA9-1E8B-4F50-BB2E-BF9CB2E61411}" name="Column114" dataDxfId="15">
      <calculatedColumnFormula>IF(COUNTIF(O:O,O2)&gt;1,_xlfn.CONCAT(L2," (",M2,")"),O2)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0F27918-B8B5-4936-B893-53889AB8822E}" name="Table11" displayName="Table11" ref="A1:F99" totalsRowShown="0" dataDxfId="14" tableBorderDxfId="13">
  <autoFilter ref="A1:F99" xr:uid="{D0F27918-B8B5-4936-B893-53889AB8822E}"/>
  <tableColumns count="6">
    <tableColumn id="1" xr3:uid="{7BEA3087-A472-4572-A5AE-BB1EF56D7B9F}" name="Name"/>
    <tableColumn id="2" xr3:uid="{D8C5979B-8401-491B-929B-283F81CF96C0}" name="Status" dataDxfId="12"/>
    <tableColumn id="3" xr3:uid="{587E7158-8DCB-4DED-847C-77C3A9A77FB0}" name="Native" dataDxfId="11"/>
    <tableColumn id="4" xr3:uid="{D6F6C85F-ED4C-4C5F-975D-A56D98B3D407}" name="Population" dataDxfId="10"/>
    <tableColumn id="5" xr3:uid="{4ABB4F0D-FCE1-4847-B469-31A69CEA089F}" name="Population2" dataDxfId="9"/>
    <tableColumn id="6" xr3:uid="{CCDC0625-C7DB-4ABF-80C7-C5D33C1843BF}" name="Population3" dataDxfId="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323520-5366-4918-91B4-A6130E715894}" name="Table2" displayName="Table2" ref="A1:F246" totalsRowShown="0" headerRowDxfId="86" dataDxfId="85">
  <autoFilter ref="A1:F246" xr:uid="{27323520-5366-4918-91B4-A6130E715894}"/>
  <tableColumns count="6">
    <tableColumn id="1" xr3:uid="{EB097F9A-15B5-4107-8F4D-6429FF8472B8}" name="Name" dataDxfId="84"/>
    <tableColumn id="2" xr3:uid="{D7EFCDE2-54A6-47F0-B30C-52ED7AFB511F}" name="Native" dataDxfId="83"/>
    <tableColumn id="3" xr3:uid="{70F0D4B2-73AE-4E7C-B3D1-778C34F4626C}" name="Status" dataDxfId="82"/>
    <tableColumn id="4" xr3:uid="{81CBFEEF-5FFD-45A0-8620-3F73F3481242}" name="City / District / County" dataDxfId="81"/>
    <tableColumn id="5" xr3:uid="{7321CDD5-D669-489D-B49E-45DC4708573C}" name="Population" dataDxfId="80"/>
    <tableColumn id="6" xr3:uid="{04F9A407-16EB-4171-979D-C302F4A2B49D}" name="Column1" dataDxfId="79">
      <calculatedColumnFormula>VLOOKUP(D2,'county-naming'!A$2:C$98,3,FALSE)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6030E63-DF31-4AC6-BA5A-E19D928E4288}" name="Table3" displayName="Table3" ref="A1:F128" totalsRowShown="0" headerRowDxfId="78" dataDxfId="77">
  <autoFilter ref="A1:F128" xr:uid="{36030E63-DF31-4AC6-BA5A-E19D928E4288}"/>
  <tableColumns count="6">
    <tableColumn id="1" xr3:uid="{C3350588-8275-4349-B206-14584BB4F8CF}" name="Name" dataDxfId="76"/>
    <tableColumn id="2" xr3:uid="{1031DF77-B1E5-42DA-B0E4-32AEF9DCB309}" name="Native" dataDxfId="75"/>
    <tableColumn id="3" xr3:uid="{845E25A8-A8F6-4BDB-9F9E-AB13A0C97D2E}" name="Status" dataDxfId="74"/>
    <tableColumn id="4" xr3:uid="{E0E94CFD-E58E-4CE7-9835-556C896E870F}" name="City / District / County" dataDxfId="73"/>
    <tableColumn id="5" xr3:uid="{4E7D7941-9233-4463-AF94-8B90B2A94DBF}" name="Population" dataDxfId="72"/>
    <tableColumn id="6" xr3:uid="{0C1AC168-283C-405B-A9C4-9861BDCC1947}" name="Column1" dataDxfId="71">
      <calculatedColumnFormula>VLOOKUP(D2,'county-naming'!A$2:C$98,3,FALSE)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7C1EACA-9FEA-47A4-B792-9ECE0953ADE6}" name="Table4" displayName="Table4" ref="A1:F83" totalsRowShown="0" headerRowDxfId="70" dataDxfId="69">
  <autoFilter ref="A1:F83" xr:uid="{C7C1EACA-9FEA-47A4-B792-9ECE0953ADE6}"/>
  <tableColumns count="6">
    <tableColumn id="1" xr3:uid="{D89F6E14-810F-40B6-81F8-923FD59890D1}" name="Name" dataDxfId="68"/>
    <tableColumn id="2" xr3:uid="{8C1EE790-5384-4F8E-BFCA-793CDC61D749}" name="Native" dataDxfId="67"/>
    <tableColumn id="3" xr3:uid="{4D710BE8-77A0-49BF-8D45-2BEBAC10F29D}" name="Status" dataDxfId="66"/>
    <tableColumn id="4" xr3:uid="{9E9E6107-CA4B-4AE9-9643-B54B37E01368}" name="City / District / County" dataDxfId="65"/>
    <tableColumn id="5" xr3:uid="{86048150-998E-4B71-BE91-6A03DB6A970E}" name="Population" dataDxfId="64"/>
    <tableColumn id="6" xr3:uid="{AB1EF3D9-D293-40F0-938C-8873426EA813}" name="Column1" dataDxfId="63">
      <calculatedColumnFormula>VLOOKUP(D2,'county-naming'!A$2:C$98,3,FALSE)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D5CCEDC-5481-4DF5-BC86-CDFB7D0AE938}" name="Table5" displayName="Table5" ref="A1:F203" totalsRowShown="0" headerRowDxfId="62" dataDxfId="61">
  <autoFilter ref="A1:F203" xr:uid="{5D5CCEDC-5481-4DF5-BC86-CDFB7D0AE938}"/>
  <tableColumns count="6">
    <tableColumn id="1" xr3:uid="{CEB86BA1-8DFF-4F80-90DD-82C136CFEE9A}" name="Name" dataDxfId="60"/>
    <tableColumn id="2" xr3:uid="{113FB2EE-B126-4A67-BC18-8975458E79E0}" name="Native" dataDxfId="59"/>
    <tableColumn id="3" xr3:uid="{933588B2-A812-4263-9B6A-57C752325DE7}" name="Status" dataDxfId="58"/>
    <tableColumn id="4" xr3:uid="{366E855F-6207-495B-BADA-C3533CF0A70C}" name="City / District / County" dataDxfId="57"/>
    <tableColumn id="5" xr3:uid="{2C0AAD04-A792-4994-98B8-1BF80C6591CA}" name="Population" dataDxfId="56"/>
    <tableColumn id="6" xr3:uid="{F87599A2-7ED1-4B73-B2B2-1B7DAD2DB2D3}" name="Column1" dataDxfId="55">
      <calculatedColumnFormula>VLOOKUP(D2,'county-naming'!A$2:C$98,3,FALSE)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FDB78FB-CE77-4E6A-9B16-FA9788FE4B91}" name="Table6" displayName="Table6" ref="A1:F189" totalsRowShown="0" headerRowDxfId="54" dataDxfId="53">
  <autoFilter ref="A1:F189" xr:uid="{FFDB78FB-CE77-4E6A-9B16-FA9788FE4B91}"/>
  <tableColumns count="6">
    <tableColumn id="1" xr3:uid="{C9145979-4405-433E-9CC2-A2124B612BD6}" name="Name" dataDxfId="52"/>
    <tableColumn id="2" xr3:uid="{028B2354-0EA4-4D93-8215-6434BAC97724}" name="Native" dataDxfId="51"/>
    <tableColumn id="3" xr3:uid="{5FE4C373-E910-464A-B28D-E662D457721A}" name="Status" dataDxfId="50"/>
    <tableColumn id="4" xr3:uid="{E69847CA-2D08-4FCB-8C45-BF503549993A}" name="City / District / County" dataDxfId="49"/>
    <tableColumn id="5" xr3:uid="{104143AD-A357-4CB6-BD89-67DDF5411B6F}" name="Population" dataDxfId="48"/>
    <tableColumn id="6" xr3:uid="{035E1A95-5FB9-4345-9AD1-C60DDA2D1394}" name="Column1" dataDxfId="47">
      <calculatedColumnFormula>VLOOKUP(D2,'county-naming'!A$2:C$98,3,FALSE)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DFEAD67-95C0-4C00-9856-DA5247B0F603}" name="Table7" displayName="Table7" ref="A1:F126" totalsRowShown="0" headerRowDxfId="46" dataDxfId="45">
  <autoFilter ref="A1:F126" xr:uid="{FDFEAD67-95C0-4C00-9856-DA5247B0F603}"/>
  <tableColumns count="6">
    <tableColumn id="1" xr3:uid="{EAE539A7-34B6-4F68-9093-76726C5DBE36}" name="Name" dataDxfId="44"/>
    <tableColumn id="2" xr3:uid="{4FABA65E-4905-4686-A9B1-521B272F6676}" name="Native" dataDxfId="43"/>
    <tableColumn id="3" xr3:uid="{5EE5195B-4A41-4951-BDF9-C5D6CAF16A4B}" name="Status" dataDxfId="42"/>
    <tableColumn id="4" xr3:uid="{292D9A1F-81BB-4620-8EA9-E49F505D0D1F}" name="City / District / County" dataDxfId="41"/>
    <tableColumn id="5" xr3:uid="{1D6A82D1-FFAC-447D-B321-5CA846AD824B}" name="Population" dataDxfId="40"/>
    <tableColumn id="6" xr3:uid="{06A07BB0-3978-4883-A29B-B11CB3ECAF77}" name="Column1" dataDxfId="39">
      <calculatedColumnFormula>VLOOKUP(D2,'county-naming'!A$2:C$98,3,FALSE)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6C172062-4FA4-48E6-99EF-E702C81FB526}" name="Table8" displayName="Table8" ref="A1:F168" totalsRowShown="0" headerRowDxfId="38" dataDxfId="37">
  <autoFilter ref="A1:F168" xr:uid="{6C172062-4FA4-48E6-99EF-E702C81FB526}"/>
  <tableColumns count="6">
    <tableColumn id="1" xr3:uid="{2CF3FEDB-2A91-49CD-B46E-80164755F45A}" name="Name" dataDxfId="36"/>
    <tableColumn id="2" xr3:uid="{BF72D891-BE1B-4A7F-8E81-4612040AEDE3}" name="Native" dataDxfId="35"/>
    <tableColumn id="3" xr3:uid="{59947DF4-7D63-4CB9-AA73-FEEDEF2267BF}" name="Status" dataDxfId="34"/>
    <tableColumn id="4" xr3:uid="{26EF4515-3AFB-4997-B2E4-13BC4512E164}" name="City / District / County" dataDxfId="33"/>
    <tableColumn id="5" xr3:uid="{F39B7C99-DF97-48EE-9D6B-C095F026A8B1}" name="Population" dataDxfId="32"/>
    <tableColumn id="6" xr3:uid="{CA50F8C7-03F3-4180-9B64-0BC8D71D3E47}" name="Column1" dataDxfId="31">
      <calculatedColumnFormula>VLOOKUP(D2,'county-naming'!A$2:C$98,3,FALSE)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CB7C211B-CBC6-47D2-97E3-897B07097462}" name="Table9" displayName="Table9" ref="A1:F243" totalsRowShown="0" headerRowDxfId="30" dataDxfId="29">
  <autoFilter ref="A1:F243" xr:uid="{CB7C211B-CBC6-47D2-97E3-897B07097462}"/>
  <tableColumns count="6">
    <tableColumn id="1" xr3:uid="{977674EA-87E3-4E4E-A38A-2630716C04DF}" name="Name" dataDxfId="28"/>
    <tableColumn id="2" xr3:uid="{F44D052B-C49E-4387-800F-7C262BB4C070}" name="Native" dataDxfId="27"/>
    <tableColumn id="3" xr3:uid="{7A253F37-4343-43AA-89F4-BA477B75E4FB}" name="Status" dataDxfId="26"/>
    <tableColumn id="4" xr3:uid="{2D4D12FE-38F8-4DC9-BEBD-EE30B9362250}" name="City / District / County" dataDxfId="25"/>
    <tableColumn id="5" xr3:uid="{2A7E3771-8D48-4BC0-A450-173F3D57065A}" name="Population" dataDxfId="24"/>
    <tableColumn id="6" xr3:uid="{D611AB5C-90D0-4CEE-BDED-64CA9B87111D}" name="Column1" dataDxfId="23">
      <calculatedColumnFormula>VLOOKUP(D2,'county-naming'!A$2:C$98,3,FALSE)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9F8EEC-C473-4452-A511-D5CE33457C1C}">
  <dimension ref="A1:F83"/>
  <sheetViews>
    <sheetView workbookViewId="0">
      <selection activeCell="F3" sqref="E2:F83"/>
    </sheetView>
  </sheetViews>
  <sheetFormatPr defaultRowHeight="15" x14ac:dyDescent="0.25"/>
  <cols>
    <col min="4" max="4" width="23.28515625" customWidth="1"/>
    <col min="5" max="5" width="12.85546875" customWidth="1"/>
  </cols>
  <sheetData>
    <row r="1" spans="1:6" ht="15.75" thickBot="1" x14ac:dyDescent="0.3">
      <c r="A1" t="s">
        <v>0</v>
      </c>
      <c r="B1" t="s">
        <v>2</v>
      </c>
      <c r="C1" t="s">
        <v>1</v>
      </c>
      <c r="D1" t="s">
        <v>210</v>
      </c>
      <c r="E1" t="s">
        <v>3</v>
      </c>
      <c r="F1" t="s">
        <v>373</v>
      </c>
    </row>
    <row r="2" spans="1:6" ht="15.75" thickBot="1" x14ac:dyDescent="0.3">
      <c r="A2" t="s">
        <v>211</v>
      </c>
      <c r="B2" s="3" t="s">
        <v>212</v>
      </c>
      <c r="C2" s="3" t="s">
        <v>213</v>
      </c>
      <c r="D2" s="3" t="s">
        <v>20</v>
      </c>
      <c r="E2" s="5">
        <v>10908</v>
      </c>
      <c r="F2" s="6" t="str">
        <f>VLOOKUP(D2,'county-naming'!A$2:C$98,3,FALSE)</f>
        <v>紫云苗族布依族自治县</v>
      </c>
    </row>
    <row r="3" spans="1:6" ht="15.75" thickBot="1" x14ac:dyDescent="0.3">
      <c r="A3" t="s">
        <v>214</v>
      </c>
      <c r="B3" s="3" t="s">
        <v>215</v>
      </c>
      <c r="C3" s="3" t="s">
        <v>216</v>
      </c>
      <c r="D3" s="3" t="s">
        <v>7</v>
      </c>
      <c r="E3" s="5">
        <v>13033</v>
      </c>
      <c r="F3" s="3" t="str">
        <f>VLOOKUP(D3,'county-naming'!A$2:C$98,3,FALSE)</f>
        <v>关岭布依族苗族自治县</v>
      </c>
    </row>
    <row r="4" spans="1:6" ht="15.75" thickBot="1" x14ac:dyDescent="0.3">
      <c r="A4" t="s">
        <v>217</v>
      </c>
      <c r="B4" s="3" t="s">
        <v>218</v>
      </c>
      <c r="C4" s="3" t="s">
        <v>216</v>
      </c>
      <c r="D4" s="3" t="s">
        <v>13</v>
      </c>
      <c r="E4" s="5">
        <v>30423</v>
      </c>
      <c r="F4" s="3" t="str">
        <f>VLOOKUP(D4,'county-naming'!A$2:C$98,3,FALSE)</f>
        <v>普定县</v>
      </c>
    </row>
    <row r="5" spans="1:6" ht="15.75" thickBot="1" x14ac:dyDescent="0.3">
      <c r="A5" t="s">
        <v>219</v>
      </c>
      <c r="B5" s="3" t="s">
        <v>220</v>
      </c>
      <c r="C5" s="3" t="s">
        <v>216</v>
      </c>
      <c r="D5" s="3" t="s">
        <v>10</v>
      </c>
      <c r="E5" s="5">
        <v>32473</v>
      </c>
      <c r="F5" s="3" t="str">
        <f>VLOOKUP(D5,'county-naming'!A$2:C$98,3,FALSE)</f>
        <v>平坝区</v>
      </c>
    </row>
    <row r="6" spans="1:6" ht="15.75" thickBot="1" x14ac:dyDescent="0.3">
      <c r="A6" t="s">
        <v>221</v>
      </c>
      <c r="B6" s="3" t="s">
        <v>222</v>
      </c>
      <c r="C6" s="3" t="s">
        <v>216</v>
      </c>
      <c r="D6" s="3" t="s">
        <v>20</v>
      </c>
      <c r="E6" s="5">
        <v>31966</v>
      </c>
      <c r="F6" s="3" t="str">
        <f>VLOOKUP(D6,'county-naming'!A$2:C$98,3,FALSE)</f>
        <v>紫云苗族布依族自治县</v>
      </c>
    </row>
    <row r="7" spans="1:6" ht="15.75" thickBot="1" x14ac:dyDescent="0.3">
      <c r="A7" t="s">
        <v>223</v>
      </c>
      <c r="B7" s="3" t="s">
        <v>224</v>
      </c>
      <c r="C7" s="3" t="s">
        <v>216</v>
      </c>
      <c r="D7" s="3" t="s">
        <v>20</v>
      </c>
      <c r="E7" s="5">
        <v>12765</v>
      </c>
      <c r="F7" s="3" t="str">
        <f>VLOOKUP(D7,'county-naming'!A$2:C$98,3,FALSE)</f>
        <v>紫云苗族布依族自治县</v>
      </c>
    </row>
    <row r="8" spans="1:6" ht="15.75" thickBot="1" x14ac:dyDescent="0.3">
      <c r="A8" t="s">
        <v>225</v>
      </c>
      <c r="B8" s="3" t="s">
        <v>226</v>
      </c>
      <c r="C8" s="3" t="s">
        <v>227</v>
      </c>
      <c r="D8" s="3" t="s">
        <v>16</v>
      </c>
      <c r="E8" s="5">
        <v>26774</v>
      </c>
      <c r="F8" s="3" t="str">
        <f>VLOOKUP(D8,'county-naming'!A$2:C$98,3,FALSE)</f>
        <v>西秀区</v>
      </c>
    </row>
    <row r="9" spans="1:6" ht="15.75" thickBot="1" x14ac:dyDescent="0.3">
      <c r="A9" t="s">
        <v>228</v>
      </c>
      <c r="B9" s="3" t="s">
        <v>229</v>
      </c>
      <c r="C9" s="3" t="s">
        <v>216</v>
      </c>
      <c r="D9" s="3" t="s">
        <v>18</v>
      </c>
      <c r="E9" s="5">
        <v>13036</v>
      </c>
      <c r="F9" s="3" t="str">
        <f>VLOOKUP(D9,'county-naming'!A$2:C$98,3,FALSE)</f>
        <v>镇宁布依族苗族自治县</v>
      </c>
    </row>
    <row r="10" spans="1:6" ht="15.75" thickBot="1" x14ac:dyDescent="0.3">
      <c r="A10" t="s">
        <v>230</v>
      </c>
      <c r="B10" s="3" t="s">
        <v>231</v>
      </c>
      <c r="C10" s="3" t="s">
        <v>216</v>
      </c>
      <c r="D10" s="3" t="s">
        <v>18</v>
      </c>
      <c r="E10" s="5">
        <v>10183</v>
      </c>
      <c r="F10" s="3" t="str">
        <f>VLOOKUP(D10,'county-naming'!A$2:C$98,3,FALSE)</f>
        <v>镇宁布依族苗族自治县</v>
      </c>
    </row>
    <row r="11" spans="1:6" ht="15.75" thickBot="1" x14ac:dyDescent="0.3">
      <c r="A11" t="s">
        <v>232</v>
      </c>
      <c r="B11" s="3" t="s">
        <v>233</v>
      </c>
      <c r="C11" s="3" t="s">
        <v>213</v>
      </c>
      <c r="D11" s="3" t="s">
        <v>13</v>
      </c>
      <c r="E11" s="5">
        <v>21021</v>
      </c>
      <c r="F11" s="3" t="str">
        <f>VLOOKUP(D11,'county-naming'!A$2:C$98,3,FALSE)</f>
        <v>普定县</v>
      </c>
    </row>
    <row r="12" spans="1:6" ht="15.75" thickBot="1" x14ac:dyDescent="0.3">
      <c r="A12" t="s">
        <v>234</v>
      </c>
      <c r="B12" s="3" t="s">
        <v>235</v>
      </c>
      <c r="C12" s="3" t="s">
        <v>216</v>
      </c>
      <c r="D12" s="3" t="s">
        <v>16</v>
      </c>
      <c r="E12" s="5">
        <v>45580</v>
      </c>
      <c r="F12" s="3" t="str">
        <f>VLOOKUP(D12,'county-naming'!A$2:C$98,3,FALSE)</f>
        <v>西秀区</v>
      </c>
    </row>
    <row r="13" spans="1:6" ht="15.75" thickBot="1" x14ac:dyDescent="0.3">
      <c r="A13" t="s">
        <v>236</v>
      </c>
      <c r="B13" s="3" t="s">
        <v>237</v>
      </c>
      <c r="C13" s="3" t="s">
        <v>216</v>
      </c>
      <c r="D13" s="3" t="s">
        <v>10</v>
      </c>
      <c r="E13" s="5">
        <v>61520</v>
      </c>
      <c r="F13" s="3" t="str">
        <f>VLOOKUP(D13,'county-naming'!A$2:C$98,3,FALSE)</f>
        <v>平坝区</v>
      </c>
    </row>
    <row r="14" spans="1:6" ht="15.75" thickBot="1" x14ac:dyDescent="0.3">
      <c r="A14" t="s">
        <v>238</v>
      </c>
      <c r="B14" s="3" t="s">
        <v>237</v>
      </c>
      <c r="C14" s="3" t="s">
        <v>216</v>
      </c>
      <c r="D14" s="3" t="s">
        <v>13</v>
      </c>
      <c r="E14" s="5">
        <v>85195</v>
      </c>
      <c r="F14" s="3" t="str">
        <f>VLOOKUP(D14,'county-naming'!A$2:C$98,3,FALSE)</f>
        <v>普定县</v>
      </c>
    </row>
    <row r="15" spans="1:6" ht="15.75" thickBot="1" x14ac:dyDescent="0.3">
      <c r="A15" t="s">
        <v>239</v>
      </c>
      <c r="B15" s="3" t="s">
        <v>237</v>
      </c>
      <c r="C15" s="3" t="s">
        <v>216</v>
      </c>
      <c r="D15" s="3" t="s">
        <v>18</v>
      </c>
      <c r="E15" s="5">
        <v>81257</v>
      </c>
      <c r="F15" s="3" t="str">
        <f>VLOOKUP(D15,'county-naming'!A$2:C$98,3,FALSE)</f>
        <v>镇宁布依族苗族自治县</v>
      </c>
    </row>
    <row r="16" spans="1:6" ht="15.75" thickBot="1" x14ac:dyDescent="0.3">
      <c r="A16" t="s">
        <v>240</v>
      </c>
      <c r="B16" s="3" t="s">
        <v>241</v>
      </c>
      <c r="C16" s="3" t="s">
        <v>216</v>
      </c>
      <c r="D16" s="3" t="s">
        <v>16</v>
      </c>
      <c r="E16" s="5">
        <v>32701</v>
      </c>
      <c r="F16" s="3" t="str">
        <f>VLOOKUP(D16,'county-naming'!A$2:C$98,3,FALSE)</f>
        <v>西秀区</v>
      </c>
    </row>
    <row r="17" spans="1:6" ht="15.75" thickBot="1" x14ac:dyDescent="0.3">
      <c r="A17" t="s">
        <v>242</v>
      </c>
      <c r="B17" s="3" t="s">
        <v>243</v>
      </c>
      <c r="C17" s="3" t="s">
        <v>216</v>
      </c>
      <c r="D17" s="3" t="s">
        <v>20</v>
      </c>
      <c r="E17" s="5">
        <v>18153</v>
      </c>
      <c r="F17" s="3" t="str">
        <f>VLOOKUP(D17,'county-naming'!A$2:C$98,3,FALSE)</f>
        <v>紫云苗族布依族自治县</v>
      </c>
    </row>
    <row r="18" spans="1:6" ht="15.75" thickBot="1" x14ac:dyDescent="0.3">
      <c r="A18" t="s">
        <v>244</v>
      </c>
      <c r="B18" s="3" t="s">
        <v>245</v>
      </c>
      <c r="C18" s="3" t="s">
        <v>227</v>
      </c>
      <c r="D18" s="3" t="s">
        <v>18</v>
      </c>
      <c r="E18" s="5">
        <v>29397</v>
      </c>
      <c r="F18" s="3" t="str">
        <f>VLOOKUP(D18,'county-naming'!A$2:C$98,3,FALSE)</f>
        <v>镇宁布依族苗族自治县</v>
      </c>
    </row>
    <row r="19" spans="1:6" ht="15.75" thickBot="1" x14ac:dyDescent="0.3">
      <c r="A19" t="s">
        <v>246</v>
      </c>
      <c r="B19" s="3" t="s">
        <v>247</v>
      </c>
      <c r="C19" s="3" t="s">
        <v>227</v>
      </c>
      <c r="D19" s="3" t="s">
        <v>7</v>
      </c>
      <c r="E19" s="5">
        <v>23447</v>
      </c>
      <c r="F19" s="3" t="str">
        <f>VLOOKUP(D19,'county-naming'!A$2:C$98,3,FALSE)</f>
        <v>关岭布依族苗族自治县</v>
      </c>
    </row>
    <row r="20" spans="1:6" ht="15.75" thickBot="1" x14ac:dyDescent="0.3">
      <c r="A20" t="s">
        <v>248</v>
      </c>
      <c r="B20" s="3" t="s">
        <v>249</v>
      </c>
      <c r="C20" s="3" t="s">
        <v>227</v>
      </c>
      <c r="D20" s="3" t="s">
        <v>16</v>
      </c>
      <c r="E20" s="5">
        <v>94238</v>
      </c>
      <c r="F20" s="3" t="str">
        <f>VLOOKUP(D20,'county-naming'!A$2:C$98,3,FALSE)</f>
        <v>西秀区</v>
      </c>
    </row>
    <row r="21" spans="1:6" ht="15.75" thickBot="1" x14ac:dyDescent="0.3">
      <c r="A21" t="s">
        <v>250</v>
      </c>
      <c r="B21" s="3" t="s">
        <v>251</v>
      </c>
      <c r="C21" s="3" t="s">
        <v>227</v>
      </c>
      <c r="D21" s="3" t="s">
        <v>16</v>
      </c>
      <c r="E21" s="5">
        <v>17472</v>
      </c>
      <c r="F21" s="3" t="str">
        <f>VLOOKUP(D21,'county-naming'!A$2:C$98,3,FALSE)</f>
        <v>西秀区</v>
      </c>
    </row>
    <row r="22" spans="1:6" ht="15.75" thickBot="1" x14ac:dyDescent="0.3">
      <c r="A22" t="s">
        <v>252</v>
      </c>
      <c r="B22" s="3" t="s">
        <v>253</v>
      </c>
      <c r="C22" s="3" t="s">
        <v>213</v>
      </c>
      <c r="D22" s="3" t="s">
        <v>16</v>
      </c>
      <c r="E22" s="5">
        <v>24121</v>
      </c>
      <c r="F22" s="3" t="str">
        <f>VLOOKUP(D22,'county-naming'!A$2:C$98,3,FALSE)</f>
        <v>西秀区</v>
      </c>
    </row>
    <row r="23" spans="1:6" ht="15.75" thickBot="1" x14ac:dyDescent="0.3">
      <c r="A23" t="s">
        <v>254</v>
      </c>
      <c r="B23" s="3" t="s">
        <v>255</v>
      </c>
      <c r="C23" s="3" t="s">
        <v>216</v>
      </c>
      <c r="D23" s="3" t="s">
        <v>7</v>
      </c>
      <c r="E23" s="5">
        <v>22588</v>
      </c>
      <c r="F23" s="3" t="str">
        <f>VLOOKUP(D23,'county-naming'!A$2:C$98,3,FALSE)</f>
        <v>关岭布依族苗族自治县</v>
      </c>
    </row>
    <row r="24" spans="1:6" ht="15.75" thickBot="1" x14ac:dyDescent="0.3">
      <c r="A24" t="s">
        <v>256</v>
      </c>
      <c r="B24" s="3" t="s">
        <v>257</v>
      </c>
      <c r="C24" s="3" t="s">
        <v>216</v>
      </c>
      <c r="D24" s="3" t="s">
        <v>7</v>
      </c>
      <c r="E24" s="5">
        <v>18130</v>
      </c>
      <c r="F24" s="3" t="str">
        <f>VLOOKUP(D24,'county-naming'!A$2:C$98,3,FALSE)</f>
        <v>关岭布依族苗族自治县</v>
      </c>
    </row>
    <row r="25" spans="1:6" ht="15.75" thickBot="1" x14ac:dyDescent="0.3">
      <c r="A25" t="s">
        <v>258</v>
      </c>
      <c r="B25" s="3" t="s">
        <v>259</v>
      </c>
      <c r="C25" s="3" t="s">
        <v>216</v>
      </c>
      <c r="D25" s="3" t="s">
        <v>10</v>
      </c>
      <c r="E25" s="5">
        <v>23262</v>
      </c>
      <c r="F25" s="3" t="str">
        <f>VLOOKUP(D25,'county-naming'!A$2:C$98,3,FALSE)</f>
        <v>平坝区</v>
      </c>
    </row>
    <row r="26" spans="1:6" ht="15.75" thickBot="1" x14ac:dyDescent="0.3">
      <c r="A26" t="s">
        <v>260</v>
      </c>
      <c r="B26" s="3" t="s">
        <v>261</v>
      </c>
      <c r="C26" s="3" t="s">
        <v>213</v>
      </c>
      <c r="D26" s="3" t="s">
        <v>18</v>
      </c>
      <c r="E26" s="5">
        <v>10301</v>
      </c>
      <c r="F26" s="3" t="str">
        <f>VLOOKUP(D26,'county-naming'!A$2:C$98,3,FALSE)</f>
        <v>镇宁布依族苗族自治县</v>
      </c>
    </row>
    <row r="27" spans="1:6" ht="15.75" thickBot="1" x14ac:dyDescent="0.3">
      <c r="A27" t="s">
        <v>262</v>
      </c>
      <c r="B27" s="3" t="s">
        <v>263</v>
      </c>
      <c r="C27" s="3" t="s">
        <v>216</v>
      </c>
      <c r="D27" s="3" t="s">
        <v>20</v>
      </c>
      <c r="E27" s="5">
        <v>17316</v>
      </c>
      <c r="F27" s="3" t="str">
        <f>VLOOKUP(D27,'county-naming'!A$2:C$98,3,FALSE)</f>
        <v>紫云苗族布依族自治县</v>
      </c>
    </row>
    <row r="28" spans="1:6" ht="15.75" thickBot="1" x14ac:dyDescent="0.3">
      <c r="A28" t="s">
        <v>264</v>
      </c>
      <c r="B28" s="3" t="s">
        <v>265</v>
      </c>
      <c r="C28" s="3" t="s">
        <v>227</v>
      </c>
      <c r="D28" s="3" t="s">
        <v>7</v>
      </c>
      <c r="E28" s="5">
        <v>53235</v>
      </c>
      <c r="F28" s="3" t="str">
        <f>VLOOKUP(D28,'county-naming'!A$2:C$98,3,FALSE)</f>
        <v>关岭布依族苗族自治县</v>
      </c>
    </row>
    <row r="29" spans="1:6" ht="15.75" thickBot="1" x14ac:dyDescent="0.3">
      <c r="A29" t="s">
        <v>266</v>
      </c>
      <c r="B29" s="3" t="s">
        <v>267</v>
      </c>
      <c r="C29" s="3" t="s">
        <v>213</v>
      </c>
      <c r="D29" s="3" t="s">
        <v>13</v>
      </c>
      <c r="E29" s="5">
        <v>16927</v>
      </c>
      <c r="F29" s="3" t="str">
        <f>VLOOKUP(D29,'county-naming'!A$2:C$98,3,FALSE)</f>
        <v>普定县</v>
      </c>
    </row>
    <row r="30" spans="1:6" ht="15.75" thickBot="1" x14ac:dyDescent="0.3">
      <c r="A30" t="s">
        <v>268</v>
      </c>
      <c r="B30" s="3" t="s">
        <v>269</v>
      </c>
      <c r="C30" s="3" t="s">
        <v>216</v>
      </c>
      <c r="D30" s="3" t="s">
        <v>20</v>
      </c>
      <c r="E30" s="5">
        <v>27713</v>
      </c>
      <c r="F30" s="3" t="str">
        <f>VLOOKUP(D30,'county-naming'!A$2:C$98,3,FALSE)</f>
        <v>紫云苗族布依族自治县</v>
      </c>
    </row>
    <row r="31" spans="1:6" ht="15.75" thickBot="1" x14ac:dyDescent="0.3">
      <c r="A31" t="s">
        <v>270</v>
      </c>
      <c r="B31" s="3" t="s">
        <v>271</v>
      </c>
      <c r="C31" s="3" t="s">
        <v>216</v>
      </c>
      <c r="D31" s="3" t="s">
        <v>13</v>
      </c>
      <c r="E31" s="5">
        <v>39959</v>
      </c>
      <c r="F31" s="3" t="str">
        <f>VLOOKUP(D31,'county-naming'!A$2:C$98,3,FALSE)</f>
        <v>普定县</v>
      </c>
    </row>
    <row r="32" spans="1:6" ht="15.75" thickBot="1" x14ac:dyDescent="0.3">
      <c r="A32" t="s">
        <v>272</v>
      </c>
      <c r="B32" s="3" t="s">
        <v>273</v>
      </c>
      <c r="C32" s="3" t="s">
        <v>216</v>
      </c>
      <c r="D32" s="3" t="s">
        <v>7</v>
      </c>
      <c r="E32" s="5">
        <v>59657</v>
      </c>
      <c r="F32" s="3" t="str">
        <f>VLOOKUP(D32,'county-naming'!A$2:C$98,3,FALSE)</f>
        <v>关岭布依族苗族自治县</v>
      </c>
    </row>
    <row r="33" spans="1:6" ht="15.75" thickBot="1" x14ac:dyDescent="0.3">
      <c r="A33" t="s">
        <v>274</v>
      </c>
      <c r="B33" s="3" t="s">
        <v>275</v>
      </c>
      <c r="C33" s="3" t="s">
        <v>216</v>
      </c>
      <c r="D33" s="3" t="s">
        <v>18</v>
      </c>
      <c r="E33" s="5">
        <v>15069</v>
      </c>
      <c r="F33" s="3" t="str">
        <f>VLOOKUP(D33,'county-naming'!A$2:C$98,3,FALSE)</f>
        <v>镇宁布依族苗族自治县</v>
      </c>
    </row>
    <row r="34" spans="1:6" ht="15.75" thickBot="1" x14ac:dyDescent="0.3">
      <c r="A34" t="s">
        <v>276</v>
      </c>
      <c r="B34" s="3" t="s">
        <v>277</v>
      </c>
      <c r="C34" s="3" t="s">
        <v>213</v>
      </c>
      <c r="D34" s="3" t="s">
        <v>16</v>
      </c>
      <c r="E34" s="5">
        <v>10408</v>
      </c>
      <c r="F34" s="3" t="str">
        <f>VLOOKUP(D34,'county-naming'!A$2:C$98,3,FALSE)</f>
        <v>西秀区</v>
      </c>
    </row>
    <row r="35" spans="1:6" ht="15.75" thickBot="1" x14ac:dyDescent="0.3">
      <c r="A35" t="s">
        <v>278</v>
      </c>
      <c r="B35" s="3" t="s">
        <v>279</v>
      </c>
      <c r="C35" s="3" t="s">
        <v>227</v>
      </c>
      <c r="D35" s="3" t="s">
        <v>16</v>
      </c>
      <c r="E35" s="5">
        <v>79849</v>
      </c>
      <c r="F35" s="3" t="str">
        <f>VLOOKUP(D35,'county-naming'!A$2:C$98,3,FALSE)</f>
        <v>西秀区</v>
      </c>
    </row>
    <row r="36" spans="1:6" ht="15.75" thickBot="1" x14ac:dyDescent="0.3">
      <c r="A36" t="s">
        <v>280</v>
      </c>
      <c r="B36" s="3" t="s">
        <v>281</v>
      </c>
      <c r="C36" s="3" t="s">
        <v>216</v>
      </c>
      <c r="D36" s="3" t="s">
        <v>20</v>
      </c>
      <c r="E36" s="5">
        <v>23469</v>
      </c>
      <c r="F36" s="3" t="str">
        <f>VLOOKUP(D36,'county-naming'!A$2:C$98,3,FALSE)</f>
        <v>紫云苗族布依族自治县</v>
      </c>
    </row>
    <row r="37" spans="1:6" ht="15.75" thickBot="1" x14ac:dyDescent="0.3">
      <c r="A37" t="s">
        <v>282</v>
      </c>
      <c r="B37" s="3" t="s">
        <v>283</v>
      </c>
      <c r="C37" s="3" t="s">
        <v>213</v>
      </c>
      <c r="D37" s="3" t="s">
        <v>18</v>
      </c>
      <c r="E37" s="5">
        <v>7988</v>
      </c>
      <c r="F37" s="3" t="str">
        <f>VLOOKUP(D37,'county-naming'!A$2:C$98,3,FALSE)</f>
        <v>镇宁布依族苗族自治县</v>
      </c>
    </row>
    <row r="38" spans="1:6" ht="15.75" thickBot="1" x14ac:dyDescent="0.3">
      <c r="A38" t="s">
        <v>284</v>
      </c>
      <c r="B38" s="3" t="s">
        <v>285</v>
      </c>
      <c r="C38" s="3" t="s">
        <v>216</v>
      </c>
      <c r="D38" s="3" t="s">
        <v>18</v>
      </c>
      <c r="E38" s="5">
        <v>26650</v>
      </c>
      <c r="F38" s="3" t="str">
        <f>VLOOKUP(D38,'county-naming'!A$2:C$98,3,FALSE)</f>
        <v>镇宁布依族苗族自治县</v>
      </c>
    </row>
    <row r="39" spans="1:6" ht="15.75" thickBot="1" x14ac:dyDescent="0.3">
      <c r="A39" t="s">
        <v>286</v>
      </c>
      <c r="B39" s="3" t="s">
        <v>287</v>
      </c>
      <c r="C39" s="3" t="s">
        <v>216</v>
      </c>
      <c r="D39" s="3" t="s">
        <v>16</v>
      </c>
      <c r="E39" s="5">
        <v>39551</v>
      </c>
      <c r="F39" s="3" t="str">
        <f>VLOOKUP(D39,'county-naming'!A$2:C$98,3,FALSE)</f>
        <v>西秀区</v>
      </c>
    </row>
    <row r="40" spans="1:6" ht="15.75" thickBot="1" x14ac:dyDescent="0.3">
      <c r="A40" t="s">
        <v>288</v>
      </c>
      <c r="B40" s="3" t="s">
        <v>289</v>
      </c>
      <c r="C40" s="3" t="s">
        <v>213</v>
      </c>
      <c r="D40" s="3" t="s">
        <v>16</v>
      </c>
      <c r="E40" s="5">
        <v>12867</v>
      </c>
      <c r="F40" s="3" t="str">
        <f>VLOOKUP(D40,'county-naming'!A$2:C$98,3,FALSE)</f>
        <v>西秀区</v>
      </c>
    </row>
    <row r="41" spans="1:6" ht="15.75" thickBot="1" x14ac:dyDescent="0.3">
      <c r="A41" t="s">
        <v>290</v>
      </c>
      <c r="B41" s="3" t="s">
        <v>291</v>
      </c>
      <c r="C41" s="3" t="s">
        <v>216</v>
      </c>
      <c r="D41" s="3" t="s">
        <v>13</v>
      </c>
      <c r="E41" s="5">
        <v>30726</v>
      </c>
      <c r="F41" s="3" t="str">
        <f>VLOOKUP(D41,'county-naming'!A$2:C$98,3,FALSE)</f>
        <v>普定县</v>
      </c>
    </row>
    <row r="42" spans="1:6" ht="15.75" thickBot="1" x14ac:dyDescent="0.3">
      <c r="A42" t="s">
        <v>292</v>
      </c>
      <c r="B42" s="3" t="s">
        <v>293</v>
      </c>
      <c r="C42" s="3" t="s">
        <v>216</v>
      </c>
      <c r="D42" s="3" t="s">
        <v>16</v>
      </c>
      <c r="E42" s="5">
        <v>27724</v>
      </c>
      <c r="F42" s="3" t="str">
        <f>VLOOKUP(D42,'county-naming'!A$2:C$98,3,FALSE)</f>
        <v>西秀区</v>
      </c>
    </row>
    <row r="43" spans="1:6" ht="15.75" thickBot="1" x14ac:dyDescent="0.3">
      <c r="A43" t="s">
        <v>294</v>
      </c>
      <c r="B43" s="3" t="s">
        <v>295</v>
      </c>
      <c r="C43" s="3" t="s">
        <v>216</v>
      </c>
      <c r="D43" s="3" t="s">
        <v>10</v>
      </c>
      <c r="E43" s="5">
        <v>35500</v>
      </c>
      <c r="F43" s="3" t="str">
        <f>VLOOKUP(D43,'county-naming'!A$2:C$98,3,FALSE)</f>
        <v>平坝区</v>
      </c>
    </row>
    <row r="44" spans="1:6" ht="15.75" thickBot="1" x14ac:dyDescent="0.3">
      <c r="A44" t="s">
        <v>296</v>
      </c>
      <c r="B44" s="3" t="s">
        <v>297</v>
      </c>
      <c r="C44" s="3" t="s">
        <v>216</v>
      </c>
      <c r="D44" s="3" t="s">
        <v>18</v>
      </c>
      <c r="E44" s="5">
        <v>14839</v>
      </c>
      <c r="F44" s="3" t="str">
        <f>VLOOKUP(D44,'county-naming'!A$2:C$98,3,FALSE)</f>
        <v>镇宁布依族苗族自治县</v>
      </c>
    </row>
    <row r="45" spans="1:6" ht="15.75" thickBot="1" x14ac:dyDescent="0.3">
      <c r="A45" t="s">
        <v>298</v>
      </c>
      <c r="B45" s="3" t="s">
        <v>299</v>
      </c>
      <c r="C45" s="3" t="s">
        <v>213</v>
      </c>
      <c r="D45" s="3" t="s">
        <v>16</v>
      </c>
      <c r="E45" s="5">
        <v>10634</v>
      </c>
      <c r="F45" s="3" t="str">
        <f>VLOOKUP(D45,'county-naming'!A$2:C$98,3,FALSE)</f>
        <v>西秀区</v>
      </c>
    </row>
    <row r="46" spans="1:6" ht="15.75" thickBot="1" x14ac:dyDescent="0.3">
      <c r="A46" t="s">
        <v>300</v>
      </c>
      <c r="B46" s="3" t="s">
        <v>301</v>
      </c>
      <c r="C46" s="3" t="s">
        <v>216</v>
      </c>
      <c r="D46" s="3" t="s">
        <v>18</v>
      </c>
      <c r="E46" s="5">
        <v>18576</v>
      </c>
      <c r="F46" s="3" t="str">
        <f>VLOOKUP(D46,'county-naming'!A$2:C$98,3,FALSE)</f>
        <v>镇宁布依族苗族自治县</v>
      </c>
    </row>
    <row r="47" spans="1:6" ht="15.75" thickBot="1" x14ac:dyDescent="0.3">
      <c r="A47" t="s">
        <v>302</v>
      </c>
      <c r="B47" s="3" t="s">
        <v>303</v>
      </c>
      <c r="C47" s="3" t="s">
        <v>213</v>
      </c>
      <c r="D47" s="3" t="s">
        <v>13</v>
      </c>
      <c r="E47" s="5">
        <v>25805</v>
      </c>
      <c r="F47" s="3" t="str">
        <f>VLOOKUP(D47,'county-naming'!A$2:C$98,3,FALSE)</f>
        <v>普定县</v>
      </c>
    </row>
    <row r="48" spans="1:6" ht="15.75" thickBot="1" x14ac:dyDescent="0.3">
      <c r="A48" t="s">
        <v>304</v>
      </c>
      <c r="B48" s="3" t="s">
        <v>305</v>
      </c>
      <c r="C48" s="3" t="s">
        <v>216</v>
      </c>
      <c r="D48" s="3" t="s">
        <v>16</v>
      </c>
      <c r="E48" s="5">
        <v>18453</v>
      </c>
      <c r="F48" s="3" t="str">
        <f>VLOOKUP(D48,'county-naming'!A$2:C$98,3,FALSE)</f>
        <v>西秀区</v>
      </c>
    </row>
    <row r="49" spans="1:6" ht="15.75" thickBot="1" x14ac:dyDescent="0.3">
      <c r="A49" t="s">
        <v>306</v>
      </c>
      <c r="B49" s="3" t="s">
        <v>307</v>
      </c>
      <c r="C49" s="3" t="s">
        <v>216</v>
      </c>
      <c r="D49" s="3" t="s">
        <v>10</v>
      </c>
      <c r="E49" s="5">
        <v>38714</v>
      </c>
      <c r="F49" s="3" t="str">
        <f>VLOOKUP(D49,'county-naming'!A$2:C$98,3,FALSE)</f>
        <v>平坝区</v>
      </c>
    </row>
    <row r="50" spans="1:6" ht="15.75" thickBot="1" x14ac:dyDescent="0.3">
      <c r="A50" t="s">
        <v>306</v>
      </c>
      <c r="B50" s="3" t="s">
        <v>307</v>
      </c>
      <c r="C50" s="3" t="s">
        <v>216</v>
      </c>
      <c r="D50" s="3" t="s">
        <v>13</v>
      </c>
      <c r="E50" s="5">
        <v>38211</v>
      </c>
      <c r="F50" s="3" t="str">
        <f>VLOOKUP(D50,'county-naming'!A$2:C$98,3,FALSE)</f>
        <v>普定县</v>
      </c>
    </row>
    <row r="51" spans="1:6" ht="15.75" thickBot="1" x14ac:dyDescent="0.3">
      <c r="A51" t="s">
        <v>306</v>
      </c>
      <c r="B51" s="3" t="s">
        <v>308</v>
      </c>
      <c r="C51" s="3" t="s">
        <v>216</v>
      </c>
      <c r="D51" s="3" t="s">
        <v>18</v>
      </c>
      <c r="E51" s="5">
        <v>17143</v>
      </c>
      <c r="F51" s="3" t="str">
        <f>VLOOKUP(D51,'county-naming'!A$2:C$98,3,FALSE)</f>
        <v>镇宁布依族苗族自治县</v>
      </c>
    </row>
    <row r="52" spans="1:6" ht="15.75" thickBot="1" x14ac:dyDescent="0.3">
      <c r="A52" t="s">
        <v>309</v>
      </c>
      <c r="B52" s="3" t="s">
        <v>310</v>
      </c>
      <c r="C52" s="3" t="s">
        <v>216</v>
      </c>
      <c r="D52" s="3" t="s">
        <v>13</v>
      </c>
      <c r="E52" s="5">
        <v>44596</v>
      </c>
      <c r="F52" s="3" t="str">
        <f>VLOOKUP(D52,'county-naming'!A$2:C$98,3,FALSE)</f>
        <v>普定县</v>
      </c>
    </row>
    <row r="53" spans="1:6" ht="15.75" thickBot="1" x14ac:dyDescent="0.3">
      <c r="A53" t="s">
        <v>311</v>
      </c>
      <c r="B53" s="3" t="s">
        <v>312</v>
      </c>
      <c r="C53" s="3" t="s">
        <v>213</v>
      </c>
      <c r="D53" s="3" t="s">
        <v>13</v>
      </c>
      <c r="E53" s="5">
        <v>20909</v>
      </c>
      <c r="F53" s="3" t="str">
        <f>VLOOKUP(D53,'county-naming'!A$2:C$98,3,FALSE)</f>
        <v>普定县</v>
      </c>
    </row>
    <row r="54" spans="1:6" ht="15.75" thickBot="1" x14ac:dyDescent="0.3">
      <c r="A54" t="s">
        <v>313</v>
      </c>
      <c r="B54" s="3" t="s">
        <v>314</v>
      </c>
      <c r="C54" s="3" t="s">
        <v>216</v>
      </c>
      <c r="D54" s="3" t="s">
        <v>20</v>
      </c>
      <c r="E54" s="5">
        <v>32084</v>
      </c>
      <c r="F54" s="3" t="str">
        <f>VLOOKUP(D54,'county-naming'!A$2:C$98,3,FALSE)</f>
        <v>紫云苗族布依族自治县</v>
      </c>
    </row>
    <row r="55" spans="1:6" ht="15.75" thickBot="1" x14ac:dyDescent="0.3">
      <c r="A55" t="s">
        <v>315</v>
      </c>
      <c r="B55" s="3" t="s">
        <v>316</v>
      </c>
      <c r="C55" s="3" t="s">
        <v>216</v>
      </c>
      <c r="D55" s="3" t="s">
        <v>18</v>
      </c>
      <c r="E55" s="5">
        <v>12100</v>
      </c>
      <c r="F55" s="3" t="str">
        <f>VLOOKUP(D55,'county-naming'!A$2:C$98,3,FALSE)</f>
        <v>镇宁布依族苗族自治县</v>
      </c>
    </row>
    <row r="56" spans="1:6" ht="15.75" thickBot="1" x14ac:dyDescent="0.3">
      <c r="A56" t="s">
        <v>317</v>
      </c>
      <c r="B56" s="3" t="s">
        <v>318</v>
      </c>
      <c r="C56" s="3" t="s">
        <v>227</v>
      </c>
      <c r="D56" s="3" t="s">
        <v>16</v>
      </c>
      <c r="E56" s="5">
        <v>20946</v>
      </c>
      <c r="F56" s="3" t="str">
        <f>VLOOKUP(D56,'county-naming'!A$2:C$98,3,FALSE)</f>
        <v>西秀区</v>
      </c>
    </row>
    <row r="57" spans="1:6" ht="15.75" thickBot="1" x14ac:dyDescent="0.3">
      <c r="A57" t="s">
        <v>319</v>
      </c>
      <c r="B57" s="3" t="s">
        <v>320</v>
      </c>
      <c r="C57" s="3" t="s">
        <v>216</v>
      </c>
      <c r="D57" s="3" t="s">
        <v>16</v>
      </c>
      <c r="E57" s="5">
        <v>33305</v>
      </c>
      <c r="F57" s="3" t="str">
        <f>VLOOKUP(D57,'county-naming'!A$2:C$98,3,FALSE)</f>
        <v>西秀区</v>
      </c>
    </row>
    <row r="58" spans="1:6" ht="15.75" thickBot="1" x14ac:dyDescent="0.3">
      <c r="A58" t="s">
        <v>321</v>
      </c>
      <c r="B58" s="3" t="s">
        <v>322</v>
      </c>
      <c r="C58" s="3" t="s">
        <v>216</v>
      </c>
      <c r="D58" s="3" t="s">
        <v>13</v>
      </c>
      <c r="E58" s="5">
        <v>24680</v>
      </c>
      <c r="F58" s="3" t="str">
        <f>VLOOKUP(D58,'county-naming'!A$2:C$98,3,FALSE)</f>
        <v>普定县</v>
      </c>
    </row>
    <row r="59" spans="1:6" ht="15.75" thickBot="1" x14ac:dyDescent="0.3">
      <c r="A59" t="s">
        <v>323</v>
      </c>
      <c r="B59" s="3" t="s">
        <v>324</v>
      </c>
      <c r="C59" s="3" t="s">
        <v>216</v>
      </c>
      <c r="D59" s="3" t="s">
        <v>7</v>
      </c>
      <c r="E59" s="5">
        <v>15286</v>
      </c>
      <c r="F59" s="3" t="str">
        <f>VLOOKUP(D59,'county-naming'!A$2:C$98,3,FALSE)</f>
        <v>关岭布依族苗族自治县</v>
      </c>
    </row>
    <row r="60" spans="1:6" ht="15.75" thickBot="1" x14ac:dyDescent="0.3">
      <c r="A60" t="s">
        <v>325</v>
      </c>
      <c r="B60" s="3" t="s">
        <v>326</v>
      </c>
      <c r="C60" s="3" t="s">
        <v>213</v>
      </c>
      <c r="D60" s="3" t="s">
        <v>7</v>
      </c>
      <c r="E60" s="5">
        <v>15819</v>
      </c>
      <c r="F60" s="3" t="str">
        <f>VLOOKUP(D60,'county-naming'!A$2:C$98,3,FALSE)</f>
        <v>关岭布依族苗族自治县</v>
      </c>
    </row>
    <row r="61" spans="1:6" ht="15.75" thickBot="1" x14ac:dyDescent="0.3">
      <c r="A61" t="s">
        <v>327</v>
      </c>
      <c r="B61" s="3" t="s">
        <v>328</v>
      </c>
      <c r="C61" s="3" t="s">
        <v>216</v>
      </c>
      <c r="D61" s="3" t="s">
        <v>10</v>
      </c>
      <c r="E61" s="5">
        <v>12495</v>
      </c>
      <c r="F61" s="3" t="str">
        <f>VLOOKUP(D61,'county-naming'!A$2:C$98,3,FALSE)</f>
        <v>平坝区</v>
      </c>
    </row>
    <row r="62" spans="1:6" ht="15.75" thickBot="1" x14ac:dyDescent="0.3">
      <c r="A62" t="s">
        <v>329</v>
      </c>
      <c r="B62" s="3" t="s">
        <v>330</v>
      </c>
      <c r="C62" s="3" t="s">
        <v>216</v>
      </c>
      <c r="D62" s="3" t="s">
        <v>16</v>
      </c>
      <c r="E62" s="5">
        <v>42070</v>
      </c>
      <c r="F62" s="3" t="str">
        <f>VLOOKUP(D62,'county-naming'!A$2:C$98,3,FALSE)</f>
        <v>西秀区</v>
      </c>
    </row>
    <row r="63" spans="1:6" ht="15.75" thickBot="1" x14ac:dyDescent="0.3">
      <c r="A63" t="s">
        <v>331</v>
      </c>
      <c r="B63" s="3" t="s">
        <v>332</v>
      </c>
      <c r="C63" s="3" t="s">
        <v>216</v>
      </c>
      <c r="D63" s="3" t="s">
        <v>7</v>
      </c>
      <c r="E63" s="5">
        <v>19815</v>
      </c>
      <c r="F63" s="3" t="str">
        <f>VLOOKUP(D63,'county-naming'!A$2:C$98,3,FALSE)</f>
        <v>关岭布依族苗族自治县</v>
      </c>
    </row>
    <row r="64" spans="1:6" ht="15.75" thickBot="1" x14ac:dyDescent="0.3">
      <c r="A64" t="s">
        <v>333</v>
      </c>
      <c r="B64" s="3" t="s">
        <v>334</v>
      </c>
      <c r="C64" s="3" t="s">
        <v>216</v>
      </c>
      <c r="D64" s="3" t="s">
        <v>7</v>
      </c>
      <c r="E64" s="5">
        <v>18203</v>
      </c>
      <c r="F64" s="3" t="str">
        <f>VLOOKUP(D64,'county-naming'!A$2:C$98,3,FALSE)</f>
        <v>关岭布依族苗族自治县</v>
      </c>
    </row>
    <row r="65" spans="1:6" ht="15.75" thickBot="1" x14ac:dyDescent="0.3">
      <c r="A65" t="s">
        <v>335</v>
      </c>
      <c r="B65" s="3" t="s">
        <v>336</v>
      </c>
      <c r="C65" s="3" t="s">
        <v>213</v>
      </c>
      <c r="D65" s="3" t="s">
        <v>18</v>
      </c>
      <c r="E65" s="5">
        <v>9194</v>
      </c>
      <c r="F65" s="3" t="str">
        <f>VLOOKUP(D65,'county-naming'!A$2:C$98,3,FALSE)</f>
        <v>镇宁布依族苗族自治县</v>
      </c>
    </row>
    <row r="66" spans="1:6" ht="15.75" thickBot="1" x14ac:dyDescent="0.3">
      <c r="A66" t="s">
        <v>337</v>
      </c>
      <c r="B66" s="3" t="s">
        <v>338</v>
      </c>
      <c r="C66" s="3" t="s">
        <v>213</v>
      </c>
      <c r="D66" s="3" t="s">
        <v>10</v>
      </c>
      <c r="E66" s="5">
        <v>25143</v>
      </c>
      <c r="F66" s="3" t="str">
        <f>VLOOKUP(D66,'county-naming'!A$2:C$98,3,FALSE)</f>
        <v>平坝区</v>
      </c>
    </row>
    <row r="67" spans="1:6" ht="15.75" thickBot="1" x14ac:dyDescent="0.3">
      <c r="A67" t="s">
        <v>339</v>
      </c>
      <c r="B67" s="3" t="s">
        <v>340</v>
      </c>
      <c r="C67" s="3" t="s">
        <v>216</v>
      </c>
      <c r="D67" s="3" t="s">
        <v>16</v>
      </c>
      <c r="E67" s="5">
        <v>25262</v>
      </c>
      <c r="F67" s="3" t="str">
        <f>VLOOKUP(D67,'county-naming'!A$2:C$98,3,FALSE)</f>
        <v>西秀区</v>
      </c>
    </row>
    <row r="68" spans="1:6" ht="15.75" thickBot="1" x14ac:dyDescent="0.3">
      <c r="A68" t="s">
        <v>341</v>
      </c>
      <c r="B68" s="3" t="s">
        <v>342</v>
      </c>
      <c r="C68" s="3" t="s">
        <v>227</v>
      </c>
      <c r="D68" s="3" t="s">
        <v>18</v>
      </c>
      <c r="E68" s="5">
        <v>18330</v>
      </c>
      <c r="F68" s="3" t="str">
        <f>VLOOKUP(D68,'county-naming'!A$2:C$98,3,FALSE)</f>
        <v>镇宁布依族苗族自治县</v>
      </c>
    </row>
    <row r="69" spans="1:6" ht="15.75" thickBot="1" x14ac:dyDescent="0.3">
      <c r="A69" t="s">
        <v>343</v>
      </c>
      <c r="B69" s="3" t="s">
        <v>344</v>
      </c>
      <c r="C69" s="3" t="s">
        <v>213</v>
      </c>
      <c r="D69" s="3" t="s">
        <v>20</v>
      </c>
      <c r="E69" s="5">
        <v>13078</v>
      </c>
      <c r="F69" s="3" t="str">
        <f>VLOOKUP(D69,'county-naming'!A$2:C$98,3,FALSE)</f>
        <v>紫云苗族布依族自治县</v>
      </c>
    </row>
    <row r="70" spans="1:6" ht="15.75" thickBot="1" x14ac:dyDescent="0.3">
      <c r="A70" t="s">
        <v>345</v>
      </c>
      <c r="B70" s="3" t="s">
        <v>346</v>
      </c>
      <c r="C70" s="3" t="s">
        <v>216</v>
      </c>
      <c r="D70" s="3" t="s">
        <v>16</v>
      </c>
      <c r="E70" s="5">
        <v>18601</v>
      </c>
      <c r="F70" s="3" t="str">
        <f>VLOOKUP(D70,'county-naming'!A$2:C$98,3,FALSE)</f>
        <v>西秀区</v>
      </c>
    </row>
    <row r="71" spans="1:6" ht="15.75" thickBot="1" x14ac:dyDescent="0.3">
      <c r="A71" t="s">
        <v>347</v>
      </c>
      <c r="B71" s="3" t="s">
        <v>348</v>
      </c>
      <c r="C71" s="3" t="s">
        <v>216</v>
      </c>
      <c r="D71" s="3" t="s">
        <v>20</v>
      </c>
      <c r="E71" s="5">
        <v>55242</v>
      </c>
      <c r="F71" s="3" t="str">
        <f>VLOOKUP(D71,'county-naming'!A$2:C$98,3,FALSE)</f>
        <v>紫云苗族布依族自治县</v>
      </c>
    </row>
    <row r="72" spans="1:6" ht="15.75" thickBot="1" x14ac:dyDescent="0.3">
      <c r="A72" t="s">
        <v>349</v>
      </c>
      <c r="B72" s="3" t="s">
        <v>350</v>
      </c>
      <c r="C72" s="3" t="s">
        <v>216</v>
      </c>
      <c r="D72" s="3" t="s">
        <v>10</v>
      </c>
      <c r="E72" s="5">
        <v>20732</v>
      </c>
      <c r="F72" s="3" t="str">
        <f>VLOOKUP(D72,'county-naming'!A$2:C$98,3,FALSE)</f>
        <v>平坝区</v>
      </c>
    </row>
    <row r="73" spans="1:6" ht="15.75" thickBot="1" x14ac:dyDescent="0.3">
      <c r="A73" t="s">
        <v>351</v>
      </c>
      <c r="B73" s="3" t="s">
        <v>352</v>
      </c>
      <c r="C73" s="3" t="s">
        <v>216</v>
      </c>
      <c r="D73" s="3" t="s">
        <v>10</v>
      </c>
      <c r="E73" s="5">
        <v>33318</v>
      </c>
      <c r="F73" s="3" t="str">
        <f>VLOOKUP(D73,'county-naming'!A$2:C$98,3,FALSE)</f>
        <v>平坝区</v>
      </c>
    </row>
    <row r="74" spans="1:6" ht="15.75" thickBot="1" x14ac:dyDescent="0.3">
      <c r="A74" t="s">
        <v>353</v>
      </c>
      <c r="B74" s="3" t="s">
        <v>354</v>
      </c>
      <c r="C74" s="3" t="s">
        <v>227</v>
      </c>
      <c r="D74" s="3" t="s">
        <v>16</v>
      </c>
      <c r="E74" s="5">
        <v>77191</v>
      </c>
      <c r="F74" s="3" t="str">
        <f>VLOOKUP(D74,'county-naming'!A$2:C$98,3,FALSE)</f>
        <v>西秀区</v>
      </c>
    </row>
    <row r="75" spans="1:6" ht="15.75" thickBot="1" x14ac:dyDescent="0.3">
      <c r="A75" t="s">
        <v>355</v>
      </c>
      <c r="B75" s="3" t="s">
        <v>356</v>
      </c>
      <c r="C75" s="3" t="s">
        <v>227</v>
      </c>
      <c r="D75" s="3" t="s">
        <v>16</v>
      </c>
      <c r="E75" s="5">
        <v>20566</v>
      </c>
      <c r="F75" s="3" t="str">
        <f>VLOOKUP(D75,'county-naming'!A$2:C$98,3,FALSE)</f>
        <v>西秀区</v>
      </c>
    </row>
    <row r="76" spans="1:6" ht="15.75" thickBot="1" x14ac:dyDescent="0.3">
      <c r="A76" t="s">
        <v>357</v>
      </c>
      <c r="B76" s="3" t="s">
        <v>358</v>
      </c>
      <c r="C76" s="3" t="s">
        <v>213</v>
      </c>
      <c r="D76" s="3" t="s">
        <v>16</v>
      </c>
      <c r="E76" s="5">
        <v>11073</v>
      </c>
      <c r="F76" s="3" t="str">
        <f>VLOOKUP(D76,'county-naming'!A$2:C$98,3,FALSE)</f>
        <v>西秀区</v>
      </c>
    </row>
    <row r="77" spans="1:6" ht="15.75" thickBot="1" x14ac:dyDescent="0.3">
      <c r="A77" t="s">
        <v>359</v>
      </c>
      <c r="B77" s="3" t="s">
        <v>360</v>
      </c>
      <c r="C77" s="3" t="s">
        <v>216</v>
      </c>
      <c r="D77" s="3" t="s">
        <v>7</v>
      </c>
      <c r="E77" s="5">
        <v>17390</v>
      </c>
      <c r="F77" s="3" t="str">
        <f>VLOOKUP(D77,'county-naming'!A$2:C$98,3,FALSE)</f>
        <v>关岭布依族苗族自治县</v>
      </c>
    </row>
    <row r="78" spans="1:6" ht="15.75" thickBot="1" x14ac:dyDescent="0.3">
      <c r="A78" t="s">
        <v>361</v>
      </c>
      <c r="B78" s="3" t="s">
        <v>362</v>
      </c>
      <c r="C78" s="3" t="s">
        <v>213</v>
      </c>
      <c r="D78" s="3" t="s">
        <v>10</v>
      </c>
      <c r="E78" s="5">
        <v>14833</v>
      </c>
      <c r="F78" s="3" t="str">
        <f>VLOOKUP(D78,'county-naming'!A$2:C$98,3,FALSE)</f>
        <v>平坝区</v>
      </c>
    </row>
    <row r="79" spans="1:6" ht="15.75" thickBot="1" x14ac:dyDescent="0.3">
      <c r="A79" t="s">
        <v>363</v>
      </c>
      <c r="B79" s="3" t="s">
        <v>364</v>
      </c>
      <c r="C79" s="3" t="s">
        <v>213</v>
      </c>
      <c r="D79" s="3" t="s">
        <v>16</v>
      </c>
      <c r="E79" s="5">
        <v>17115</v>
      </c>
      <c r="F79" s="3" t="str">
        <f>VLOOKUP(D79,'county-naming'!A$2:C$98,3,FALSE)</f>
        <v>西秀区</v>
      </c>
    </row>
    <row r="80" spans="1:6" ht="15.75" thickBot="1" x14ac:dyDescent="0.3">
      <c r="A80" t="s">
        <v>365</v>
      </c>
      <c r="B80" s="3" t="s">
        <v>366</v>
      </c>
      <c r="C80" s="3" t="s">
        <v>213</v>
      </c>
      <c r="D80" s="3" t="s">
        <v>16</v>
      </c>
      <c r="E80" s="5">
        <v>14195</v>
      </c>
      <c r="F80" s="3" t="str">
        <f>VLOOKUP(D80,'county-naming'!A$2:C$98,3,FALSE)</f>
        <v>西秀区</v>
      </c>
    </row>
    <row r="81" spans="1:6" ht="15.75" thickBot="1" x14ac:dyDescent="0.3">
      <c r="A81" t="s">
        <v>367</v>
      </c>
      <c r="B81" s="3" t="s">
        <v>368</v>
      </c>
      <c r="C81" s="3" t="s">
        <v>216</v>
      </c>
      <c r="D81" s="3" t="s">
        <v>16</v>
      </c>
      <c r="E81" s="5">
        <v>44703</v>
      </c>
      <c r="F81" s="3" t="str">
        <f>VLOOKUP(D81,'county-naming'!A$2:C$98,3,FALSE)</f>
        <v>西秀区</v>
      </c>
    </row>
    <row r="82" spans="1:6" ht="15.75" thickBot="1" x14ac:dyDescent="0.3">
      <c r="A82" t="s">
        <v>369</v>
      </c>
      <c r="B82" s="3" t="s">
        <v>370</v>
      </c>
      <c r="C82" s="3" t="s">
        <v>216</v>
      </c>
      <c r="D82" s="3" t="s">
        <v>7</v>
      </c>
      <c r="E82" s="5">
        <v>24760</v>
      </c>
      <c r="F82" s="3" t="str">
        <f>VLOOKUP(D82,'county-naming'!A$2:C$98,3,FALSE)</f>
        <v>关岭布依族苗族自治县</v>
      </c>
    </row>
    <row r="83" spans="1:6" ht="15.75" thickBot="1" x14ac:dyDescent="0.3">
      <c r="A83" t="s">
        <v>371</v>
      </c>
      <c r="B83" s="3" t="s">
        <v>372</v>
      </c>
      <c r="C83" s="3" t="s">
        <v>216</v>
      </c>
      <c r="D83" s="3" t="s">
        <v>20</v>
      </c>
      <c r="E83" s="5">
        <v>27651</v>
      </c>
      <c r="F83" s="7" t="str">
        <f>VLOOKUP(D83,'county-naming'!A$2:C$98,3,FALSE)</f>
        <v>紫云苗族布依族自治县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180F4-6246-4E0D-AD3C-79815DA38769}">
  <dimension ref="A1:P1461"/>
  <sheetViews>
    <sheetView tabSelected="1" workbookViewId="0">
      <selection activeCell="P3" sqref="P3"/>
    </sheetView>
  </sheetViews>
  <sheetFormatPr defaultRowHeight="15" x14ac:dyDescent="0.25"/>
  <cols>
    <col min="1" max="1" width="16.28515625" customWidth="1"/>
    <col min="2" max="2" width="15.140625" customWidth="1"/>
    <col min="3" max="3" width="15.7109375" customWidth="1"/>
    <col min="4" max="9" width="11.28515625" customWidth="1"/>
  </cols>
  <sheetData>
    <row r="1" spans="1:16" x14ac:dyDescent="0.25">
      <c r="A1" t="s">
        <v>373</v>
      </c>
      <c r="B1" t="s">
        <v>3812</v>
      </c>
      <c r="C1" t="s">
        <v>5296</v>
      </c>
      <c r="D1" t="s">
        <v>3016</v>
      </c>
      <c r="E1" t="s">
        <v>3017</v>
      </c>
      <c r="F1" t="s">
        <v>3018</v>
      </c>
      <c r="G1" t="s">
        <v>3019</v>
      </c>
      <c r="H1" t="s">
        <v>3020</v>
      </c>
      <c r="I1" t="s">
        <v>3021</v>
      </c>
      <c r="J1" t="s">
        <v>3022</v>
      </c>
      <c r="K1" t="s">
        <v>3023</v>
      </c>
      <c r="L1" t="s">
        <v>5175</v>
      </c>
      <c r="M1" t="s">
        <v>5178</v>
      </c>
      <c r="N1" t="s">
        <v>5179</v>
      </c>
      <c r="O1" t="s">
        <v>5180</v>
      </c>
      <c r="P1" t="s">
        <v>5295</v>
      </c>
    </row>
    <row r="2" spans="1:16" x14ac:dyDescent="0.25">
      <c r="A2" t="s">
        <v>378</v>
      </c>
      <c r="B2" t="str">
        <f>IF(COUNTIF(A:A,A2)&gt;1,_xlfn.CONCAT(A2," (",N2,")"),A2)</f>
        <v>Āgōng Zhèn</v>
      </c>
      <c r="C2" t="str">
        <f>IF(COUNTIF(B:B,B2)&gt;1,_xlfn.CONCAT(A2," (",M2,")"),B2)</f>
        <v>Āgōng Zhèn</v>
      </c>
      <c r="D2" t="s">
        <v>379</v>
      </c>
      <c r="E2" t="s">
        <v>216</v>
      </c>
      <c r="F2" t="str">
        <f t="shared" ref="F2:F65" si="0">_xlfn.CONCAT(D2,", ",H2,", ",I2,", ","贵州省")</f>
        <v>阿弓镇, 织金县, 毕节市, 贵州省</v>
      </c>
      <c r="G2">
        <v>24958</v>
      </c>
      <c r="H2" t="s">
        <v>39</v>
      </c>
      <c r="I2" t="s">
        <v>23</v>
      </c>
      <c r="J2">
        <f>VLOOKUP(F2,[1]!china_towns_second__2[[Column1]:[Y]],3,FALSE)</f>
        <v>26.4791345936307</v>
      </c>
      <c r="K2">
        <f>VLOOKUP(F2,[1]!china_towns_second__2[[Column1]:[Y]],2,FALSE)</f>
        <v>105.4996964</v>
      </c>
      <c r="L2" t="s">
        <v>3813</v>
      </c>
      <c r="M2" t="str">
        <f>VLOOKUP(H2,CHOOSE({1,2},Table11[Native],Table11[Name]),2,0)</f>
        <v>Zhījīn Xiàn</v>
      </c>
      <c r="N2" t="str">
        <f>VLOOKUP(I2,CHOOSE({1,2},Table11[Native],Table11[Name]),2,0)</f>
        <v>Bìjié Shì</v>
      </c>
      <c r="O2" t="str">
        <f>_xlfn.CONCAT(L2," (",N2,")")</f>
        <v>Agong Zhen (Bìjié Shì)</v>
      </c>
      <c r="P2" t="str">
        <f>IF(COUNTIF(O:O,O2)&gt;1,_xlfn.CONCAT(L2," (",M2,")"),O2)</f>
        <v>Agong Zhen (Bìjié Shì)</v>
      </c>
    </row>
    <row r="3" spans="1:16" x14ac:dyDescent="0.25">
      <c r="A3" t="s">
        <v>1099</v>
      </c>
      <c r="B3" t="str">
        <f t="shared" ref="B2:B33" si="1">IF(COUNTIF(A:A,A3)&gt;1,_xlfn.CONCAT(A3," (",N3,")"),A3)</f>
        <v>Ājiá Zhèn [incl. Yánjĭng Xiāng]</v>
      </c>
      <c r="C3" t="str">
        <f t="shared" ref="C3:C65" si="2">IF(COUNTIF(B:B,B3)&gt;1,_xlfn.CONCAT(A3," (",M3,")"),B3)</f>
        <v>Ājiá Zhèn [incl. Yánjĭng Xiāng]</v>
      </c>
      <c r="D3" t="s">
        <v>1100</v>
      </c>
      <c r="E3" t="s">
        <v>216</v>
      </c>
      <c r="F3" t="str">
        <f t="shared" si="0"/>
        <v>阿戛镇, 水城县, 六盘水市, 贵州省</v>
      </c>
      <c r="G3">
        <v>47608</v>
      </c>
      <c r="H3" t="s">
        <v>68</v>
      </c>
      <c r="I3" t="s">
        <v>63</v>
      </c>
      <c r="J3">
        <f>VLOOKUP(F3,[1]!china_towns_second__2[[Column1]:[Y]],3,FALSE)</f>
        <v>26.4221342431333</v>
      </c>
      <c r="K3">
        <f>VLOOKUP(F3,[1]!china_towns_second__2[[Column1]:[Y]],2,FALSE)</f>
        <v>105.0269397</v>
      </c>
      <c r="L3" t="s">
        <v>3814</v>
      </c>
      <c r="M3" t="str">
        <f>VLOOKUP(H3,CHOOSE({1,2},Table11[Native],Table11[Name]),2,0)</f>
        <v>Shuĭchéng Xiàn</v>
      </c>
      <c r="N3" t="str">
        <f>VLOOKUP(I3,CHOOSE({1,2},Table11[Native],Table11[Name]),2,0)</f>
        <v>Liùpánshuĭ Shì</v>
      </c>
      <c r="O3" t="str">
        <f>_xlfn.CONCAT(L3," (",N3,")")</f>
        <v>Ajia Zhen [incl. Yanjing Xiang] (Liùpánshuĭ Shì)</v>
      </c>
      <c r="P3" t="str">
        <f t="shared" ref="P2:P33" si="3">IF(COUNTIF(O:O,O3)&gt;1,_xlfn.CONCAT(L3," (",M3,")"),O3)</f>
        <v>Ajia Zhen [incl. Yanjing Xiang] (Liùpánshuĭ Shì)</v>
      </c>
    </row>
    <row r="4" spans="1:16" x14ac:dyDescent="0.25">
      <c r="A4" t="s">
        <v>2576</v>
      </c>
      <c r="B4" t="str">
        <f t="shared" si="1"/>
        <v>Ānchăng Zhèn [incl. Ruìháo Jiēdào]</v>
      </c>
      <c r="C4" t="str">
        <f t="shared" si="2"/>
        <v>Ānchăng Zhèn [incl. Ruìháo Jiēdào]</v>
      </c>
      <c r="D4" t="s">
        <v>2577</v>
      </c>
      <c r="E4" t="s">
        <v>216</v>
      </c>
      <c r="F4" t="str">
        <f t="shared" si="0"/>
        <v>安场镇, 正安县, 遵义市, 贵州省</v>
      </c>
      <c r="G4">
        <v>47375</v>
      </c>
      <c r="H4" t="s">
        <v>201</v>
      </c>
      <c r="I4" t="s">
        <v>174</v>
      </c>
      <c r="J4">
        <f>VLOOKUP(F4,[1]!china_towns_second__2[[Column1]:[Y]],3,FALSE)</f>
        <v>28.650473722927099</v>
      </c>
      <c r="K4">
        <f>VLOOKUP(F4,[1]!china_towns_second__2[[Column1]:[Y]],2,FALSE)</f>
        <v>107.43245690000001</v>
      </c>
      <c r="L4" t="s">
        <v>3815</v>
      </c>
      <c r="M4" t="str">
        <f>VLOOKUP(H4,CHOOSE({1,2},Table11[Native],Table11[Name]),2,0)</f>
        <v>Zhèng'ān Xiàn</v>
      </c>
      <c r="N4" t="str">
        <f>VLOOKUP(I4,CHOOSE({1,2},Table11[Native],Table11[Name]),2,0)</f>
        <v>Zūnyì Shì</v>
      </c>
      <c r="O4" t="str">
        <f t="shared" ref="O4:O65" si="4">_xlfn.CONCAT(L4," (",N4,")")</f>
        <v>Anchang Zhen [incl. Ruihao Jiedao] (Zūnyì Shì)</v>
      </c>
      <c r="P4" t="str">
        <f t="shared" si="3"/>
        <v>Anchang Zhen [incl. Ruihao Jiedao] (Zūnyì Shì)</v>
      </c>
    </row>
    <row r="5" spans="1:16" x14ac:dyDescent="0.25">
      <c r="A5" t="s">
        <v>380</v>
      </c>
      <c r="B5" t="str">
        <f t="shared" si="1"/>
        <v>Āndĭ Zhèn</v>
      </c>
      <c r="C5" t="str">
        <f t="shared" si="2"/>
        <v>Āndĭ Zhèn</v>
      </c>
      <c r="D5" t="s">
        <v>381</v>
      </c>
      <c r="E5" t="s">
        <v>216</v>
      </c>
      <c r="F5" t="str">
        <f t="shared" si="0"/>
        <v>安底镇, 金沙县, 毕节市, 贵州省</v>
      </c>
      <c r="G5">
        <v>21788</v>
      </c>
      <c r="H5" t="s">
        <v>29</v>
      </c>
      <c r="I5" t="s">
        <v>23</v>
      </c>
      <c r="J5">
        <f>VLOOKUP(F5,[1]!china_towns_second__2[[Column1]:[Y]],3,FALSE)</f>
        <v>27.388651205603601</v>
      </c>
      <c r="K5">
        <f>VLOOKUP(F5,[1]!china_towns_second__2[[Column1]:[Y]],2,FALSE)</f>
        <v>106.43097710000001</v>
      </c>
      <c r="L5" t="s">
        <v>3816</v>
      </c>
      <c r="M5" t="str">
        <f>VLOOKUP(H5,CHOOSE({1,2},Table11[Native],Table11[Name]),2,0)</f>
        <v>Jīnshā Xiàn</v>
      </c>
      <c r="N5" t="str">
        <f>VLOOKUP(I5,CHOOSE({1,2},Table11[Native],Table11[Name]),2,0)</f>
        <v>Bìjié Shì</v>
      </c>
      <c r="O5" t="str">
        <f t="shared" si="4"/>
        <v>Andi Zhen (Bìjié Shì)</v>
      </c>
      <c r="P5" t="str">
        <f t="shared" si="3"/>
        <v>Andi Zhen (Bìjié Shì)</v>
      </c>
    </row>
    <row r="6" spans="1:16" x14ac:dyDescent="0.25">
      <c r="A6" t="s">
        <v>2013</v>
      </c>
      <c r="B6" t="str">
        <f t="shared" si="1"/>
        <v>Āngŭ Xiāng</v>
      </c>
      <c r="C6" t="str">
        <f t="shared" si="2"/>
        <v>Āngŭ Xiāng</v>
      </c>
      <c r="D6" t="s">
        <v>2014</v>
      </c>
      <c r="E6" t="s">
        <v>213</v>
      </c>
      <c r="F6" t="str">
        <f t="shared" si="0"/>
        <v>安谷乡, 晴隆县, 黔西南布依族苗族自治州, 贵州省</v>
      </c>
      <c r="G6">
        <v>14900</v>
      </c>
      <c r="H6" t="s">
        <v>142</v>
      </c>
      <c r="I6" t="s">
        <v>134</v>
      </c>
      <c r="J6" t="e">
        <f>VLOOKUP(F6,[1]!china_towns_second__2[[Column1]:[Y]],3,FALSE)</f>
        <v>#N/A</v>
      </c>
      <c r="K6" t="e">
        <f>VLOOKUP(F6,[1]!china_towns_second__2[[Column1]:[Y]],2,FALSE)</f>
        <v>#N/A</v>
      </c>
      <c r="L6" t="s">
        <v>3817</v>
      </c>
      <c r="M6" t="str">
        <f>VLOOKUP(H6,CHOOSE({1,2},Table11[Native],Table11[Name]),2,0)</f>
        <v>Qínglóng Xiàn</v>
      </c>
      <c r="N6" t="str">
        <f>VLOOKUP(I6,CHOOSE({1,2},Table11[Native],Table11[Name]),2,0)</f>
        <v>Qiánxīnán Bùyīzú Miáozú Zìzhìzhōu</v>
      </c>
      <c r="O6" t="str">
        <f t="shared" si="4"/>
        <v>Angu Xiang (Qiánxīnán Bùyīzú Miáozú Zìzhìzhōu)</v>
      </c>
      <c r="P6" t="str">
        <f t="shared" si="3"/>
        <v>Angu Xiang (Qiánxīnán Bùyīzú Miáozú Zìzhìzhōu)</v>
      </c>
    </row>
    <row r="7" spans="1:16" x14ac:dyDescent="0.25">
      <c r="A7" t="s">
        <v>2015</v>
      </c>
      <c r="B7" t="str">
        <f t="shared" si="1"/>
        <v>Ángwŭ Zhèn</v>
      </c>
      <c r="C7" t="str">
        <f t="shared" si="2"/>
        <v>Ángwŭ Zhèn</v>
      </c>
      <c r="D7" t="s">
        <v>2016</v>
      </c>
      <c r="E7" t="s">
        <v>216</v>
      </c>
      <c r="F7" t="str">
        <f t="shared" si="0"/>
        <v>昂武镇, 望谟县, 黔西南布依族苗族自治州, 贵州省</v>
      </c>
      <c r="G7">
        <v>9157</v>
      </c>
      <c r="H7" t="s">
        <v>144</v>
      </c>
      <c r="I7" t="s">
        <v>134</v>
      </c>
      <c r="J7">
        <f>VLOOKUP(F7,[1]!china_towns_second__2[[Column1]:[Y]],3,FALSE)</f>
        <v>25.074572376527101</v>
      </c>
      <c r="K7">
        <f>VLOOKUP(F7,[1]!china_towns_second__2[[Column1]:[Y]],2,FALSE)</f>
        <v>106.4187318</v>
      </c>
      <c r="L7" t="s">
        <v>3818</v>
      </c>
      <c r="M7" t="str">
        <f>VLOOKUP(H7,CHOOSE({1,2},Table11[Native],Table11[Name]),2,0)</f>
        <v>Wàngmó Xiàn</v>
      </c>
      <c r="N7" t="str">
        <f>VLOOKUP(I7,CHOOSE({1,2},Table11[Native],Table11[Name]),2,0)</f>
        <v>Qiánxīnán Bùyīzú Miáozú Zìzhìzhōu</v>
      </c>
      <c r="O7" t="str">
        <f t="shared" si="4"/>
        <v>Angwu Zhen (Qiánxīnán Bùyīzú Miáozú Zìzhìzhōu)</v>
      </c>
      <c r="P7" t="str">
        <f t="shared" si="3"/>
        <v>Angwu Zhen (Qiánxīnán Bùyīzú Miáozú Zìzhìzhōu)</v>
      </c>
    </row>
    <row r="8" spans="1:16" x14ac:dyDescent="0.25">
      <c r="A8" t="s">
        <v>384</v>
      </c>
      <c r="B8" t="str">
        <f t="shared" si="1"/>
        <v>Ānlè Yízú Gēlǎozú Xiāng</v>
      </c>
      <c r="C8" t="str">
        <f t="shared" si="2"/>
        <v>Ānlè Yízú Gēlǎozú Xiāng</v>
      </c>
      <c r="D8" t="s">
        <v>385</v>
      </c>
      <c r="E8" t="s">
        <v>213</v>
      </c>
      <c r="F8" t="str">
        <f t="shared" si="0"/>
        <v>安乐彝族仡佬族乡, 大方县, 毕节市, 贵州省</v>
      </c>
      <c r="G8">
        <v>10318</v>
      </c>
      <c r="H8" t="s">
        <v>25</v>
      </c>
      <c r="I8" t="s">
        <v>23</v>
      </c>
      <c r="J8" t="e">
        <f>VLOOKUP(F8,[1]!china_towns_second__2[[Column1]:[Y]],3,FALSE)</f>
        <v>#N/A</v>
      </c>
      <c r="K8" t="e">
        <f>VLOOKUP(F8,[1]!china_towns_second__2[[Column1]:[Y]],2,FALSE)</f>
        <v>#N/A</v>
      </c>
      <c r="L8" t="s">
        <v>3819</v>
      </c>
      <c r="M8" t="str">
        <f>VLOOKUP(H8,CHOOSE({1,2},Table11[Native],Table11[Name]),2,0)</f>
        <v>Dàfāng Xiàn</v>
      </c>
      <c r="N8" t="str">
        <f>VLOOKUP(I8,CHOOSE({1,2},Table11[Native],Table11[Name]),2,0)</f>
        <v>Bìjié Shì</v>
      </c>
      <c r="O8" t="str">
        <f t="shared" si="4"/>
        <v>Anle Yizu Gelaozu Xiang (Bìjié Shì)</v>
      </c>
      <c r="P8" t="str">
        <f t="shared" si="3"/>
        <v>Anle Yizu Gelaozu Xiang (Bìjié Shì)</v>
      </c>
    </row>
    <row r="9" spans="1:16" x14ac:dyDescent="0.25">
      <c r="A9" t="s">
        <v>382</v>
      </c>
      <c r="B9" t="str">
        <f t="shared" si="1"/>
        <v>Ānlèxī Xiāng</v>
      </c>
      <c r="C9" t="str">
        <f t="shared" si="2"/>
        <v>Ānlèxī Xiāng</v>
      </c>
      <c r="D9" t="s">
        <v>383</v>
      </c>
      <c r="E9" t="s">
        <v>213</v>
      </c>
      <c r="F9" t="str">
        <f t="shared" si="0"/>
        <v>安乐溪乡, 赫章县, 毕节市, 贵州省</v>
      </c>
      <c r="G9">
        <v>11624</v>
      </c>
      <c r="H9" t="s">
        <v>27</v>
      </c>
      <c r="I9" t="s">
        <v>23</v>
      </c>
      <c r="J9" t="e">
        <f>VLOOKUP(F9,[1]!china_towns_second__2[[Column1]:[Y]],3,FALSE)</f>
        <v>#N/A</v>
      </c>
      <c r="K9" t="e">
        <f>VLOOKUP(F9,[1]!china_towns_second__2[[Column1]:[Y]],2,FALSE)</f>
        <v>#N/A</v>
      </c>
      <c r="L9" t="s">
        <v>3820</v>
      </c>
      <c r="M9" t="str">
        <f>VLOOKUP(H9,CHOOSE({1,2},Table11[Native],Table11[Name]),2,0)</f>
        <v>Hèzhāng Xiàn</v>
      </c>
      <c r="N9" t="str">
        <f>VLOOKUP(I9,CHOOSE({1,2},Table11[Native],Table11[Name]),2,0)</f>
        <v>Bìjié Shì</v>
      </c>
      <c r="O9" t="str">
        <f t="shared" si="4"/>
        <v>Anlexi Xiang (Bìjié Shì)</v>
      </c>
      <c r="P9" t="str">
        <f t="shared" si="3"/>
        <v>Anlexi Xiang (Bìjié Shì)</v>
      </c>
    </row>
    <row r="10" spans="1:16" x14ac:dyDescent="0.25">
      <c r="A10" t="s">
        <v>850</v>
      </c>
      <c r="B10" t="str">
        <f t="shared" si="1"/>
        <v>Ànliú Zhèn</v>
      </c>
      <c r="C10" t="str">
        <f t="shared" si="2"/>
        <v>Ànliú Zhèn</v>
      </c>
      <c r="D10" t="s">
        <v>851</v>
      </c>
      <c r="E10" t="s">
        <v>216</v>
      </c>
      <c r="F10" t="str">
        <f t="shared" si="0"/>
        <v>暗流镇, 清镇市, 贵阳市, 贵州省</v>
      </c>
      <c r="G10">
        <v>15494</v>
      </c>
      <c r="H10" t="s">
        <v>53</v>
      </c>
      <c r="I10" t="s">
        <v>41</v>
      </c>
      <c r="J10">
        <f>VLOOKUP(F10,[1]!china_towns_second__2[[Column1]:[Y]],3,FALSE)</f>
        <v>26.866353591797498</v>
      </c>
      <c r="K10">
        <f>VLOOKUP(F10,[1]!china_towns_second__2[[Column1]:[Y]],2,FALSE)</f>
        <v>106.3378338</v>
      </c>
      <c r="L10" t="s">
        <v>3821</v>
      </c>
      <c r="M10" t="str">
        <f>VLOOKUP(H10,CHOOSE({1,2},Table11[Native],Table11[Name]),2,0)</f>
        <v>Qīngzhèn Shì</v>
      </c>
      <c r="N10" t="str">
        <f>VLOOKUP(I10,CHOOSE({1,2},Table11[Native],Table11[Name]),2,0)</f>
        <v>Guìyáng Shì</v>
      </c>
      <c r="O10" t="str">
        <f t="shared" si="4"/>
        <v>Anliu Zhen (Guìyáng Shì)</v>
      </c>
      <c r="P10" t="str">
        <f t="shared" si="3"/>
        <v>Anliu Zhen (Guìyáng Shì)</v>
      </c>
    </row>
    <row r="11" spans="1:16" x14ac:dyDescent="0.25">
      <c r="A11" t="s">
        <v>386</v>
      </c>
      <c r="B11" t="str">
        <f t="shared" si="1"/>
        <v>Ānluò Miáozú Yízú Mănzú Xiāng</v>
      </c>
      <c r="C11" t="str">
        <f t="shared" si="2"/>
        <v>Ānluò Miáozú Yízú Mănzú Xiāng</v>
      </c>
      <c r="D11" t="s">
        <v>387</v>
      </c>
      <c r="E11" t="s">
        <v>213</v>
      </c>
      <c r="F11" t="str">
        <f t="shared" si="0"/>
        <v>安洛苗族彝族满族乡, 金沙县, 毕节市, 贵州省</v>
      </c>
      <c r="G11">
        <v>19372</v>
      </c>
      <c r="H11" t="s">
        <v>29</v>
      </c>
      <c r="I11" t="s">
        <v>23</v>
      </c>
      <c r="J11" t="e">
        <f>VLOOKUP(F11,[1]!china_towns_second__2[[Column1]:[Y]],3,FALSE)</f>
        <v>#N/A</v>
      </c>
      <c r="K11" t="e">
        <f>VLOOKUP(F11,[1]!china_towns_second__2[[Column1]:[Y]],2,FALSE)</f>
        <v>#N/A</v>
      </c>
      <c r="L11" t="s">
        <v>3822</v>
      </c>
      <c r="M11" t="str">
        <f>VLOOKUP(H11,CHOOSE({1,2},Table11[Native],Table11[Name]),2,0)</f>
        <v>Jīnshā Xiàn</v>
      </c>
      <c r="N11" t="str">
        <f>VLOOKUP(I11,CHOOSE({1,2},Table11[Native],Table11[Name]),2,0)</f>
        <v>Bìjié Shì</v>
      </c>
      <c r="O11" t="str">
        <f t="shared" si="4"/>
        <v>Anluo Miaozu Yizu Manzu Xiang (Bìjié Shì)</v>
      </c>
      <c r="P11" t="str">
        <f t="shared" si="3"/>
        <v>Anluo Miaozu Yizu Manzu Xiang (Bìjié Shì)</v>
      </c>
    </row>
    <row r="12" spans="1:16" x14ac:dyDescent="0.25">
      <c r="A12" t="s">
        <v>1260</v>
      </c>
      <c r="B12" t="str">
        <f t="shared" si="1"/>
        <v>Áoshì Zhèn</v>
      </c>
      <c r="C12" t="str">
        <f t="shared" si="2"/>
        <v>Áoshì Zhèn</v>
      </c>
      <c r="D12" t="s">
        <v>1261</v>
      </c>
      <c r="E12" t="s">
        <v>216</v>
      </c>
      <c r="F12" t="str">
        <f t="shared" si="0"/>
        <v>敖市镇, 黎平县, 黔东南苗族侗族自治州, 贵州省</v>
      </c>
      <c r="G12">
        <v>11032</v>
      </c>
      <c r="H12" t="s">
        <v>91</v>
      </c>
      <c r="I12" t="s">
        <v>73</v>
      </c>
      <c r="J12">
        <f>VLOOKUP(F12,[1]!china_towns_second__2[[Column1]:[Y]],3,FALSE)</f>
        <v>26.3732543147892</v>
      </c>
      <c r="K12">
        <f>VLOOKUP(F12,[1]!china_towns_second__2[[Column1]:[Y]],2,FALSE)</f>
        <v>109.0639575</v>
      </c>
      <c r="L12" t="s">
        <v>3823</v>
      </c>
      <c r="M12" t="str">
        <f>VLOOKUP(H12,CHOOSE({1,2},Table11[Native],Table11[Name]),2,0)</f>
        <v>Lípíng Xiàn</v>
      </c>
      <c r="N12" t="str">
        <f>VLOOKUP(I12,CHOOSE({1,2},Table11[Native],Table11[Name]),2,0)</f>
        <v>Qiándōngnán Miáozú Dòngzú Zìzhìzhōu</v>
      </c>
      <c r="O12" t="str">
        <f t="shared" si="4"/>
        <v>Aoshi Zhen (Qiándōngnán Miáozú Dòngzú Zìzhìzhōu)</v>
      </c>
      <c r="P12" t="str">
        <f t="shared" si="3"/>
        <v>Aoshi Zhen (Qiándōngnán Miáozú Dòngzú Zìzhìzhōu)</v>
      </c>
    </row>
    <row r="13" spans="1:16" x14ac:dyDescent="0.25">
      <c r="A13" t="s">
        <v>2578</v>
      </c>
      <c r="B13" t="str">
        <f t="shared" si="1"/>
        <v>Áoxī Zhèn</v>
      </c>
      <c r="C13" t="str">
        <f t="shared" si="2"/>
        <v>Áoxī Zhèn</v>
      </c>
      <c r="D13" t="s">
        <v>2579</v>
      </c>
      <c r="E13" t="s">
        <v>216</v>
      </c>
      <c r="F13" t="str">
        <f t="shared" si="0"/>
        <v>敖溪镇, 余庆县, 遵义市, 贵州省</v>
      </c>
      <c r="G13">
        <v>19551</v>
      </c>
      <c r="H13" t="s">
        <v>199</v>
      </c>
      <c r="I13" t="s">
        <v>174</v>
      </c>
      <c r="J13">
        <f>VLOOKUP(F13,[1]!china_towns_second__2[[Column1]:[Y]],3,FALSE)</f>
        <v>27.4971189091371</v>
      </c>
      <c r="K13">
        <f>VLOOKUP(F13,[1]!china_towns_second__2[[Column1]:[Y]],2,FALSE)</f>
        <v>107.6298042</v>
      </c>
      <c r="L13" t="s">
        <v>3824</v>
      </c>
      <c r="M13" t="str">
        <f>VLOOKUP(H13,CHOOSE({1,2},Table11[Native],Table11[Name]),2,0)</f>
        <v>Yúqìng Xiàn</v>
      </c>
      <c r="N13" t="str">
        <f>VLOOKUP(I13,CHOOSE({1,2},Table11[Native],Table11[Name]),2,0)</f>
        <v>Zūnyì Shì</v>
      </c>
      <c r="O13" t="str">
        <f t="shared" si="4"/>
        <v>Aoxi Zhen (Zūnyì Shì)</v>
      </c>
      <c r="P13" t="str">
        <f t="shared" si="3"/>
        <v>Aoxi Zhen (Zūnyì Shì)</v>
      </c>
    </row>
    <row r="14" spans="1:16" x14ac:dyDescent="0.25">
      <c r="A14" t="s">
        <v>2253</v>
      </c>
      <c r="B14" t="str">
        <f t="shared" si="1"/>
        <v>Áozhài Dòngzú Xiāng</v>
      </c>
      <c r="C14" t="str">
        <f t="shared" si="2"/>
        <v>Áozhài Dòngzú Xiāng</v>
      </c>
      <c r="D14" t="s">
        <v>2254</v>
      </c>
      <c r="E14" t="s">
        <v>213</v>
      </c>
      <c r="F14" t="str">
        <f t="shared" si="0"/>
        <v>敖寨侗族乡, 万山区, 铜仁市, 贵州省</v>
      </c>
      <c r="G14">
        <v>6074</v>
      </c>
      <c r="H14" t="s">
        <v>166</v>
      </c>
      <c r="I14" t="s">
        <v>152</v>
      </c>
      <c r="J14" t="e">
        <f>VLOOKUP(F14,[1]!china_towns_second__2[[Column1]:[Y]],3,FALSE)</f>
        <v>#N/A</v>
      </c>
      <c r="K14" t="e">
        <f>VLOOKUP(F14,[1]!china_towns_second__2[[Column1]:[Y]],2,FALSE)</f>
        <v>#N/A</v>
      </c>
      <c r="L14" t="s">
        <v>3825</v>
      </c>
      <c r="M14" t="str">
        <f>VLOOKUP(H14,CHOOSE({1,2},Table11[Native],Table11[Name]),2,0)</f>
        <v>Wànshān Qū</v>
      </c>
      <c r="N14" t="str">
        <f>VLOOKUP(I14,CHOOSE({1,2},Table11[Native],Table11[Name]),2,0)</f>
        <v>Tóngrén Shì</v>
      </c>
      <c r="O14" t="str">
        <f t="shared" si="4"/>
        <v>Aozhai Dongzu Xiang (Tóngrén Shì)</v>
      </c>
      <c r="P14" t="str">
        <f t="shared" si="3"/>
        <v>Aozhai Dongzu Xiang (Tóngrén Shì)</v>
      </c>
    </row>
    <row r="15" spans="1:16" x14ac:dyDescent="0.25">
      <c r="A15" t="s">
        <v>388</v>
      </c>
      <c r="B15" t="str">
        <f t="shared" si="1"/>
        <v>Āshì Miáozú Yízú Xiāng</v>
      </c>
      <c r="C15" t="str">
        <f t="shared" si="2"/>
        <v>Āshì Miáozú Yízú Xiāng</v>
      </c>
      <c r="D15" t="s">
        <v>389</v>
      </c>
      <c r="E15" t="s">
        <v>213</v>
      </c>
      <c r="F15" t="str">
        <f t="shared" si="0"/>
        <v>阿市苗族彝族乡, 七星关区, 毕节市, 贵州省</v>
      </c>
      <c r="G15">
        <v>16591</v>
      </c>
      <c r="H15" t="s">
        <v>35</v>
      </c>
      <c r="I15" t="s">
        <v>23</v>
      </c>
      <c r="J15" t="e">
        <f>VLOOKUP(F15,[1]!china_towns_second__2[[Column1]:[Y]],3,FALSE)</f>
        <v>#N/A</v>
      </c>
      <c r="K15" t="e">
        <f>VLOOKUP(F15,[1]!china_towns_second__2[[Column1]:[Y]],2,FALSE)</f>
        <v>#N/A</v>
      </c>
      <c r="L15" t="s">
        <v>3826</v>
      </c>
      <c r="M15" t="str">
        <f>VLOOKUP(H15,CHOOSE({1,2},Table11[Native],Table11[Name]),2,0)</f>
        <v>Qīxīngguān Qū</v>
      </c>
      <c r="N15" t="str">
        <f>VLOOKUP(I15,CHOOSE({1,2},Table11[Native],Table11[Name]),2,0)</f>
        <v>Bìjié Shì</v>
      </c>
      <c r="O15" t="str">
        <f t="shared" si="4"/>
        <v>Ashi Miaozu Yizu Xiang (Bìjié Shì)</v>
      </c>
      <c r="P15" t="str">
        <f t="shared" si="3"/>
        <v>Ashi Miaozu Yizu Xiang (Bìjié Shì)</v>
      </c>
    </row>
    <row r="16" spans="1:16" x14ac:dyDescent="0.25">
      <c r="A16" t="s">
        <v>390</v>
      </c>
      <c r="B16" t="str">
        <f t="shared" si="1"/>
        <v>Bābăo Yízú Miáozú Xiāng</v>
      </c>
      <c r="C16" t="str">
        <f t="shared" si="2"/>
        <v>Bābăo Yízú Miáozú Xiāng</v>
      </c>
      <c r="D16" t="s">
        <v>391</v>
      </c>
      <c r="E16" t="s">
        <v>213</v>
      </c>
      <c r="F16" t="str">
        <f t="shared" si="0"/>
        <v>八堡彝族苗族乡, 大方县, 毕节市, 贵州省</v>
      </c>
      <c r="G16">
        <v>20752</v>
      </c>
      <c r="H16" t="s">
        <v>25</v>
      </c>
      <c r="I16" t="s">
        <v>23</v>
      </c>
      <c r="J16" t="e">
        <f>VLOOKUP(F16,[1]!china_towns_second__2[[Column1]:[Y]],3,FALSE)</f>
        <v>#N/A</v>
      </c>
      <c r="K16" t="e">
        <f>VLOOKUP(F16,[1]!china_towns_second__2[[Column1]:[Y]],2,FALSE)</f>
        <v>#N/A</v>
      </c>
      <c r="L16" t="s">
        <v>3827</v>
      </c>
      <c r="M16" t="str">
        <f>VLOOKUP(H16,CHOOSE({1,2},Table11[Native],Table11[Name]),2,0)</f>
        <v>Dàfāng Xiàn</v>
      </c>
      <c r="N16" t="str">
        <f>VLOOKUP(I16,CHOOSE({1,2},Table11[Native],Table11[Name]),2,0)</f>
        <v>Bìjié Shì</v>
      </c>
      <c r="O16" t="str">
        <f t="shared" si="4"/>
        <v>Babao Yizu Miaozu Xiang (Bìjié Shì)</v>
      </c>
      <c r="P16" t="str">
        <f t="shared" si="3"/>
        <v>Babao Yizu Miaozu Xiang (Bìjié Shì)</v>
      </c>
    </row>
    <row r="17" spans="1:16" x14ac:dyDescent="0.25">
      <c r="A17" t="s">
        <v>392</v>
      </c>
      <c r="B17" t="str">
        <f t="shared" si="1"/>
        <v>Bābù Jiēdào</v>
      </c>
      <c r="C17" t="str">
        <f t="shared" si="2"/>
        <v>Bābù Jiēdào</v>
      </c>
      <c r="D17" t="s">
        <v>393</v>
      </c>
      <c r="E17" t="s">
        <v>227</v>
      </c>
      <c r="F17" t="str">
        <f t="shared" si="0"/>
        <v>八步街道, 织金县, 毕节市, 贵州省</v>
      </c>
      <c r="G17">
        <v>34018</v>
      </c>
      <c r="H17" t="s">
        <v>39</v>
      </c>
      <c r="I17" t="s">
        <v>23</v>
      </c>
      <c r="J17">
        <f>VLOOKUP(F17,[1]!china_towns_second__2[[Column1]:[Y]],3,FALSE)</f>
        <v>26.820796241302599</v>
      </c>
      <c r="K17">
        <f>VLOOKUP(F17,[1]!china_towns_second__2[[Column1]:[Y]],2,FALSE)</f>
        <v>105.7984716</v>
      </c>
      <c r="L17" t="s">
        <v>3828</v>
      </c>
      <c r="M17" t="str">
        <f>VLOOKUP(H17,CHOOSE({1,2},Table11[Native],Table11[Name]),2,0)</f>
        <v>Zhījīn Xiàn</v>
      </c>
      <c r="N17" t="str">
        <f>VLOOKUP(I17,CHOOSE({1,2},Table11[Native],Table11[Name]),2,0)</f>
        <v>Bìjié Shì</v>
      </c>
      <c r="O17" t="str">
        <f t="shared" si="4"/>
        <v>Babu Jiedao (Bìjié Shì)</v>
      </c>
      <c r="P17" t="str">
        <f t="shared" si="3"/>
        <v>Babu Jiedao (Bìjié Shì)</v>
      </c>
    </row>
    <row r="18" spans="1:16" x14ac:dyDescent="0.25">
      <c r="A18" t="s">
        <v>2017</v>
      </c>
      <c r="B18" t="str">
        <f t="shared" si="1"/>
        <v>Bādù Zhèn</v>
      </c>
      <c r="C18" t="str">
        <f t="shared" si="2"/>
        <v>Bādù Zhèn</v>
      </c>
      <c r="D18" t="s">
        <v>2018</v>
      </c>
      <c r="E18" t="s">
        <v>216</v>
      </c>
      <c r="F18" t="str">
        <f t="shared" si="0"/>
        <v>八渡镇, 册亨县, 黔西南布依族苗族自治州, 贵州省</v>
      </c>
      <c r="G18">
        <v>7820</v>
      </c>
      <c r="H18" t="s">
        <v>138</v>
      </c>
      <c r="I18" t="s">
        <v>134</v>
      </c>
      <c r="J18">
        <f>VLOOKUP(F18,[1]!china_towns_second__2[[Column1]:[Y]],3,FALSE)</f>
        <v>24.784061026390098</v>
      </c>
      <c r="K18">
        <f>VLOOKUP(F18,[1]!china_towns_second__2[[Column1]:[Y]],2,FALSE)</f>
        <v>105.79190199999999</v>
      </c>
      <c r="L18" t="s">
        <v>3829</v>
      </c>
      <c r="M18" t="str">
        <f>VLOOKUP(H18,CHOOSE({1,2},Table11[Native],Table11[Name]),2,0)</f>
        <v>Cèhēng Xiàn</v>
      </c>
      <c r="N18" t="str">
        <f>VLOOKUP(I18,CHOOSE({1,2},Table11[Native],Table11[Name]),2,0)</f>
        <v>Qiánxīnán Bùyīzú Miáozú Zìzhìzhōu</v>
      </c>
      <c r="O18" t="str">
        <f t="shared" si="4"/>
        <v>Badu Zhen (Qiánxīnán Bùyīzú Miáozú Zìzhìzhōu)</v>
      </c>
      <c r="P18" t="str">
        <f t="shared" si="3"/>
        <v>Badu Zhen (Qiánxīnán Bùyīzú Miáozú Zìzhìzhōu)</v>
      </c>
    </row>
    <row r="19" spans="1:16" x14ac:dyDescent="0.25">
      <c r="A19" t="s">
        <v>1262</v>
      </c>
      <c r="B19" t="str">
        <f t="shared" si="1"/>
        <v>Bāgōng Zhèn [incl. Wénbǐ Jiēdào, Wǔbǐ Jiēdào]</v>
      </c>
      <c r="C19" t="str">
        <f t="shared" si="2"/>
        <v>Bāgōng Zhèn [incl. Wénbǐ Jiēdào, Wǔbǐ Jiēdào]</v>
      </c>
      <c r="D19" t="s">
        <v>1263</v>
      </c>
      <c r="E19" t="s">
        <v>216</v>
      </c>
      <c r="F19" t="str">
        <f t="shared" si="0"/>
        <v>八弓镇, 三穗县, 黔东南苗族侗族自治州, 贵州省</v>
      </c>
      <c r="G19">
        <v>58918</v>
      </c>
      <c r="H19" t="s">
        <v>97</v>
      </c>
      <c r="I19" t="s">
        <v>73</v>
      </c>
      <c r="J19">
        <f>VLOOKUP(F19,[1]!china_towns_second__2[[Column1]:[Y]],3,FALSE)</f>
        <v>26.997150684963401</v>
      </c>
      <c r="K19">
        <f>VLOOKUP(F19,[1]!china_towns_second__2[[Column1]:[Y]],2,FALSE)</f>
        <v>108.6698624</v>
      </c>
      <c r="L19" t="s">
        <v>3830</v>
      </c>
      <c r="M19" t="str">
        <f>VLOOKUP(H19,CHOOSE({1,2},Table11[Native],Table11[Name]),2,0)</f>
        <v>Sānsuì Xiàn</v>
      </c>
      <c r="N19" t="str">
        <f>VLOOKUP(I19,CHOOSE({1,2},Table11[Native],Table11[Name]),2,0)</f>
        <v>Qiándōngnán Miáozú Dòngzú Zìzhìzhōu</v>
      </c>
      <c r="O19" t="str">
        <f t="shared" si="4"/>
        <v>Bagong Zhen [incl. Wenbi Jiedao, Wubi Jiedao] (Qiándōngnán Miáozú Dòngzú Zìzhìzhōu)</v>
      </c>
      <c r="P19" t="str">
        <f t="shared" si="3"/>
        <v>Bagong Zhen [incl. Wenbi Jiedao, Wubi Jiedao] (Qiándōngnán Miáozú Dòngzú Zìzhìzhōu)</v>
      </c>
    </row>
    <row r="20" spans="1:16" x14ac:dyDescent="0.25">
      <c r="A20" t="s">
        <v>2255</v>
      </c>
      <c r="B20" t="str">
        <f t="shared" si="1"/>
        <v>Bàhuáng Zhèn</v>
      </c>
      <c r="C20" t="str">
        <f t="shared" si="2"/>
        <v>Bàhuáng Zhèn</v>
      </c>
      <c r="D20" t="s">
        <v>2256</v>
      </c>
      <c r="E20" t="s">
        <v>216</v>
      </c>
      <c r="F20" t="str">
        <f t="shared" si="0"/>
        <v>坝黄镇, 碧江区, 铜仁市, 贵州省</v>
      </c>
      <c r="G20">
        <v>24719</v>
      </c>
      <c r="H20" t="s">
        <v>154</v>
      </c>
      <c r="I20" t="s">
        <v>152</v>
      </c>
      <c r="J20">
        <f>VLOOKUP(F20,[1]!china_towns_second__2[[Column1]:[Y]],3,FALSE)</f>
        <v>27.7133370715847</v>
      </c>
      <c r="K20">
        <f>VLOOKUP(F20,[1]!china_towns_second__2[[Column1]:[Y]],2,FALSE)</f>
        <v>109.0117492</v>
      </c>
      <c r="L20" t="s">
        <v>3831</v>
      </c>
      <c r="M20" t="str">
        <f>VLOOKUP(H20,CHOOSE({1,2},Table11[Native],Table11[Name]),2,0)</f>
        <v>Bìjiāng Qū</v>
      </c>
      <c r="N20" t="str">
        <f>VLOOKUP(I20,CHOOSE({1,2},Table11[Native],Table11[Name]),2,0)</f>
        <v>Tóngrén Shì</v>
      </c>
      <c r="O20" t="str">
        <f t="shared" si="4"/>
        <v>Bahuang Zhen (Tóngrén Shì)</v>
      </c>
      <c r="P20" t="str">
        <f t="shared" si="3"/>
        <v>Bahuang Zhen (Tóngrén Shì)</v>
      </c>
    </row>
    <row r="21" spans="1:16" x14ac:dyDescent="0.25">
      <c r="A21" t="s">
        <v>2019</v>
      </c>
      <c r="B21" t="str">
        <f t="shared" si="1"/>
        <v>Báicéng Zhèn</v>
      </c>
      <c r="C21" t="str">
        <f t="shared" si="2"/>
        <v>Báicéng Zhèn</v>
      </c>
      <c r="D21" t="s">
        <v>2020</v>
      </c>
      <c r="E21" t="s">
        <v>216</v>
      </c>
      <c r="F21" t="str">
        <f t="shared" si="0"/>
        <v>白层镇, 贞丰县, 黔西南布依族苗族自治州, 贵州省</v>
      </c>
      <c r="G21">
        <v>15464</v>
      </c>
      <c r="H21" t="s">
        <v>150</v>
      </c>
      <c r="I21" t="s">
        <v>134</v>
      </c>
      <c r="J21">
        <f>VLOOKUP(F21,[1]!china_towns_second__2[[Column1]:[Y]],3,FALSE)</f>
        <v>25.4140504116465</v>
      </c>
      <c r="K21">
        <f>VLOOKUP(F21,[1]!china_towns_second__2[[Column1]:[Y]],2,FALSE)</f>
        <v>105.75009439999999</v>
      </c>
      <c r="L21" t="s">
        <v>3832</v>
      </c>
      <c r="M21" t="str">
        <f>VLOOKUP(H21,CHOOSE({1,2},Table11[Native],Table11[Name]),2,0)</f>
        <v>Zhēnfēng Xiàn</v>
      </c>
      <c r="N21" t="str">
        <f>VLOOKUP(I21,CHOOSE({1,2},Table11[Native],Table11[Name]),2,0)</f>
        <v>Qiánxīnán Bùyīzú Miáozú Zìzhìzhōu</v>
      </c>
      <c r="O21" t="str">
        <f t="shared" si="4"/>
        <v>Baiceng Zhen (Qiánxīnán Bùyīzú Miáozú Zìzhìzhōu)</v>
      </c>
      <c r="P21" t="str">
        <f t="shared" si="3"/>
        <v>Baiceng Zhen (Qiánxīnán Bùyīzú Miáozú Zìzhìzhōu)</v>
      </c>
    </row>
    <row r="22" spans="1:16" x14ac:dyDescent="0.25">
      <c r="A22" t="s">
        <v>2580</v>
      </c>
      <c r="B22" t="str">
        <f t="shared" si="1"/>
        <v>Bǎicūn Zhèn</v>
      </c>
      <c r="C22" t="str">
        <f t="shared" si="2"/>
        <v>Bǎicūn Zhèn</v>
      </c>
      <c r="D22" t="s">
        <v>2581</v>
      </c>
      <c r="E22" t="s">
        <v>216</v>
      </c>
      <c r="F22" t="str">
        <f t="shared" si="0"/>
        <v>柏村镇, 务川仡佬族苗族自治县, 遵义市, 贵州省</v>
      </c>
      <c r="G22">
        <v>9995</v>
      </c>
      <c r="H22" t="s">
        <v>195</v>
      </c>
      <c r="I22" t="s">
        <v>174</v>
      </c>
      <c r="J22">
        <f>VLOOKUP(F22,[1]!china_towns_second__2[[Column1]:[Y]],3,FALSE)</f>
        <v>28.697430979820201</v>
      </c>
      <c r="K22">
        <f>VLOOKUP(F22,[1]!china_towns_second__2[[Column1]:[Y]],2,FALSE)</f>
        <v>107.9592804</v>
      </c>
      <c r="L22" t="s">
        <v>3833</v>
      </c>
      <c r="M22" t="str">
        <f>VLOOKUP(H22,CHOOSE({1,2},Table11[Native],Table11[Name]),2,0)</f>
        <v>Wùchuān Gēlăozú Miáozú Zìzhìxiàn</v>
      </c>
      <c r="N22" t="str">
        <f>VLOOKUP(I22,CHOOSE({1,2},Table11[Native],Table11[Name]),2,0)</f>
        <v>Zūnyì Shì</v>
      </c>
      <c r="O22" t="str">
        <f t="shared" si="4"/>
        <v>Baicun Zhen (Zūnyì Shì)</v>
      </c>
      <c r="P22" t="str">
        <f t="shared" si="3"/>
        <v>Baicun Zhen (Zūnyì Shì)</v>
      </c>
    </row>
    <row r="23" spans="1:16" x14ac:dyDescent="0.25">
      <c r="A23" t="s">
        <v>2021</v>
      </c>
      <c r="B23" t="str">
        <f t="shared" si="1"/>
        <v>Băidé Zhèn</v>
      </c>
      <c r="C23" t="str">
        <f t="shared" si="2"/>
        <v>Băidé Zhèn</v>
      </c>
      <c r="D23" t="s">
        <v>2022</v>
      </c>
      <c r="E23" t="s">
        <v>216</v>
      </c>
      <c r="F23" t="str">
        <f t="shared" si="0"/>
        <v>百德镇, 兴仁市, 黔西南布依族苗族自治州, 贵州省</v>
      </c>
      <c r="G23">
        <v>26004</v>
      </c>
      <c r="H23" t="s">
        <v>146</v>
      </c>
      <c r="I23" t="s">
        <v>134</v>
      </c>
      <c r="J23">
        <f>VLOOKUP(F23,[1]!china_towns_second__2[[Column1]:[Y]],3,FALSE)</f>
        <v>25.713432900760399</v>
      </c>
      <c r="K23">
        <f>VLOOKUP(F23,[1]!china_towns_second__2[[Column1]:[Y]],2,FALSE)</f>
        <v>105.41960349999999</v>
      </c>
      <c r="L23" t="s">
        <v>3834</v>
      </c>
      <c r="M23" t="str">
        <f>VLOOKUP(H23,CHOOSE({1,2},Table11[Native],Table11[Name]),2,0)</f>
        <v>Xīngrén Shì</v>
      </c>
      <c r="N23" t="str">
        <f>VLOOKUP(I23,CHOOSE({1,2},Table11[Native],Table11[Name]),2,0)</f>
        <v>Qiánxīnán Bùyīzú Miáozú Zìzhìzhōu</v>
      </c>
      <c r="O23" t="str">
        <f t="shared" si="4"/>
        <v>Baide Zhen (Qiánxīnán Bùyīzú Miáozú Zìzhìzhōu)</v>
      </c>
      <c r="P23" t="str">
        <f t="shared" si="3"/>
        <v>Baide Zhen (Qiánxīnán Bùyīzú Miáozú Zìzhìzhōu)</v>
      </c>
    </row>
    <row r="24" spans="1:16" x14ac:dyDescent="0.25">
      <c r="A24" t="s">
        <v>1264</v>
      </c>
      <c r="B24" t="str">
        <f t="shared" si="1"/>
        <v>Báiduŏ Xiāng</v>
      </c>
      <c r="C24" t="str">
        <f t="shared" si="2"/>
        <v>Báiduŏ Xiāng</v>
      </c>
      <c r="D24" t="s">
        <v>1265</v>
      </c>
      <c r="E24" t="s">
        <v>213</v>
      </c>
      <c r="F24" t="str">
        <f t="shared" si="0"/>
        <v>白垛乡, 施秉县, 黔东南苗族侗族自治州, 贵州省</v>
      </c>
      <c r="G24">
        <v>7228</v>
      </c>
      <c r="H24" t="s">
        <v>99</v>
      </c>
      <c r="I24" t="s">
        <v>73</v>
      </c>
      <c r="J24" t="e">
        <f>VLOOKUP(F24,[1]!china_towns_second__2[[Column1]:[Y]],3,FALSE)</f>
        <v>#N/A</v>
      </c>
      <c r="K24" t="e">
        <f>VLOOKUP(F24,[1]!china_towns_second__2[[Column1]:[Y]],2,FALSE)</f>
        <v>#N/A</v>
      </c>
      <c r="L24" t="s">
        <v>3835</v>
      </c>
      <c r="M24" t="str">
        <f>VLOOKUP(H24,CHOOSE({1,2},Table11[Native],Table11[Name]),2,0)</f>
        <v>Shībĭng Xiàn</v>
      </c>
      <c r="N24" t="str">
        <f>VLOOKUP(I24,CHOOSE({1,2},Table11[Native],Table11[Name]),2,0)</f>
        <v>Qiándōngnán Miáozú Dòngzú Zìzhìzhōu</v>
      </c>
      <c r="O24" t="str">
        <f t="shared" si="4"/>
        <v>Baiduo Xiang (Qiándōngnán Miáozú Dòngzú Zìzhìzhōu)</v>
      </c>
      <c r="P24" t="str">
        <f t="shared" si="3"/>
        <v>Baiduo Xiang (Qiándōngnán Miáozú Dòngzú Zìzhìzhōu)</v>
      </c>
    </row>
    <row r="25" spans="1:16" x14ac:dyDescent="0.25">
      <c r="A25" t="s">
        <v>394</v>
      </c>
      <c r="B25" t="str">
        <f t="shared" si="1"/>
        <v>Báiguŏ Zhèn [incl. Báiguŏ Jiēdào, Jīnyínshān Jiēdào, Qījiāwān Jiēdào]</v>
      </c>
      <c r="C25" t="str">
        <f t="shared" si="2"/>
        <v>Báiguŏ Zhèn [incl. Báiguŏ Jiēdào, Jīnyínshān Jiēdào, Qījiāwān Jiēdào]</v>
      </c>
      <c r="D25" t="s">
        <v>395</v>
      </c>
      <c r="E25" t="s">
        <v>216</v>
      </c>
      <c r="F25" t="str">
        <f t="shared" si="0"/>
        <v>白果镇, 赫章县, 毕节市, 贵州省</v>
      </c>
      <c r="G25">
        <v>31861</v>
      </c>
      <c r="H25" t="s">
        <v>27</v>
      </c>
      <c r="I25" t="s">
        <v>23</v>
      </c>
      <c r="J25">
        <f>VLOOKUP(F25,[1]!china_towns_second__2[[Column1]:[Y]],3,FALSE)</f>
        <v>27.065451738596298</v>
      </c>
      <c r="K25">
        <f>VLOOKUP(F25,[1]!china_towns_second__2[[Column1]:[Y]],2,FALSE)</f>
        <v>104.7422991</v>
      </c>
      <c r="L25" t="s">
        <v>3836</v>
      </c>
      <c r="M25" t="str">
        <f>VLOOKUP(H25,CHOOSE({1,2},Table11[Native],Table11[Name]),2,0)</f>
        <v>Hèzhāng Xiàn</v>
      </c>
      <c r="N25" t="str">
        <f>VLOOKUP(I25,CHOOSE({1,2},Table11[Native],Table11[Name]),2,0)</f>
        <v>Bìjié Shì</v>
      </c>
      <c r="O25" t="str">
        <f t="shared" si="4"/>
        <v>Baiguo Zhen [incl. Baiguo Jiedao, Jinyinshan Jiedao, Qijiawan Jiedao] (Bìjié Shì)</v>
      </c>
      <c r="P25" t="str">
        <f t="shared" si="3"/>
        <v>Baiguo Zhen [incl. Baiguo Jiedao, Jinyinshan Jiedao, Qijiawan Jiedao] (Bìjié Shì)</v>
      </c>
    </row>
    <row r="26" spans="1:16" x14ac:dyDescent="0.25">
      <c r="A26" t="s">
        <v>1101</v>
      </c>
      <c r="B26" t="str">
        <f t="shared" si="1"/>
        <v>Bǎiguŏ Zhèn [incl. Săjī Zhèn]</v>
      </c>
      <c r="C26" t="str">
        <f t="shared" si="2"/>
        <v>Bǎiguŏ Zhèn [incl. Săjī Zhèn]</v>
      </c>
      <c r="D26" t="s">
        <v>1102</v>
      </c>
      <c r="E26" t="s">
        <v>216</v>
      </c>
      <c r="F26" t="str">
        <f t="shared" si="0"/>
        <v>柏果镇, 盘州市, 六盘水市, 贵州省</v>
      </c>
      <c r="G26">
        <v>93360</v>
      </c>
      <c r="H26" t="s">
        <v>66</v>
      </c>
      <c r="I26" t="s">
        <v>63</v>
      </c>
      <c r="J26">
        <f>VLOOKUP(F26,[1]!china_towns_second__2[[Column1]:[Y]],3,FALSE)</f>
        <v>25.996515896121</v>
      </c>
      <c r="K26">
        <f>VLOOKUP(F26,[1]!china_towns_second__2[[Column1]:[Y]],2,FALSE)</f>
        <v>104.5156855</v>
      </c>
      <c r="L26" t="s">
        <v>3837</v>
      </c>
      <c r="M26" t="str">
        <f>VLOOKUP(H26,CHOOSE({1,2},Table11[Native],Table11[Name]),2,0)</f>
        <v>Pánzhōu Shì</v>
      </c>
      <c r="N26" t="str">
        <f>VLOOKUP(I26,CHOOSE({1,2},Table11[Native],Table11[Name]),2,0)</f>
        <v>Liùpánshuĭ Shì</v>
      </c>
      <c r="O26" t="str">
        <f t="shared" si="4"/>
        <v>Baiguo Zhen [incl. Saji Zhen] (Liùpánshuĭ Shì)</v>
      </c>
      <c r="P26" t="str">
        <f t="shared" si="3"/>
        <v>Baiguo Zhen [incl. Saji Zhen] (Liùpánshuĭ Shì)</v>
      </c>
    </row>
    <row r="27" spans="1:16" x14ac:dyDescent="0.25">
      <c r="A27" t="s">
        <v>852</v>
      </c>
      <c r="B27" t="str">
        <f t="shared" si="1"/>
        <v>Băihuāhú Zhèn</v>
      </c>
      <c r="C27" t="str">
        <f t="shared" si="2"/>
        <v>Băihuāhú Zhèn</v>
      </c>
      <c r="D27" t="s">
        <v>853</v>
      </c>
      <c r="E27" t="s">
        <v>216</v>
      </c>
      <c r="F27" t="str">
        <f t="shared" si="0"/>
        <v>百花湖镇, 观山湖区, 贵阳市, 贵州省</v>
      </c>
      <c r="G27">
        <v>16448</v>
      </c>
      <c r="H27" t="s">
        <v>44</v>
      </c>
      <c r="I27" t="s">
        <v>41</v>
      </c>
      <c r="J27">
        <f>VLOOKUP(F27,[1]!china_towns_second__2[[Column1]:[Y]],3,FALSE)</f>
        <v>26.6757831034326</v>
      </c>
      <c r="K27">
        <f>VLOOKUP(F27,[1]!china_towns_second__2[[Column1]:[Y]],2,FALSE)</f>
        <v>106.49600599999999</v>
      </c>
      <c r="L27" t="s">
        <v>3838</v>
      </c>
      <c r="M27" t="str">
        <f>VLOOKUP(H27,CHOOSE({1,2},Table11[Native],Table11[Name]),2,0)</f>
        <v>Guānshānhú Qū</v>
      </c>
      <c r="N27" t="str">
        <f>VLOOKUP(I27,CHOOSE({1,2},Table11[Native],Table11[Name]),2,0)</f>
        <v>Guìyáng Shì</v>
      </c>
      <c r="O27" t="str">
        <f t="shared" si="4"/>
        <v>Baihuahu Zhen (Guìyáng Shì)</v>
      </c>
      <c r="P27" t="str">
        <f t="shared" si="3"/>
        <v>Baihuahu Zhen (Guìyáng Shì)</v>
      </c>
    </row>
    <row r="28" spans="1:16" x14ac:dyDescent="0.25">
      <c r="A28" t="s">
        <v>1652</v>
      </c>
      <c r="B28" t="str">
        <f t="shared" si="1"/>
        <v>Băijīn Zhèn [incl. Băibăng Xiāng, Dòudĭ Xiāng, Yāróng Xiāng]</v>
      </c>
      <c r="C28" t="str">
        <f t="shared" si="2"/>
        <v>Băijīn Zhèn [incl. Băibăng Xiāng, Dòudĭ Xiāng, Yāróng Xiāng]</v>
      </c>
      <c r="D28" t="s">
        <v>1653</v>
      </c>
      <c r="E28" t="s">
        <v>216</v>
      </c>
      <c r="F28" t="str">
        <f t="shared" si="0"/>
        <v>摆金镇, 惠水县, 黔南布依族苗族自治州, 贵州省</v>
      </c>
      <c r="G28">
        <v>45576</v>
      </c>
      <c r="H28" t="s">
        <v>120</v>
      </c>
      <c r="I28" t="s">
        <v>108</v>
      </c>
      <c r="J28">
        <f>VLOOKUP(F28,[1]!china_towns_second__2[[Column1]:[Y]],3,FALSE)</f>
        <v>26.1051976096266</v>
      </c>
      <c r="K28">
        <f>VLOOKUP(F28,[1]!china_towns_second__2[[Column1]:[Y]],2,FALSE)</f>
        <v>106.80931080000001</v>
      </c>
      <c r="L28" t="s">
        <v>3839</v>
      </c>
      <c r="M28" t="str">
        <f>VLOOKUP(H28,CHOOSE({1,2},Table11[Native],Table11[Name]),2,0)</f>
        <v>Huìshuĭ Xiàn</v>
      </c>
      <c r="N28" t="str">
        <f>VLOOKUP(I28,CHOOSE({1,2},Table11[Native],Table11[Name]),2,0)</f>
        <v>Qiánnán Bùyīzú Miáozú Zìzhìzhōu</v>
      </c>
      <c r="O28" t="str">
        <f t="shared" si="4"/>
        <v>Baijin Zhen [incl. Baibang Xiang, Doudi Xiang, Yarong Xiang] (Qiánnán Bùyīzú Miáozú Zìzhìzhōu)</v>
      </c>
      <c r="P28" t="str">
        <f t="shared" si="3"/>
        <v>Baijin Zhen [incl. Baibang Xiang, Doudi Xiang, Yarong Xiang] (Qiánnán Bùyīzú Miáozú Zìzhìzhōu)</v>
      </c>
    </row>
    <row r="29" spans="1:16" x14ac:dyDescent="0.25">
      <c r="A29" t="s">
        <v>2023</v>
      </c>
      <c r="B29" t="str">
        <f t="shared" si="1"/>
        <v>Băikŏu Xiāng</v>
      </c>
      <c r="C29" t="str">
        <f t="shared" si="2"/>
        <v>Băikŏu Xiāng</v>
      </c>
      <c r="D29" t="s">
        <v>2024</v>
      </c>
      <c r="E29" t="s">
        <v>213</v>
      </c>
      <c r="F29" t="str">
        <f t="shared" si="0"/>
        <v>百口乡, 册亨县, 黔西南布依族苗族自治州, 贵州省</v>
      </c>
      <c r="G29">
        <v>5145</v>
      </c>
      <c r="H29" t="s">
        <v>138</v>
      </c>
      <c r="I29" t="s">
        <v>134</v>
      </c>
      <c r="J29" t="e">
        <f>VLOOKUP(F29,[1]!china_towns_second__2[[Column1]:[Y]],3,FALSE)</f>
        <v>#N/A</v>
      </c>
      <c r="K29" t="e">
        <f>VLOOKUP(F29,[1]!china_towns_second__2[[Column1]:[Y]],2,FALSE)</f>
        <v>#N/A</v>
      </c>
      <c r="L29" t="s">
        <v>3840</v>
      </c>
      <c r="M29" t="str">
        <f>VLOOKUP(H29,CHOOSE({1,2},Table11[Native],Table11[Name]),2,0)</f>
        <v>Cèhēng Xiàn</v>
      </c>
      <c r="N29" t="str">
        <f>VLOOKUP(I29,CHOOSE({1,2},Table11[Native],Table11[Name]),2,0)</f>
        <v>Qiánxīnán Bùyīzú Miáozú Zìzhìzhōu</v>
      </c>
      <c r="O29" t="str">
        <f t="shared" si="4"/>
        <v>Baikou Xiang (Qiánxīnán Bùyīzú Miáozú Zìzhìzhōu)</v>
      </c>
      <c r="P29" t="str">
        <f t="shared" si="3"/>
        <v>Baikou Xiang (Qiánxīnán Bùyīzú Miáozú Zìzhìzhōu)</v>
      </c>
    </row>
    <row r="30" spans="1:16" x14ac:dyDescent="0.25">
      <c r="A30" t="s">
        <v>1654</v>
      </c>
      <c r="B30" t="str">
        <f t="shared" si="1"/>
        <v>Báilóng Xiāng</v>
      </c>
      <c r="C30" t="str">
        <f t="shared" si="2"/>
        <v>Báilóng Xiāng</v>
      </c>
      <c r="D30" t="s">
        <v>1655</v>
      </c>
      <c r="E30" t="s">
        <v>213</v>
      </c>
      <c r="F30" t="str">
        <f t="shared" si="0"/>
        <v>白龙乡, 平塘县, 黔南布依族苗族自治州, 贵州省</v>
      </c>
      <c r="G30">
        <v>8743</v>
      </c>
      <c r="H30" t="s">
        <v>128</v>
      </c>
      <c r="I30" t="s">
        <v>108</v>
      </c>
      <c r="J30" t="e">
        <f>VLOOKUP(F30,[1]!china_towns_second__2[[Column1]:[Y]],3,FALSE)</f>
        <v>#N/A</v>
      </c>
      <c r="K30" t="e">
        <f>VLOOKUP(F30,[1]!china_towns_second__2[[Column1]:[Y]],2,FALSE)</f>
        <v>#N/A</v>
      </c>
      <c r="L30" t="s">
        <v>3841</v>
      </c>
      <c r="M30" t="str">
        <f>VLOOKUP(H30,CHOOSE({1,2},Table11[Native],Table11[Name]),2,0)</f>
        <v>Píngtáng Xiàn</v>
      </c>
      <c r="N30" t="str">
        <f>VLOOKUP(I30,CHOOSE({1,2},Table11[Native],Table11[Name]),2,0)</f>
        <v>Qiánnán Bùyīzú Miáozú Zìzhìzhōu</v>
      </c>
      <c r="O30" t="str">
        <f t="shared" si="4"/>
        <v>Bailong Xiang (Qiánnán Bùyīzú Miáozú Zìzhìzhōu)</v>
      </c>
      <c r="P30" t="str">
        <f t="shared" si="3"/>
        <v>Bailong Xiang (Qiánnán Bùyīzú Miáozú Zìzhìzhōu)</v>
      </c>
    </row>
    <row r="31" spans="1:16" x14ac:dyDescent="0.25">
      <c r="A31" t="s">
        <v>396</v>
      </c>
      <c r="B31" t="str">
        <f t="shared" si="1"/>
        <v>Băinà Yízú Xiāng</v>
      </c>
      <c r="C31" t="str">
        <f t="shared" si="2"/>
        <v>Băinà Yízú Xiāng</v>
      </c>
      <c r="D31" t="s">
        <v>397</v>
      </c>
      <c r="E31" t="s">
        <v>213</v>
      </c>
      <c r="F31" t="str">
        <f t="shared" si="0"/>
        <v>百纳彝族乡, 大方县, 毕节市, 贵州省</v>
      </c>
      <c r="G31">
        <v>9557</v>
      </c>
      <c r="H31" t="s">
        <v>25</v>
      </c>
      <c r="I31" t="s">
        <v>23</v>
      </c>
      <c r="J31" t="e">
        <f>VLOOKUP(F31,[1]!china_towns_second__2[[Column1]:[Y]],3,FALSE)</f>
        <v>#N/A</v>
      </c>
      <c r="K31" t="e">
        <f>VLOOKUP(F31,[1]!china_towns_second__2[[Column1]:[Y]],2,FALSE)</f>
        <v>#N/A</v>
      </c>
      <c r="L31" t="s">
        <v>3842</v>
      </c>
      <c r="M31" t="str">
        <f>VLOOKUP(H31,CHOOSE({1,2},Table11[Native],Table11[Name]),2,0)</f>
        <v>Dàfāng Xiàn</v>
      </c>
      <c r="N31" t="str">
        <f>VLOOKUP(I31,CHOOSE({1,2},Table11[Native],Table11[Name]),2,0)</f>
        <v>Bìjié Shì</v>
      </c>
      <c r="O31" t="str">
        <f t="shared" si="4"/>
        <v>Baina Yizu Xiang (Bìjié Shì)</v>
      </c>
      <c r="P31" t="str">
        <f t="shared" si="3"/>
        <v>Baina Yizu Xiang (Bìjié Shì)</v>
      </c>
    </row>
    <row r="32" spans="1:16" x14ac:dyDescent="0.25">
      <c r="A32" t="s">
        <v>398</v>
      </c>
      <c r="B32" t="str">
        <f t="shared" si="1"/>
        <v>Báiní Zhèn</v>
      </c>
      <c r="C32" t="str">
        <f t="shared" si="2"/>
        <v>Báiní Zhèn</v>
      </c>
      <c r="D32" t="s">
        <v>399</v>
      </c>
      <c r="E32" t="s">
        <v>216</v>
      </c>
      <c r="F32" t="str">
        <f t="shared" si="0"/>
        <v>白泥镇, 织金县, 毕节市, 贵州省</v>
      </c>
      <c r="G32">
        <v>19810</v>
      </c>
      <c r="H32" t="s">
        <v>39</v>
      </c>
      <c r="I32" t="s">
        <v>23</v>
      </c>
      <c r="J32">
        <f>VLOOKUP(F32,[1]!china_towns_second__2[[Column1]:[Y]],3,FALSE)</f>
        <v>26.416541771607498</v>
      </c>
      <c r="K32">
        <f>VLOOKUP(F32,[1]!china_towns_second__2[[Column1]:[Y]],2,FALSE)</f>
        <v>105.5504988</v>
      </c>
      <c r="L32" t="s">
        <v>3843</v>
      </c>
      <c r="M32" t="str">
        <f>VLOOKUP(H32,CHOOSE({1,2},Table11[Native],Table11[Name]),2,0)</f>
        <v>Zhījīn Xiàn</v>
      </c>
      <c r="N32" t="str">
        <f>VLOOKUP(I32,CHOOSE({1,2},Table11[Native],Table11[Name]),2,0)</f>
        <v>Bìjié Shì</v>
      </c>
      <c r="O32" t="str">
        <f t="shared" si="4"/>
        <v>Baini Zhen (Bìjié Shì)</v>
      </c>
      <c r="P32" t="str">
        <f t="shared" si="3"/>
        <v>Baini Zhen (Bìjié Shì)</v>
      </c>
    </row>
    <row r="33" spans="1:16" x14ac:dyDescent="0.25">
      <c r="A33" t="s">
        <v>2582</v>
      </c>
      <c r="B33" t="str">
        <f t="shared" si="1"/>
        <v>Báiní Zhèn [Xiăosāi Zhèn]</v>
      </c>
      <c r="C33" t="str">
        <f t="shared" si="2"/>
        <v>Báiní Zhèn [Xiăosāi Zhèn]</v>
      </c>
      <c r="D33" t="s">
        <v>399</v>
      </c>
      <c r="E33" t="s">
        <v>216</v>
      </c>
      <c r="F33" t="str">
        <f t="shared" si="0"/>
        <v>白泥镇, 余庆县, 遵义市, 贵州省</v>
      </c>
      <c r="G33">
        <v>10714</v>
      </c>
      <c r="H33" t="s">
        <v>199</v>
      </c>
      <c r="I33" t="s">
        <v>174</v>
      </c>
      <c r="J33">
        <f>VLOOKUP(F33,[1]!china_towns_second__2[[Column1]:[Y]],3,FALSE)</f>
        <v>27.2495917806636</v>
      </c>
      <c r="K33">
        <f>VLOOKUP(F33,[1]!china_towns_second__2[[Column1]:[Y]],2,FALSE)</f>
        <v>107.9307431</v>
      </c>
      <c r="L33" t="s">
        <v>3844</v>
      </c>
      <c r="M33" t="str">
        <f>VLOOKUP(H33,CHOOSE({1,2},Table11[Native],Table11[Name]),2,0)</f>
        <v>Yúqìng Xiàn</v>
      </c>
      <c r="N33" t="str">
        <f>VLOOKUP(I33,CHOOSE({1,2},Table11[Native],Table11[Name]),2,0)</f>
        <v>Zūnyì Shì</v>
      </c>
      <c r="O33" t="str">
        <f t="shared" si="4"/>
        <v>Baini Zhen [Xiaosai Zhen] (Zūnyì Shì)</v>
      </c>
      <c r="P33" t="str">
        <f t="shared" si="3"/>
        <v>Baini Zhen [Xiaosai Zhen] (Zūnyì Shì)</v>
      </c>
    </row>
    <row r="34" spans="1:16" x14ac:dyDescent="0.25">
      <c r="A34" t="s">
        <v>1656</v>
      </c>
      <c r="B34" t="str">
        <f t="shared" ref="B34:B65" si="5">IF(COUNTIF(A:A,A34)&gt;1,_xlfn.CONCAT(A34," (",N34,")"),A34)</f>
        <v>Bǎiquán Zhèn [incl. Chéngguān Zhèn, Yáosuō Xiāng, Yángfèng Xiāng, Jǐngchéng Jiēdào]</v>
      </c>
      <c r="C34" t="str">
        <f t="shared" si="2"/>
        <v>Bǎiquán Zhèn [incl. Chéngguān Zhèn, Yáosuō Xiāng, Yángfèng Xiāng, Jǐngchéng Jiēdào]</v>
      </c>
      <c r="D34" t="s">
        <v>1657</v>
      </c>
      <c r="E34" t="s">
        <v>216</v>
      </c>
      <c r="F34" t="str">
        <f t="shared" si="0"/>
        <v>百泉镇, 独山县, 黔南布依族苗族自治州, 贵州省</v>
      </c>
      <c r="G34">
        <v>80045</v>
      </c>
      <c r="H34" t="s">
        <v>112</v>
      </c>
      <c r="I34" t="s">
        <v>108</v>
      </c>
      <c r="J34">
        <f>VLOOKUP(F34,[1]!china_towns_second__2[[Column1]:[Y]],3,FALSE)</f>
        <v>25.777303649233399</v>
      </c>
      <c r="K34">
        <f>VLOOKUP(F34,[1]!china_towns_second__2[[Column1]:[Y]],2,FALSE)</f>
        <v>107.5144777</v>
      </c>
      <c r="L34" t="s">
        <v>3845</v>
      </c>
      <c r="M34" t="str">
        <f>VLOOKUP(H34,CHOOSE({1,2},Table11[Native],Table11[Name]),2,0)</f>
        <v>Dúshān Xiàn</v>
      </c>
      <c r="N34" t="str">
        <f>VLOOKUP(I34,CHOOSE({1,2},Table11[Native],Table11[Name]),2,0)</f>
        <v>Qiánnán Bùyīzú Miáozú Zìzhìzhōu</v>
      </c>
      <c r="O34" t="str">
        <f t="shared" si="4"/>
        <v>Baiquan Zhen [incl. Chengguan Zhen, Yaosuo Xiang, Yangfeng Xiang, Jingcheng Jiedao] (Qiánnán Bùyīzú Miáozú Zìzhìzhōu)</v>
      </c>
      <c r="P34" t="str">
        <f t="shared" ref="P34:P65" si="6">IF(COUNTIF(O:O,O34)&gt;1,_xlfn.CONCAT(L34," (",M34,")"),O34)</f>
        <v>Baiquan Zhen [incl. Chengguan Zhen, Yaosuo Xiang, Yangfeng Xiang, Jingcheng Jiedao] (Qiánnán Bùyīzú Miáozú Zìzhìzhōu)</v>
      </c>
    </row>
    <row r="35" spans="1:16" x14ac:dyDescent="0.25">
      <c r="A35" t="s">
        <v>2025</v>
      </c>
      <c r="B35" t="str">
        <f t="shared" si="5"/>
        <v>Báishā Xiāng</v>
      </c>
      <c r="C35" t="str">
        <f t="shared" si="2"/>
        <v>Báishā Xiāng</v>
      </c>
      <c r="D35" t="s">
        <v>2026</v>
      </c>
      <c r="E35" t="s">
        <v>213</v>
      </c>
      <c r="F35" t="str">
        <f t="shared" si="0"/>
        <v>白沙乡, 普安县, 黔西南布依族苗族自治州, 贵州省</v>
      </c>
      <c r="G35">
        <v>8415</v>
      </c>
      <c r="H35" t="s">
        <v>140</v>
      </c>
      <c r="I35" t="s">
        <v>134</v>
      </c>
      <c r="J35" t="e">
        <f>VLOOKUP(F35,[1]!china_towns_second__2[[Column1]:[Y]],3,FALSE)</f>
        <v>#N/A</v>
      </c>
      <c r="K35" t="e">
        <f>VLOOKUP(F35,[1]!china_towns_second__2[[Column1]:[Y]],2,FALSE)</f>
        <v>#N/A</v>
      </c>
      <c r="L35" t="s">
        <v>3846</v>
      </c>
      <c r="M35" t="str">
        <f>VLOOKUP(H35,CHOOSE({1,2},Table11[Native],Table11[Name]),2,0)</f>
        <v>Pŭ'ān Xiàn</v>
      </c>
      <c r="N35" t="str">
        <f>VLOOKUP(I35,CHOOSE({1,2},Table11[Native],Table11[Name]),2,0)</f>
        <v>Qiánxīnán Bùyīzú Miáozú Zìzhìzhōu</v>
      </c>
      <c r="O35" t="str">
        <f t="shared" si="4"/>
        <v>Baisha Xiang (Qiánxīnán Bùyīzú Miáozú Zìzhìzhōu)</v>
      </c>
      <c r="P35" t="str">
        <f t="shared" si="6"/>
        <v>Baisha Xiang (Qiánxīnán Bùyīzú Miáozú Zìzhìzhōu)</v>
      </c>
    </row>
    <row r="36" spans="1:16" x14ac:dyDescent="0.25">
      <c r="A36" t="s">
        <v>2257</v>
      </c>
      <c r="B36" t="str">
        <f t="shared" si="5"/>
        <v>Báishā Zhèn</v>
      </c>
      <c r="C36" t="str">
        <f t="shared" si="2"/>
        <v>Báishā Zhèn</v>
      </c>
      <c r="D36" t="s">
        <v>2258</v>
      </c>
      <c r="E36" t="s">
        <v>216</v>
      </c>
      <c r="F36" t="str">
        <f t="shared" si="0"/>
        <v>白沙镇, 石阡县, 铜仁市, 贵州省</v>
      </c>
      <c r="G36">
        <v>19354</v>
      </c>
      <c r="H36" t="s">
        <v>160</v>
      </c>
      <c r="I36" t="s">
        <v>152</v>
      </c>
      <c r="J36">
        <f>VLOOKUP(F36,[1]!china_towns_second__2[[Column1]:[Y]],3,FALSE)</f>
        <v>27.485694493829701</v>
      </c>
      <c r="K36">
        <f>VLOOKUP(F36,[1]!china_towns_second__2[[Column1]:[Y]],2,FALSE)</f>
        <v>108.03911119999999</v>
      </c>
      <c r="L36" t="s">
        <v>3847</v>
      </c>
      <c r="M36" t="str">
        <f>VLOOKUP(H36,CHOOSE({1,2},Table11[Native],Table11[Name]),2,0)</f>
        <v>Shíqiān Xiàn</v>
      </c>
      <c r="N36" t="str">
        <f>VLOOKUP(I36,CHOOSE({1,2},Table11[Native],Table11[Name]),2,0)</f>
        <v>Tóngrén Shì</v>
      </c>
      <c r="O36" t="str">
        <f t="shared" si="4"/>
        <v>Baisha Zhen (Tóngrén Shì)</v>
      </c>
      <c r="P36" t="str">
        <f t="shared" si="6"/>
        <v>Baisha Zhen (Tóngrén Shì)</v>
      </c>
    </row>
    <row r="37" spans="1:16" x14ac:dyDescent="0.25">
      <c r="A37" t="s">
        <v>1266</v>
      </c>
      <c r="B37" t="str">
        <f t="shared" si="5"/>
        <v>Báishì Zhèn</v>
      </c>
      <c r="C37" t="str">
        <f t="shared" si="2"/>
        <v>Báishì Zhèn</v>
      </c>
      <c r="D37" t="s">
        <v>1267</v>
      </c>
      <c r="E37" t="s">
        <v>216</v>
      </c>
      <c r="F37" t="str">
        <f t="shared" si="0"/>
        <v>白市镇, 天柱县, 黔东南苗族侗族自治州, 贵州省</v>
      </c>
      <c r="G37">
        <v>22780</v>
      </c>
      <c r="H37" t="s">
        <v>103</v>
      </c>
      <c r="I37" t="s">
        <v>73</v>
      </c>
      <c r="J37">
        <f>VLOOKUP(F37,[1]!china_towns_second__2[[Column1]:[Y]],3,FALSE)</f>
        <v>26.957792292816599</v>
      </c>
      <c r="K37">
        <f>VLOOKUP(F37,[1]!china_towns_second__2[[Column1]:[Y]],2,FALSE)</f>
        <v>109.4222882</v>
      </c>
      <c r="L37" t="s">
        <v>3848</v>
      </c>
      <c r="M37" t="str">
        <f>VLOOKUP(H37,CHOOSE({1,2},Table11[Native],Table11[Name]),2,0)</f>
        <v>Tiānzhù Xiàn</v>
      </c>
      <c r="N37" t="str">
        <f>VLOOKUP(I37,CHOOSE({1,2},Table11[Native],Table11[Name]),2,0)</f>
        <v>Qiándōngnán Miáozú Dòngzú Zìzhìzhōu</v>
      </c>
      <c r="O37" t="str">
        <f t="shared" si="4"/>
        <v>Baishi Zhen (Qiándōngnán Miáozú Dòngzú Zìzhìzhōu)</v>
      </c>
      <c r="P37" t="str">
        <f t="shared" si="6"/>
        <v>Baishi Zhen (Qiándōngnán Miáozú Dòngzú Zìzhìzhōu)</v>
      </c>
    </row>
    <row r="38" spans="1:16" x14ac:dyDescent="0.25">
      <c r="A38" t="s">
        <v>211</v>
      </c>
      <c r="B38" t="str">
        <f t="shared" si="5"/>
        <v>Báishíyán Xiāng</v>
      </c>
      <c r="C38" t="str">
        <f t="shared" si="2"/>
        <v>Báishíyán Xiāng</v>
      </c>
      <c r="D38" t="s">
        <v>212</v>
      </c>
      <c r="E38" t="s">
        <v>213</v>
      </c>
      <c r="F38" t="str">
        <f t="shared" si="0"/>
        <v>白石岩乡, 紫云苗族布依族自治县, 安顺市, 贵州省</v>
      </c>
      <c r="G38">
        <v>10908</v>
      </c>
      <c r="H38" t="s">
        <v>21</v>
      </c>
      <c r="I38" t="s">
        <v>6</v>
      </c>
      <c r="J38" t="e">
        <f>VLOOKUP(F38,[1]!china_towns_second__2[[Column1]:[Y]],3,FALSE)</f>
        <v>#N/A</v>
      </c>
      <c r="K38" t="e">
        <f>VLOOKUP(F38,[1]!china_towns_second__2[[Column1]:[Y]],2,FALSE)</f>
        <v>#N/A</v>
      </c>
      <c r="L38" t="s">
        <v>3849</v>
      </c>
      <c r="M38" t="str">
        <f>VLOOKUP(H38,CHOOSE({1,2},Table11[Native],Table11[Name]),2,0)</f>
        <v>Zĭyún Miáozú Bùyīzú Zìzhìxiàn</v>
      </c>
      <c r="N38" t="str">
        <f>VLOOKUP(I38,CHOOSE({1,2},Table11[Native],Table11[Name]),2,0)</f>
        <v>Ānshùn Shì</v>
      </c>
      <c r="O38" t="str">
        <f t="shared" si="4"/>
        <v>Baishiyan Xiang (Ānshùn Shì)</v>
      </c>
      <c r="P38" t="str">
        <f t="shared" si="6"/>
        <v>Baishiyan Xiang (Ānshùn Shì)</v>
      </c>
    </row>
    <row r="39" spans="1:16" x14ac:dyDescent="0.25">
      <c r="A39" t="s">
        <v>214</v>
      </c>
      <c r="B39" t="str">
        <f t="shared" si="5"/>
        <v>Báishuĭ Zhèn</v>
      </c>
      <c r="C39" t="str">
        <f t="shared" si="2"/>
        <v>Báishuĭ Zhèn</v>
      </c>
      <c r="D39" t="s">
        <v>215</v>
      </c>
      <c r="E39" t="s">
        <v>216</v>
      </c>
      <c r="F39" t="str">
        <f t="shared" si="0"/>
        <v>白水镇, 关岭布依族苗族自治县, 安顺市, 贵州省</v>
      </c>
      <c r="G39">
        <v>13033</v>
      </c>
      <c r="H39" t="s">
        <v>9</v>
      </c>
      <c r="I39" t="s">
        <v>6</v>
      </c>
      <c r="J39">
        <f>VLOOKUP(F39,[1]!china_towns_second__2[[Column1]:[Y]],3,FALSE)</f>
        <v>25.973885298446302</v>
      </c>
      <c r="K39">
        <f>VLOOKUP(F39,[1]!china_towns_second__2[[Column1]:[Y]],2,FALSE)</f>
        <v>105.6498885</v>
      </c>
      <c r="L39" t="s">
        <v>3850</v>
      </c>
      <c r="M39" t="str">
        <f>VLOOKUP(H39,CHOOSE({1,2},Table11[Native],Table11[Name]),2,0)</f>
        <v>Guānlĭng Bùyīzú Miáozú Zìzhìxiàn</v>
      </c>
      <c r="N39" t="str">
        <f>VLOOKUP(I39,CHOOSE({1,2},Table11[Native],Table11[Name]),2,0)</f>
        <v>Ānshùn Shì</v>
      </c>
      <c r="O39" t="str">
        <f t="shared" si="4"/>
        <v>Baishui Zhen (Ānshùn Shì)</v>
      </c>
      <c r="P39" t="str">
        <f t="shared" si="6"/>
        <v>Baishui Zhen (Ānshùn Shì)</v>
      </c>
    </row>
    <row r="40" spans="1:16" x14ac:dyDescent="0.25">
      <c r="A40" t="s">
        <v>1658</v>
      </c>
      <c r="B40" t="str">
        <f t="shared" si="5"/>
        <v>Băisuŏ Zhèn</v>
      </c>
      <c r="C40" t="str">
        <f t="shared" si="2"/>
        <v>Băisuŏ Zhèn</v>
      </c>
      <c r="D40" t="s">
        <v>1659</v>
      </c>
      <c r="E40" t="s">
        <v>216</v>
      </c>
      <c r="F40" t="str">
        <f t="shared" si="0"/>
        <v>摆所镇, 长顺县, 黔南布依族苗族自治州, 贵州省</v>
      </c>
      <c r="G40">
        <v>9548</v>
      </c>
      <c r="H40" t="s">
        <v>110</v>
      </c>
      <c r="I40" t="s">
        <v>108</v>
      </c>
      <c r="J40">
        <f>VLOOKUP(F40,[1]!china_towns_second__2[[Column1]:[Y]],3,FALSE)</f>
        <v>25.9936041553782</v>
      </c>
      <c r="K40">
        <f>VLOOKUP(F40,[1]!china_towns_second__2[[Column1]:[Y]],2,FALSE)</f>
        <v>106.34133970000001</v>
      </c>
      <c r="L40" t="s">
        <v>3851</v>
      </c>
      <c r="M40" t="str">
        <f>VLOOKUP(H40,CHOOSE({1,2},Table11[Native],Table11[Name]),2,0)</f>
        <v>Chángshùn Xiàn</v>
      </c>
      <c r="N40" t="str">
        <f>VLOOKUP(I40,CHOOSE({1,2},Table11[Native],Table11[Name]),2,0)</f>
        <v>Qiánnán Bùyīzú Miáozú Zìzhìzhōu</v>
      </c>
      <c r="O40" t="str">
        <f t="shared" si="4"/>
        <v>Baisuo Zhen (Qiánnán Bùyīzú Miáozú Zìzhìzhōu)</v>
      </c>
      <c r="P40" t="str">
        <f t="shared" si="6"/>
        <v>Baisuo Zhen (Qiánnán Bùyīzú Miáozú Zìzhìzhōu)</v>
      </c>
    </row>
    <row r="41" spans="1:16" x14ac:dyDescent="0.25">
      <c r="A41" t="s">
        <v>1660</v>
      </c>
      <c r="B41" t="str">
        <f t="shared" si="5"/>
        <v>Băitáng Xiāng</v>
      </c>
      <c r="C41" t="str">
        <f t="shared" si="2"/>
        <v>Băitáng Xiāng</v>
      </c>
      <c r="D41" t="s">
        <v>1661</v>
      </c>
      <c r="E41" t="s">
        <v>213</v>
      </c>
      <c r="F41" t="str">
        <f t="shared" si="0"/>
        <v>摆塘乡, 长顺县, 黔南布依族苗族自治州, 贵州省</v>
      </c>
      <c r="G41">
        <v>6746</v>
      </c>
      <c r="H41" t="s">
        <v>110</v>
      </c>
      <c r="I41" t="s">
        <v>108</v>
      </c>
      <c r="J41" t="e">
        <f>VLOOKUP(F41,[1]!china_towns_second__2[[Column1]:[Y]],3,FALSE)</f>
        <v>#N/A</v>
      </c>
      <c r="K41" t="e">
        <f>VLOOKUP(F41,[1]!china_towns_second__2[[Column1]:[Y]],2,FALSE)</f>
        <v>#N/A</v>
      </c>
      <c r="L41" t="s">
        <v>3852</v>
      </c>
      <c r="M41" t="str">
        <f>VLOOKUP(H41,CHOOSE({1,2},Table11[Native],Table11[Name]),2,0)</f>
        <v>Chángshùn Xiàn</v>
      </c>
      <c r="N41" t="str">
        <f>VLOOKUP(I41,CHOOSE({1,2},Table11[Native],Table11[Name]),2,0)</f>
        <v>Qiánnán Bùyīzú Miáozú Zìzhìzhōu</v>
      </c>
      <c r="O41" t="str">
        <f t="shared" si="4"/>
        <v>Baitang Xiang (Qiánnán Bùyīzú Miáozú Zìzhìzhōu)</v>
      </c>
      <c r="P41" t="str">
        <f t="shared" si="6"/>
        <v>Baitang Xiang (Qiánnán Bùyīzú Miáozú Zìzhìzhōu)</v>
      </c>
    </row>
    <row r="42" spans="1:16" x14ac:dyDescent="0.25">
      <c r="A42" t="s">
        <v>2027</v>
      </c>
      <c r="B42" t="str">
        <f t="shared" si="5"/>
        <v>Báiwănyáo Zhèn</v>
      </c>
      <c r="C42" t="str">
        <f t="shared" si="2"/>
        <v>Báiwănyáo Zhèn</v>
      </c>
      <c r="D42" t="s">
        <v>2028</v>
      </c>
      <c r="E42" t="s">
        <v>216</v>
      </c>
      <c r="F42" t="str">
        <f t="shared" si="0"/>
        <v>白碗窑镇, 兴义市, 黔西南布依族苗族自治州, 贵州省</v>
      </c>
      <c r="G42">
        <v>24502</v>
      </c>
      <c r="H42" t="s">
        <v>148</v>
      </c>
      <c r="I42" t="s">
        <v>134</v>
      </c>
      <c r="J42">
        <f>VLOOKUP(F42,[1]!china_towns_second__2[[Column1]:[Y]],3,FALSE)</f>
        <v>25.0470350815486</v>
      </c>
      <c r="K42">
        <f>VLOOKUP(F42,[1]!china_towns_second__2[[Column1]:[Y]],2,FALSE)</f>
        <v>104.7614167</v>
      </c>
      <c r="L42" t="s">
        <v>3853</v>
      </c>
      <c r="M42" t="str">
        <f>VLOOKUP(H42,CHOOSE({1,2},Table11[Native],Table11[Name]),2,0)</f>
        <v>Xīngyì Shì</v>
      </c>
      <c r="N42" t="str">
        <f>VLOOKUP(I42,CHOOSE({1,2},Table11[Native],Table11[Name]),2,0)</f>
        <v>Qiánxīnán Bùyīzú Miáozú Zìzhìzhōu</v>
      </c>
      <c r="O42" t="str">
        <f t="shared" si="4"/>
        <v>Baiwanyao Zhen (Qiánxīnán Bùyīzú Miáozú Zìzhìzhōu)</v>
      </c>
      <c r="P42" t="str">
        <f t="shared" si="6"/>
        <v>Baiwanyao Zhen (Qiánxīnán Bùyīzú Miáozú Zìzhìzhōu)</v>
      </c>
    </row>
    <row r="43" spans="1:16" x14ac:dyDescent="0.25">
      <c r="A43" t="s">
        <v>400</v>
      </c>
      <c r="B43" t="str">
        <f t="shared" si="5"/>
        <v>Băixīng Zhèn</v>
      </c>
      <c r="C43" t="str">
        <f t="shared" si="2"/>
        <v>Băixīng Zhèn</v>
      </c>
      <c r="D43" t="s">
        <v>401</v>
      </c>
      <c r="E43" t="s">
        <v>216</v>
      </c>
      <c r="F43" t="str">
        <f t="shared" si="0"/>
        <v>百兴镇, 纳雍县, 毕节市, 贵州省</v>
      </c>
      <c r="G43">
        <v>30499</v>
      </c>
      <c r="H43" t="s">
        <v>31</v>
      </c>
      <c r="I43" t="s">
        <v>23</v>
      </c>
      <c r="J43">
        <f>VLOOKUP(F43,[1]!china_towns_second__2[[Column1]:[Y]],3,FALSE)</f>
        <v>26.555723564252698</v>
      </c>
      <c r="K43">
        <f>VLOOKUP(F43,[1]!china_towns_second__2[[Column1]:[Y]],2,FALSE)</f>
        <v>105.30797320000001</v>
      </c>
      <c r="L43" t="s">
        <v>3854</v>
      </c>
      <c r="M43" t="str">
        <f>VLOOKUP(H43,CHOOSE({1,2},Table11[Native],Table11[Name]),2,0)</f>
        <v>Nàyōng Xiàn</v>
      </c>
      <c r="N43" t="str">
        <f>VLOOKUP(I43,CHOOSE({1,2},Table11[Native],Table11[Name]),2,0)</f>
        <v>Bìjié Shì</v>
      </c>
      <c r="O43" t="str">
        <f t="shared" si="4"/>
        <v>Baixing Zhen (Bìjié Shì)</v>
      </c>
      <c r="P43" t="str">
        <f t="shared" si="6"/>
        <v>Baixing Zhen (Bìjié Shì)</v>
      </c>
    </row>
    <row r="44" spans="1:16" x14ac:dyDescent="0.25">
      <c r="A44" t="s">
        <v>217</v>
      </c>
      <c r="B44" t="str">
        <f t="shared" si="5"/>
        <v>Báiyán Zhèn</v>
      </c>
      <c r="C44" t="str">
        <f t="shared" si="2"/>
        <v>Báiyán Zhèn</v>
      </c>
      <c r="D44" t="s">
        <v>218</v>
      </c>
      <c r="E44" t="s">
        <v>216</v>
      </c>
      <c r="F44" t="str">
        <f t="shared" si="0"/>
        <v>白岩镇, 普定县, 安顺市, 贵州省</v>
      </c>
      <c r="G44">
        <v>30423</v>
      </c>
      <c r="H44" t="s">
        <v>15</v>
      </c>
      <c r="I44" t="s">
        <v>6</v>
      </c>
      <c r="J44">
        <f>VLOOKUP(F44,[1]!china_towns_second__2[[Column1]:[Y]],3,FALSE)</f>
        <v>26.2931073697568</v>
      </c>
      <c r="K44">
        <f>VLOOKUP(F44,[1]!china_towns_second__2[[Column1]:[Y]],2,FALSE)</f>
        <v>105.82487930000001</v>
      </c>
      <c r="L44" t="s">
        <v>3855</v>
      </c>
      <c r="M44" t="str">
        <f>VLOOKUP(H44,CHOOSE({1,2},Table11[Native],Table11[Name]),2,0)</f>
        <v>Pŭdìng Xiàn</v>
      </c>
      <c r="N44" t="str">
        <f>VLOOKUP(I44,CHOOSE({1,2},Table11[Native],Table11[Name]),2,0)</f>
        <v>Ānshùn Shì</v>
      </c>
      <c r="O44" t="str">
        <f t="shared" si="4"/>
        <v>Baiyan Zhen (Ānshùn Shì)</v>
      </c>
      <c r="P44" t="str">
        <f t="shared" si="6"/>
        <v>Baiyan Zhen (Ānshùn Shì)</v>
      </c>
    </row>
    <row r="45" spans="1:16" x14ac:dyDescent="0.25">
      <c r="A45" t="s">
        <v>854</v>
      </c>
      <c r="B45" t="str">
        <f t="shared" si="5"/>
        <v>Băiyí Zhèn</v>
      </c>
      <c r="C45" t="str">
        <f t="shared" si="2"/>
        <v>Băiyí Zhèn</v>
      </c>
      <c r="D45" t="s">
        <v>855</v>
      </c>
      <c r="E45" t="s">
        <v>216</v>
      </c>
      <c r="F45" t="str">
        <f t="shared" si="0"/>
        <v>百宜镇, 乌当区, 贵阳市, 贵州省</v>
      </c>
      <c r="G45">
        <v>8484</v>
      </c>
      <c r="H45" t="s">
        <v>55</v>
      </c>
      <c r="I45" t="s">
        <v>41</v>
      </c>
      <c r="J45">
        <f>VLOOKUP(F45,[1]!china_towns_second__2[[Column1]:[Y]],3,FALSE)</f>
        <v>26.823463887047499</v>
      </c>
      <c r="K45">
        <f>VLOOKUP(F45,[1]!china_towns_second__2[[Column1]:[Y]],2,FALSE)</f>
        <v>106.978506</v>
      </c>
      <c r="L45" t="s">
        <v>3856</v>
      </c>
      <c r="M45" t="str">
        <f>VLOOKUP(H45,CHOOSE({1,2},Table11[Native],Table11[Name]),2,0)</f>
        <v>Wūdāng Qū</v>
      </c>
      <c r="N45" t="str">
        <f>VLOOKUP(I45,CHOOSE({1,2},Table11[Native],Table11[Name]),2,0)</f>
        <v>Guìyáng Shì</v>
      </c>
      <c r="O45" t="str">
        <f t="shared" si="4"/>
        <v>Baiyi Zhen (Guìyáng Shì)</v>
      </c>
      <c r="P45" t="str">
        <f t="shared" si="6"/>
        <v>Baiyi Zhen (Guìyáng Shì)</v>
      </c>
    </row>
    <row r="46" spans="1:16" x14ac:dyDescent="0.25">
      <c r="A46" t="s">
        <v>2583</v>
      </c>
      <c r="B46" t="str">
        <f t="shared" si="5"/>
        <v>Báiyún Xiāng</v>
      </c>
      <c r="C46" t="str">
        <f t="shared" si="2"/>
        <v>Báiyún Xiāng</v>
      </c>
      <c r="D46" t="s">
        <v>2584</v>
      </c>
      <c r="E46" t="s">
        <v>213</v>
      </c>
      <c r="F46" t="str">
        <f t="shared" si="0"/>
        <v>白云乡, 赤水市, 遵义市, 贵州省</v>
      </c>
      <c r="G46">
        <v>6891</v>
      </c>
      <c r="H46" t="s">
        <v>177</v>
      </c>
      <c r="I46" t="s">
        <v>174</v>
      </c>
      <c r="J46" t="e">
        <f>VLOOKUP(F46,[1]!china_towns_second__2[[Column1]:[Y]],3,FALSE)</f>
        <v>#N/A</v>
      </c>
      <c r="K46" t="e">
        <f>VLOOKUP(F46,[1]!china_towns_second__2[[Column1]:[Y]],2,FALSE)</f>
        <v>#N/A</v>
      </c>
      <c r="L46" t="s">
        <v>3857</v>
      </c>
      <c r="M46" t="str">
        <f>VLOOKUP(H46,CHOOSE({1,2},Table11[Native],Table11[Name]),2,0)</f>
        <v>Chìshuĭ Shì</v>
      </c>
      <c r="N46" t="str">
        <f>VLOOKUP(I46,CHOOSE({1,2},Table11[Native],Table11[Name]),2,0)</f>
        <v>Zūnyì Shì</v>
      </c>
      <c r="O46" t="str">
        <f t="shared" si="4"/>
        <v>Baiyun Xiang (Zūnyì Shì)</v>
      </c>
      <c r="P46" t="str">
        <f t="shared" si="6"/>
        <v>Baiyun Xiang (Zūnyì Shì)</v>
      </c>
    </row>
    <row r="47" spans="1:16" x14ac:dyDescent="0.25">
      <c r="A47" t="s">
        <v>219</v>
      </c>
      <c r="B47" t="str">
        <f t="shared" si="5"/>
        <v>Báiyún Zhèn</v>
      </c>
      <c r="C47" t="str">
        <f t="shared" si="2"/>
        <v>Báiyún Zhèn</v>
      </c>
      <c r="D47" t="s">
        <v>220</v>
      </c>
      <c r="E47" t="s">
        <v>216</v>
      </c>
      <c r="F47" t="str">
        <f t="shared" si="0"/>
        <v>白云镇, 平坝区, 安顺市, 贵州省</v>
      </c>
      <c r="G47">
        <v>32473</v>
      </c>
      <c r="H47" t="s">
        <v>12</v>
      </c>
      <c r="I47" t="s">
        <v>6</v>
      </c>
      <c r="J47">
        <f>VLOOKUP(F47,[1]!china_towns_second__2[[Column1]:[Y]],3,FALSE)</f>
        <v>26.329332332063601</v>
      </c>
      <c r="K47">
        <f>VLOOKUP(F47,[1]!china_towns_second__2[[Column1]:[Y]],2,FALSE)</f>
        <v>106.2230088</v>
      </c>
      <c r="L47" t="s">
        <v>3858</v>
      </c>
      <c r="M47" t="str">
        <f>VLOOKUP(H47,CHOOSE({1,2},Table11[Native],Table11[Name]),2,0)</f>
        <v>Píngbà Qū</v>
      </c>
      <c r="N47" t="str">
        <f>VLOOKUP(I47,CHOOSE({1,2},Table11[Native],Table11[Name]),2,0)</f>
        <v>Ānshùn Shì</v>
      </c>
      <c r="O47" t="str">
        <f t="shared" si="4"/>
        <v>Baiyun Zhen (Ānshùn Shì)</v>
      </c>
      <c r="P47" t="str">
        <f t="shared" si="6"/>
        <v>Baiyun Zhen (Ānshùn Shì)</v>
      </c>
    </row>
    <row r="48" spans="1:16" x14ac:dyDescent="0.25">
      <c r="A48" t="s">
        <v>1662</v>
      </c>
      <c r="B48" t="str">
        <f t="shared" si="5"/>
        <v>Báiyúnshān Zhèn</v>
      </c>
      <c r="C48" t="str">
        <f t="shared" si="2"/>
        <v>Báiyúnshān Zhèn</v>
      </c>
      <c r="D48" t="s">
        <v>1663</v>
      </c>
      <c r="E48" t="s">
        <v>216</v>
      </c>
      <c r="F48" t="str">
        <f t="shared" si="0"/>
        <v>白云山镇, 长顺县, 黔南布依族苗族自治州, 贵州省</v>
      </c>
      <c r="G48">
        <v>16330</v>
      </c>
      <c r="H48" t="s">
        <v>110</v>
      </c>
      <c r="I48" t="s">
        <v>108</v>
      </c>
      <c r="J48">
        <f>VLOOKUP(F48,[1]!china_towns_second__2[[Column1]:[Y]],3,FALSE)</f>
        <v>26.1830886795852</v>
      </c>
      <c r="K48">
        <f>VLOOKUP(F48,[1]!china_towns_second__2[[Column1]:[Y]],2,FALSE)</f>
        <v>106.5151212</v>
      </c>
      <c r="L48" t="s">
        <v>3859</v>
      </c>
      <c r="M48" t="str">
        <f>VLOOKUP(H48,CHOOSE({1,2},Table11[Native],Table11[Name]),2,0)</f>
        <v>Chángshùn Xiàn</v>
      </c>
      <c r="N48" t="str">
        <f>VLOOKUP(I48,CHOOSE({1,2},Table11[Native],Table11[Name]),2,0)</f>
        <v>Qiánnán Bùyīzú Miáozú Zìzhìzhōu</v>
      </c>
      <c r="O48" t="str">
        <f t="shared" si="4"/>
        <v>Baiyunshan Zhen (Qiánnán Bùyīzú Miáozú Zìzhìzhōu)</v>
      </c>
      <c r="P48" t="str">
        <f t="shared" si="6"/>
        <v>Baiyunshan Zhen (Qiánnán Bùyīzú Miáozú Zìzhìzhōu)</v>
      </c>
    </row>
    <row r="49" spans="1:16" x14ac:dyDescent="0.25">
      <c r="A49" t="s">
        <v>2585</v>
      </c>
      <c r="B49" t="str">
        <f t="shared" si="5"/>
        <v>Bājiāo Zhèn</v>
      </c>
      <c r="C49" t="str">
        <f t="shared" si="2"/>
        <v>Bājiāo Zhèn</v>
      </c>
      <c r="D49" t="s">
        <v>2586</v>
      </c>
      <c r="E49" t="s">
        <v>216</v>
      </c>
      <c r="F49" t="str">
        <f t="shared" si="0"/>
        <v>芭蕉镇, 桐梓县, 遵义市, 贵州省</v>
      </c>
      <c r="G49">
        <v>8006</v>
      </c>
      <c r="H49" t="s">
        <v>193</v>
      </c>
      <c r="I49" t="s">
        <v>174</v>
      </c>
      <c r="J49">
        <f>VLOOKUP(F49,[1]!china_towns_second__2[[Column1]:[Y]],3,FALSE)</f>
        <v>28.7218041406548</v>
      </c>
      <c r="K49">
        <f>VLOOKUP(F49,[1]!china_towns_second__2[[Column1]:[Y]],2,FALSE)</f>
        <v>107.1992357</v>
      </c>
      <c r="L49" t="s">
        <v>3860</v>
      </c>
      <c r="M49" t="str">
        <f>VLOOKUP(H49,CHOOSE({1,2},Table11[Native],Table11[Name]),2,0)</f>
        <v>Tóngzĭ Xiàn</v>
      </c>
      <c r="N49" t="str">
        <f>VLOOKUP(I49,CHOOSE({1,2},Table11[Native],Table11[Name]),2,0)</f>
        <v>Zūnyì Shì</v>
      </c>
      <c r="O49" t="str">
        <f t="shared" si="4"/>
        <v>Bajiao Zhen (Zūnyì Shì)</v>
      </c>
      <c r="P49" t="str">
        <f t="shared" si="6"/>
        <v>Bajiao Zhen (Zūnyì Shì)</v>
      </c>
    </row>
    <row r="50" spans="1:16" x14ac:dyDescent="0.25">
      <c r="A50" t="s">
        <v>1664</v>
      </c>
      <c r="B50" t="str">
        <f t="shared" si="5"/>
        <v>Bàjiē Xiāng</v>
      </c>
      <c r="C50" t="str">
        <f t="shared" si="2"/>
        <v>Bàjiē Xiāng</v>
      </c>
      <c r="D50" t="s">
        <v>1665</v>
      </c>
      <c r="E50" t="s">
        <v>213</v>
      </c>
      <c r="F50" t="str">
        <f t="shared" si="0"/>
        <v>坝街乡, 三都水族自治县, 黔南布依族苗族自治州, 贵州省</v>
      </c>
      <c r="G50">
        <v>9892</v>
      </c>
      <c r="H50" t="s">
        <v>130</v>
      </c>
      <c r="I50" t="s">
        <v>108</v>
      </c>
      <c r="J50" t="e">
        <f>VLOOKUP(F50,[1]!china_towns_second__2[[Column1]:[Y]],3,FALSE)</f>
        <v>#N/A</v>
      </c>
      <c r="K50" t="e">
        <f>VLOOKUP(F50,[1]!china_towns_second__2[[Column1]:[Y]],2,FALSE)</f>
        <v>#N/A</v>
      </c>
      <c r="L50" t="s">
        <v>3861</v>
      </c>
      <c r="M50" t="str">
        <f>VLOOKUP(H50,CHOOSE({1,2},Table11[Native],Table11[Name]),2,0)</f>
        <v>Sāndū Shuĭzú Zìzhìxiàn</v>
      </c>
      <c r="N50" t="str">
        <f>VLOOKUP(I50,CHOOSE({1,2},Table11[Native],Table11[Name]),2,0)</f>
        <v>Qiánnán Bùyīzú Miáozú Zìzhìzhōu</v>
      </c>
      <c r="O50" t="str">
        <f t="shared" si="4"/>
        <v>Bajie Xiang (Qiánnán Bùyīzú Miáozú Zìzhìzhōu)</v>
      </c>
      <c r="P50" t="str">
        <f t="shared" si="6"/>
        <v>Bajie Xiang (Qiánnán Bùyīzú Miáozú Zìzhìzhōu)</v>
      </c>
    </row>
    <row r="51" spans="1:16" x14ac:dyDescent="0.25">
      <c r="A51" t="s">
        <v>1268</v>
      </c>
      <c r="B51" t="str">
        <f t="shared" si="5"/>
        <v>Bākāi Zhèn</v>
      </c>
      <c r="C51" t="str">
        <f t="shared" si="2"/>
        <v>Bākāi Zhèn</v>
      </c>
      <c r="D51" t="s">
        <v>1269</v>
      </c>
      <c r="E51" t="s">
        <v>216</v>
      </c>
      <c r="F51" t="str">
        <f t="shared" si="0"/>
        <v>八开镇, 榕江县, 黔东南苗族侗族自治州, 贵州省</v>
      </c>
      <c r="G51">
        <v>17426</v>
      </c>
      <c r="H51" t="s">
        <v>95</v>
      </c>
      <c r="I51" t="s">
        <v>73</v>
      </c>
      <c r="J51">
        <f>VLOOKUP(F51,[1]!china_towns_second__2[[Column1]:[Y]],3,FALSE)</f>
        <v>25.858159162440899</v>
      </c>
      <c r="K51">
        <f>VLOOKUP(F51,[1]!china_towns_second__2[[Column1]:[Y]],2,FALSE)</f>
        <v>108.3914214</v>
      </c>
      <c r="L51" t="s">
        <v>3862</v>
      </c>
      <c r="M51" t="str">
        <f>VLOOKUP(H51,CHOOSE({1,2},Table11[Native],Table11[Name]),2,0)</f>
        <v>Róngjiāng Xiàn</v>
      </c>
      <c r="N51" t="str">
        <f>VLOOKUP(I51,CHOOSE({1,2},Table11[Native],Table11[Name]),2,0)</f>
        <v>Qiándōngnán Miáozú Dòngzú Zìzhìzhōu</v>
      </c>
      <c r="O51" t="str">
        <f t="shared" si="4"/>
        <v>Bakai Zhen (Qiándōngnán Miáozú Dòngzú Zìzhìzhōu)</v>
      </c>
      <c r="P51" t="str">
        <f t="shared" si="6"/>
        <v>Bakai Zhen (Qiándōngnán Miáozú Dòngzú Zìzhìzhōu)</v>
      </c>
    </row>
    <row r="52" spans="1:16" x14ac:dyDescent="0.25">
      <c r="A52" t="s">
        <v>2029</v>
      </c>
      <c r="B52" t="str">
        <f t="shared" si="5"/>
        <v>Bālíng Zhèn</v>
      </c>
      <c r="C52" t="str">
        <f t="shared" si="2"/>
        <v>Bālíng Zhèn</v>
      </c>
      <c r="D52" t="s">
        <v>2030</v>
      </c>
      <c r="E52" t="s">
        <v>216</v>
      </c>
      <c r="F52" t="str">
        <f t="shared" si="0"/>
        <v>巴铃镇, 兴仁市, 黔西南布依族苗族自治州, 贵州省</v>
      </c>
      <c r="G52">
        <v>38612</v>
      </c>
      <c r="H52" t="s">
        <v>146</v>
      </c>
      <c r="I52" t="s">
        <v>134</v>
      </c>
      <c r="J52">
        <f>VLOOKUP(F52,[1]!china_towns_second__2[[Column1]:[Y]],3,FALSE)</f>
        <v>25.4793574715369</v>
      </c>
      <c r="K52">
        <f>VLOOKUP(F52,[1]!china_towns_second__2[[Column1]:[Y]],2,FALSE)</f>
        <v>105.3826468</v>
      </c>
      <c r="L52" t="s">
        <v>3863</v>
      </c>
      <c r="M52" t="str">
        <f>VLOOKUP(H52,CHOOSE({1,2},Table11[Native],Table11[Name]),2,0)</f>
        <v>Xīngrén Shì</v>
      </c>
      <c r="N52" t="str">
        <f>VLOOKUP(I52,CHOOSE({1,2},Table11[Native],Table11[Name]),2,0)</f>
        <v>Qiánxīnán Bùyīzú Miáozú Zìzhìzhōu</v>
      </c>
      <c r="O52" t="str">
        <f t="shared" si="4"/>
        <v>Baling Zhen (Qiánxīnán Bùyīzú Miáozú Zìzhìzhōu)</v>
      </c>
      <c r="P52" t="str">
        <f t="shared" si="6"/>
        <v>Baling Zhen (Qiánxīnán Bùyīzú Miáozú Zìzhìzhōu)</v>
      </c>
    </row>
    <row r="53" spans="1:16" x14ac:dyDescent="0.25">
      <c r="A53" t="s">
        <v>1270</v>
      </c>
      <c r="B53" t="str">
        <f t="shared" si="5"/>
        <v>Bàmáng Bùyīzú Xiāng</v>
      </c>
      <c r="C53" t="str">
        <f t="shared" si="2"/>
        <v>Bàmáng Bùyīzú Xiāng</v>
      </c>
      <c r="D53" t="s">
        <v>1271</v>
      </c>
      <c r="E53" t="s">
        <v>213</v>
      </c>
      <c r="F53" t="str">
        <f t="shared" si="0"/>
        <v>坝芒布依族乡, 麻江县, 黔东南苗族侗族自治州, 贵州省</v>
      </c>
      <c r="G53">
        <v>11084</v>
      </c>
      <c r="H53" t="s">
        <v>93</v>
      </c>
      <c r="I53" t="s">
        <v>73</v>
      </c>
      <c r="J53" t="e">
        <f>VLOOKUP(F53,[1]!china_towns_second__2[[Column1]:[Y]],3,FALSE)</f>
        <v>#N/A</v>
      </c>
      <c r="K53" t="e">
        <f>VLOOKUP(F53,[1]!china_towns_second__2[[Column1]:[Y]],2,FALSE)</f>
        <v>#N/A</v>
      </c>
      <c r="L53" t="s">
        <v>3864</v>
      </c>
      <c r="M53" t="str">
        <f>VLOOKUP(H53,CHOOSE({1,2},Table11[Native],Table11[Name]),2,0)</f>
        <v>Májiāng Xiàn</v>
      </c>
      <c r="N53" t="str">
        <f>VLOOKUP(I53,CHOOSE({1,2},Table11[Native],Table11[Name]),2,0)</f>
        <v>Qiándōngnán Miáozú Dòngzú Zìzhìzhōu</v>
      </c>
      <c r="O53" t="str">
        <f t="shared" si="4"/>
        <v>Bamang Buyizu Xiang (Qiándōngnán Miáozú Dòngzú Zìzhìzhōu)</v>
      </c>
      <c r="P53" t="str">
        <f t="shared" si="6"/>
        <v>Bamang Buyizu Xiang (Qiándōngnán Miáozú Dòngzú Zìzhìzhōu)</v>
      </c>
    </row>
    <row r="54" spans="1:16" x14ac:dyDescent="0.25">
      <c r="A54" t="s">
        <v>2259</v>
      </c>
      <c r="B54" t="str">
        <f t="shared" si="5"/>
        <v>Bănchăng Zhèn</v>
      </c>
      <c r="C54" t="str">
        <f t="shared" si="2"/>
        <v>Bănchăng Zhèn</v>
      </c>
      <c r="D54" t="s">
        <v>2260</v>
      </c>
      <c r="E54" t="s">
        <v>216</v>
      </c>
      <c r="F54" t="str">
        <f t="shared" si="0"/>
        <v>板场镇, 沿河土家族自治县, 铜仁市, 贵州省</v>
      </c>
      <c r="G54">
        <v>24591</v>
      </c>
      <c r="H54" t="s">
        <v>168</v>
      </c>
      <c r="I54" t="s">
        <v>152</v>
      </c>
      <c r="J54">
        <f>VLOOKUP(F54,[1]!china_towns_second__2[[Column1]:[Y]],3,FALSE)</f>
        <v>28.4490670195589</v>
      </c>
      <c r="K54">
        <f>VLOOKUP(F54,[1]!china_towns_second__2[[Column1]:[Y]],2,FALSE)</f>
        <v>108.3417436</v>
      </c>
      <c r="L54" t="s">
        <v>3865</v>
      </c>
      <c r="M54" t="str">
        <f>VLOOKUP(H54,CHOOSE({1,2},Table11[Native],Table11[Name]),2,0)</f>
        <v>Yánhé Tŭjiāzú Zìzhìxiàn</v>
      </c>
      <c r="N54" t="str">
        <f>VLOOKUP(I54,CHOOSE({1,2},Table11[Native],Table11[Name]),2,0)</f>
        <v>Tóngrén Shì</v>
      </c>
      <c r="O54" t="str">
        <f t="shared" si="4"/>
        <v>Banchang Zhen (Tóngrén Shì)</v>
      </c>
      <c r="P54" t="str">
        <f t="shared" si="6"/>
        <v>Banchang Zhen (Tóngrén Shì)</v>
      </c>
    </row>
    <row r="55" spans="1:16" x14ac:dyDescent="0.25">
      <c r="A55" t="s">
        <v>221</v>
      </c>
      <c r="B55" t="str">
        <f t="shared" si="5"/>
        <v>Băndāng Zhèn</v>
      </c>
      <c r="C55" t="str">
        <f t="shared" si="2"/>
        <v>Băndāng Zhèn</v>
      </c>
      <c r="D55" t="s">
        <v>222</v>
      </c>
      <c r="E55" t="s">
        <v>216</v>
      </c>
      <c r="F55" t="str">
        <f t="shared" si="0"/>
        <v>板当镇, 紫云苗族布依族自治县, 安顺市, 贵州省</v>
      </c>
      <c r="G55">
        <v>31966</v>
      </c>
      <c r="H55" t="s">
        <v>21</v>
      </c>
      <c r="I55" t="s">
        <v>6</v>
      </c>
      <c r="J55">
        <f>VLOOKUP(F55,[1]!china_towns_second__2[[Column1]:[Y]],3,FALSE)</f>
        <v>25.844553337444498</v>
      </c>
      <c r="K55">
        <f>VLOOKUP(F55,[1]!china_towns_second__2[[Column1]:[Y]],2,FALSE)</f>
        <v>106.2047242</v>
      </c>
      <c r="L55" t="s">
        <v>3866</v>
      </c>
      <c r="M55" t="str">
        <f>VLOOKUP(H55,CHOOSE({1,2},Table11[Native],Table11[Name]),2,0)</f>
        <v>Zĭyún Miáozú Bùyīzú Zìzhìxiàn</v>
      </c>
      <c r="N55" t="str">
        <f>VLOOKUP(I55,CHOOSE({1,2},Table11[Native],Table11[Name]),2,0)</f>
        <v>Ānshùn Shì</v>
      </c>
      <c r="O55" t="str">
        <f t="shared" si="4"/>
        <v>Bandang Zhen (Ānshùn Shì)</v>
      </c>
      <c r="P55" t="str">
        <f t="shared" si="6"/>
        <v>Bandang Zhen (Ānshùn Shì)</v>
      </c>
    </row>
    <row r="56" spans="1:16" x14ac:dyDescent="0.25">
      <c r="A56" t="s">
        <v>402</v>
      </c>
      <c r="B56" t="str">
        <f t="shared" si="5"/>
        <v>Băndĭ Xiāng</v>
      </c>
      <c r="C56" t="str">
        <f t="shared" si="2"/>
        <v>Băndĭ Xiāng</v>
      </c>
      <c r="D56" t="s">
        <v>403</v>
      </c>
      <c r="E56" t="s">
        <v>213</v>
      </c>
      <c r="F56" t="str">
        <f t="shared" si="0"/>
        <v>板底乡, 威宁彝族回族苗族自治县, 毕节市, 贵州省</v>
      </c>
      <c r="G56">
        <v>14235</v>
      </c>
      <c r="H56" t="s">
        <v>37</v>
      </c>
      <c r="I56" t="s">
        <v>23</v>
      </c>
      <c r="J56" t="e">
        <f>VLOOKUP(F56,[1]!china_towns_second__2[[Column1]:[Y]],3,FALSE)</f>
        <v>#N/A</v>
      </c>
      <c r="K56" t="e">
        <f>VLOOKUP(F56,[1]!china_towns_second__2[[Column1]:[Y]],2,FALSE)</f>
        <v>#N/A</v>
      </c>
      <c r="L56" t="s">
        <v>3867</v>
      </c>
      <c r="M56" t="str">
        <f>VLOOKUP(H56,CHOOSE({1,2},Table11[Native],Table11[Name]),2,0)</f>
        <v>Wēiníng Yízú Huízú Miáozú Zìzhìxiàn</v>
      </c>
      <c r="N56" t="str">
        <f>VLOOKUP(I56,CHOOSE({1,2},Table11[Native],Table11[Name]),2,0)</f>
        <v>Bìjié Shì</v>
      </c>
      <c r="O56" t="str">
        <f t="shared" si="4"/>
        <v>Bandi Xiang (Bìjié Shì)</v>
      </c>
      <c r="P56" t="str">
        <f t="shared" si="6"/>
        <v>Bandi Xiang (Bìjié Shì)</v>
      </c>
    </row>
    <row r="57" spans="1:16" x14ac:dyDescent="0.25">
      <c r="A57" t="s">
        <v>1272</v>
      </c>
      <c r="B57" t="str">
        <f t="shared" si="5"/>
        <v>Bāngdòng Jiēdào</v>
      </c>
      <c r="C57" t="str">
        <f t="shared" si="2"/>
        <v>Bāngdòng Jiēdào</v>
      </c>
      <c r="D57" t="s">
        <v>1273</v>
      </c>
      <c r="E57" t="s">
        <v>227</v>
      </c>
      <c r="F57" t="str">
        <f t="shared" si="0"/>
        <v>邦洞街道, 天柱县, 黔东南苗族侗族自治州, 贵州省</v>
      </c>
      <c r="G57">
        <v>27096</v>
      </c>
      <c r="H57" t="s">
        <v>103</v>
      </c>
      <c r="I57" t="s">
        <v>73</v>
      </c>
      <c r="J57" t="e">
        <f>VLOOKUP(F57,[1]!china_towns_second__2[[Column1]:[Y]],3,FALSE)</f>
        <v>#N/A</v>
      </c>
      <c r="K57" t="e">
        <f>VLOOKUP(F57,[1]!china_towns_second__2[[Column1]:[Y]],2,FALSE)</f>
        <v>#N/A</v>
      </c>
      <c r="L57" t="s">
        <v>3868</v>
      </c>
      <c r="M57" t="str">
        <f>VLOOKUP(H57,CHOOSE({1,2},Table11[Native],Table11[Name]),2,0)</f>
        <v>Tiānzhù Xiàn</v>
      </c>
      <c r="N57" t="str">
        <f>VLOOKUP(I57,CHOOSE({1,2},Table11[Native],Table11[Name]),2,0)</f>
        <v>Qiándōngnán Miáozú Dòngzú Zìzhìzhōu</v>
      </c>
      <c r="O57" t="str">
        <f t="shared" si="4"/>
        <v>Bangdong Jiedao (Qiándōngnán Miáozú Dòngzú Zìzhìzhōu)</v>
      </c>
      <c r="P57" t="str">
        <f t="shared" si="6"/>
        <v>Bangdong Jiedao (Qiándōngnán Miáozú Dòngzú Zìzhìzhōu)</v>
      </c>
    </row>
    <row r="58" spans="1:16" x14ac:dyDescent="0.25">
      <c r="A58" t="s">
        <v>1666</v>
      </c>
      <c r="B58" t="str">
        <f t="shared" si="5"/>
        <v>Băngēng Xiāng</v>
      </c>
      <c r="C58" t="str">
        <f t="shared" si="2"/>
        <v>Băngēng Xiāng</v>
      </c>
      <c r="D58" t="s">
        <v>1667</v>
      </c>
      <c r="E58" t="s">
        <v>213</v>
      </c>
      <c r="F58" t="str">
        <f t="shared" si="0"/>
        <v>板庚乡, 罗甸县, 黔南布依族苗族自治州, 贵州省</v>
      </c>
      <c r="G58">
        <v>10400</v>
      </c>
      <c r="H58" t="s">
        <v>126</v>
      </c>
      <c r="I58" t="s">
        <v>108</v>
      </c>
      <c r="J58" t="e">
        <f>VLOOKUP(F58,[1]!china_towns_second__2[[Column1]:[Y]],3,FALSE)</f>
        <v>#N/A</v>
      </c>
      <c r="K58" t="e">
        <f>VLOOKUP(F58,[1]!china_towns_second__2[[Column1]:[Y]],2,FALSE)</f>
        <v>#N/A</v>
      </c>
      <c r="L58" t="s">
        <v>3869</v>
      </c>
      <c r="M58" t="str">
        <f>VLOOKUP(H58,CHOOSE({1,2},Table11[Native],Table11[Name]),2,0)</f>
        <v>Luódiàn Xiàn</v>
      </c>
      <c r="N58" t="str">
        <f>VLOOKUP(I58,CHOOSE({1,2},Table11[Native],Table11[Name]),2,0)</f>
        <v>Qiánnán Bùyīzú Miáozú Zìzhìzhōu</v>
      </c>
      <c r="O58" t="str">
        <f t="shared" si="4"/>
        <v>Bangeng Xiang (Qiánnán Bùyīzú Miáozú Zìzhìzhōu)</v>
      </c>
      <c r="P58" t="str">
        <f t="shared" si="6"/>
        <v>Bangeng Xiang (Qiánnán Bùyīzú Miáozú Zìzhìzhōu)</v>
      </c>
    </row>
    <row r="59" spans="1:16" x14ac:dyDescent="0.25">
      <c r="A59" t="s">
        <v>404</v>
      </c>
      <c r="B59" t="str">
        <f t="shared" si="5"/>
        <v>Bănqiáo Zhèn (Bìjié Shì)</v>
      </c>
      <c r="C59" t="str">
        <f t="shared" si="2"/>
        <v>Bănqiáo Zhèn (Bìjié Shì)</v>
      </c>
      <c r="D59" t="s">
        <v>405</v>
      </c>
      <c r="E59" t="s">
        <v>216</v>
      </c>
      <c r="F59" t="str">
        <f t="shared" si="0"/>
        <v>板桥镇, 织金县, 毕节市, 贵州省</v>
      </c>
      <c r="G59">
        <v>16391</v>
      </c>
      <c r="H59" t="s">
        <v>39</v>
      </c>
      <c r="I59" t="s">
        <v>23</v>
      </c>
      <c r="J59">
        <f>VLOOKUP(F59,[1]!china_towns_second__2[[Column1]:[Y]],3,FALSE)</f>
        <v>26.766251163199001</v>
      </c>
      <c r="K59">
        <f>VLOOKUP(F59,[1]!china_towns_second__2[[Column1]:[Y]],2,FALSE)</f>
        <v>105.70803979999999</v>
      </c>
      <c r="L59" t="s">
        <v>5181</v>
      </c>
      <c r="M59" t="str">
        <f>VLOOKUP(H59,CHOOSE({1,2},Table11[Native],Table11[Name]),2,0)</f>
        <v>Zhījīn Xiàn</v>
      </c>
      <c r="N59" t="str">
        <f>VLOOKUP(I59,CHOOSE({1,2},Table11[Native],Table11[Name]),2,0)</f>
        <v>Bìjié Shì</v>
      </c>
      <c r="O59" t="str">
        <f t="shared" si="4"/>
        <v>Banqiao Zhen (Zhijin Xian) (Bìjié Shì)</v>
      </c>
      <c r="P59" t="str">
        <f t="shared" si="6"/>
        <v>Banqiao Zhen (Zhijin Xian) (Bìjié Shì)</v>
      </c>
    </row>
    <row r="60" spans="1:16" x14ac:dyDescent="0.25">
      <c r="A60" t="s">
        <v>404</v>
      </c>
      <c r="B60" t="str">
        <f t="shared" si="5"/>
        <v>Bănqiáo Zhèn (Tóngrén Shì)</v>
      </c>
      <c r="C60" t="str">
        <f t="shared" si="2"/>
        <v>Bănqiáo Zhèn (Tóngrén Shì)</v>
      </c>
      <c r="D60" t="s">
        <v>405</v>
      </c>
      <c r="E60" t="s">
        <v>216</v>
      </c>
      <c r="F60" t="str">
        <f t="shared" si="0"/>
        <v>板桥镇, 思南县, 铜仁市, 贵州省</v>
      </c>
      <c r="G60">
        <v>11745</v>
      </c>
      <c r="H60" t="s">
        <v>162</v>
      </c>
      <c r="I60" t="s">
        <v>152</v>
      </c>
      <c r="J60">
        <f>VLOOKUP(F60,[1]!china_towns_second__2[[Column1]:[Y]],3,FALSE)</f>
        <v>27.673410799678201</v>
      </c>
      <c r="K60">
        <f>VLOOKUP(F60,[1]!china_towns_second__2[[Column1]:[Y]],2,FALSE)</f>
        <v>108.19218100000001</v>
      </c>
      <c r="L60" t="s">
        <v>5182</v>
      </c>
      <c r="M60" t="str">
        <f>VLOOKUP(H60,CHOOSE({1,2},Table11[Native],Table11[Name]),2,0)</f>
        <v>Sīnán Xiàn</v>
      </c>
      <c r="N60" t="str">
        <f>VLOOKUP(I60,CHOOSE({1,2},Table11[Native],Table11[Name]),2,0)</f>
        <v>Tóngrén Shì</v>
      </c>
      <c r="O60" t="str">
        <f t="shared" si="4"/>
        <v>Banqiao Zhen (Sinan Xian) (Tóngrén Shì)</v>
      </c>
      <c r="P60" t="str">
        <f t="shared" si="6"/>
        <v>Banqiao Zhen (Sinan Xian) (Tóngrén Shì)</v>
      </c>
    </row>
    <row r="61" spans="1:16" x14ac:dyDescent="0.25">
      <c r="A61" t="s">
        <v>404</v>
      </c>
      <c r="B61" t="str">
        <f t="shared" si="5"/>
        <v>Bănqiáo Zhèn (Zūnyì Shì)</v>
      </c>
      <c r="C61" t="str">
        <f t="shared" si="2"/>
        <v>Bănqiáo Zhèn (Zūnyì Shì)</v>
      </c>
      <c r="D61" t="s">
        <v>405</v>
      </c>
      <c r="E61" t="s">
        <v>216</v>
      </c>
      <c r="F61" t="str">
        <f t="shared" si="0"/>
        <v>板桥镇, 汇川区, 遵义市, 贵州省</v>
      </c>
      <c r="G61">
        <v>19226</v>
      </c>
      <c r="H61" t="s">
        <v>185</v>
      </c>
      <c r="I61" t="s">
        <v>174</v>
      </c>
      <c r="J61">
        <f>VLOOKUP(F61,[1]!china_towns_second__2[[Column1]:[Y]],3,FALSE)</f>
        <v>28.004482226620802</v>
      </c>
      <c r="K61">
        <f>VLOOKUP(F61,[1]!china_towns_second__2[[Column1]:[Y]],2,FALSE)</f>
        <v>106.9060621</v>
      </c>
      <c r="L61" t="s">
        <v>5183</v>
      </c>
      <c r="M61" t="str">
        <f>VLOOKUP(H61,CHOOSE({1,2},Table11[Native],Table11[Name]),2,0)</f>
        <v>Huìchuān Qū</v>
      </c>
      <c r="N61" t="str">
        <f>VLOOKUP(I61,CHOOSE({1,2},Table11[Native],Table11[Name]),2,0)</f>
        <v>Zūnyì Shì</v>
      </c>
      <c r="O61" t="str">
        <f t="shared" si="4"/>
        <v>Banqiao Zhen (Huichuan Qu) (Zūnyì Shì)</v>
      </c>
      <c r="P61" t="str">
        <f t="shared" si="6"/>
        <v>Banqiao Zhen (Huichuan Qu) (Zūnyì Shì)</v>
      </c>
    </row>
    <row r="62" spans="1:16" x14ac:dyDescent="0.25">
      <c r="A62" t="s">
        <v>1103</v>
      </c>
      <c r="B62" t="str">
        <f t="shared" si="5"/>
        <v>Bănqiáo Zhèn [→ Shuāngfèng Zhèn, Dānxiá Zhèn]</v>
      </c>
      <c r="C62" t="str">
        <f t="shared" si="2"/>
        <v>Bănqiáo Zhèn [→ Shuāngfèng Zhèn, Dānxiá Zhèn]</v>
      </c>
      <c r="D62" t="s">
        <v>405</v>
      </c>
      <c r="E62" t="s">
        <v>216</v>
      </c>
      <c r="F62" t="str">
        <f t="shared" si="0"/>
        <v>板桥镇, 盘州市, 六盘水市, 贵州省</v>
      </c>
      <c r="G62">
        <v>36281</v>
      </c>
      <c r="H62" t="s">
        <v>66</v>
      </c>
      <c r="I62" t="s">
        <v>63</v>
      </c>
      <c r="J62">
        <f>VLOOKUP(F62,[1]!china_towns_second__2[[Column1]:[Y]],3,FALSE)</f>
        <v>25.718013873793101</v>
      </c>
      <c r="K62">
        <f>VLOOKUP(F62,[1]!china_towns_second__2[[Column1]:[Y]],2,FALSE)</f>
        <v>104.6541745</v>
      </c>
      <c r="L62" t="s">
        <v>3870</v>
      </c>
      <c r="M62" t="str">
        <f>VLOOKUP(H62,CHOOSE({1,2},Table11[Native],Table11[Name]),2,0)</f>
        <v>Pánzhōu Shì</v>
      </c>
      <c r="N62" t="str">
        <f>VLOOKUP(I62,CHOOSE({1,2},Table11[Native],Table11[Name]),2,0)</f>
        <v>Liùpánshuĭ Shì</v>
      </c>
      <c r="O62" t="str">
        <f t="shared" si="4"/>
        <v>Banqiao Zhen [→ Shuangfeng Zhen, Danxia Zhen] (Liùpánshuĭ Shì)</v>
      </c>
      <c r="P62" t="str">
        <f t="shared" si="6"/>
        <v>Banqiao Zhen [→ Shuangfeng Zhen, Danxia Zhen] (Liùpánshuĭ Shì)</v>
      </c>
    </row>
    <row r="63" spans="1:16" x14ac:dyDescent="0.25">
      <c r="A63" t="s">
        <v>1668</v>
      </c>
      <c r="B63" t="str">
        <f t="shared" si="5"/>
        <v>Bānrén Xiāng</v>
      </c>
      <c r="C63" t="str">
        <f t="shared" si="2"/>
        <v>Bānrén Xiāng</v>
      </c>
      <c r="D63" t="s">
        <v>1669</v>
      </c>
      <c r="E63" t="s">
        <v>213</v>
      </c>
      <c r="F63" t="str">
        <f t="shared" si="0"/>
        <v>班仁乡, 罗甸县, 黔南布依族苗族自治州, 贵州省</v>
      </c>
      <c r="G63">
        <v>3624</v>
      </c>
      <c r="H63" t="s">
        <v>126</v>
      </c>
      <c r="I63" t="s">
        <v>108</v>
      </c>
      <c r="J63" t="e">
        <f>VLOOKUP(F63,[1]!china_towns_second__2[[Column1]:[Y]],3,FALSE)</f>
        <v>#N/A</v>
      </c>
      <c r="K63" t="e">
        <f>VLOOKUP(F63,[1]!china_towns_second__2[[Column1]:[Y]],2,FALSE)</f>
        <v>#N/A</v>
      </c>
      <c r="L63" t="s">
        <v>3871</v>
      </c>
      <c r="M63" t="str">
        <f>VLOOKUP(H63,CHOOSE({1,2},Table11[Native],Table11[Name]),2,0)</f>
        <v>Luódiàn Xiàn</v>
      </c>
      <c r="N63" t="str">
        <f>VLOOKUP(I63,CHOOSE({1,2},Table11[Native],Table11[Name]),2,0)</f>
        <v>Qiánnán Bùyīzú Miáozú Zìzhìzhōu</v>
      </c>
      <c r="O63" t="str">
        <f t="shared" si="4"/>
        <v>Banren Xiang (Qiánnán Bùyīzú Miáozú Zìzhìzhōu)</v>
      </c>
      <c r="P63" t="str">
        <f t="shared" si="6"/>
        <v>Banren Xiang (Qiánnán Bùyīzú Miáozú Zìzhìzhōu)</v>
      </c>
    </row>
    <row r="64" spans="1:16" x14ac:dyDescent="0.25">
      <c r="A64" t="s">
        <v>2261</v>
      </c>
      <c r="B64" t="str">
        <f t="shared" si="5"/>
        <v>Bănxī Zhèn</v>
      </c>
      <c r="C64" t="str">
        <f t="shared" si="2"/>
        <v>Bănxī Zhèn</v>
      </c>
      <c r="D64" t="s">
        <v>2262</v>
      </c>
      <c r="E64" t="s">
        <v>216</v>
      </c>
      <c r="F64" t="str">
        <f t="shared" si="0"/>
        <v>板溪镇, 印江土家族苗族自治县, 铜仁市, 贵州省</v>
      </c>
      <c r="G64">
        <v>19725</v>
      </c>
      <c r="H64" t="s">
        <v>170</v>
      </c>
      <c r="I64" t="s">
        <v>152</v>
      </c>
      <c r="J64">
        <f>VLOOKUP(F64,[1]!china_towns_second__2[[Column1]:[Y]],3,FALSE)</f>
        <v>28.1158653540604</v>
      </c>
      <c r="K64">
        <f>VLOOKUP(F64,[1]!china_towns_second__2[[Column1]:[Y]],2,FALSE)</f>
        <v>108.4822502</v>
      </c>
      <c r="L64" t="s">
        <v>3872</v>
      </c>
      <c r="M64" t="str">
        <f>VLOOKUP(H64,CHOOSE({1,2},Table11[Native],Table11[Name]),2,0)</f>
        <v>Yìnjiāng Tŭjiāzú Miáozú Zìzhìxiàn</v>
      </c>
      <c r="N64" t="str">
        <f>VLOOKUP(I64,CHOOSE({1,2},Table11[Native],Table11[Name]),2,0)</f>
        <v>Tóngrén Shì</v>
      </c>
      <c r="O64" t="str">
        <f t="shared" si="4"/>
        <v>Banxi Zhen (Tóngrén Shì)</v>
      </c>
      <c r="P64" t="str">
        <f t="shared" si="6"/>
        <v>Banxi Zhen (Tóngrén Shì)</v>
      </c>
    </row>
    <row r="65" spans="1:16" x14ac:dyDescent="0.25">
      <c r="A65" t="s">
        <v>2587</v>
      </c>
      <c r="B65" t="str">
        <f t="shared" si="5"/>
        <v>Bānzhú Zhèn</v>
      </c>
      <c r="C65" t="str">
        <f t="shared" si="2"/>
        <v>Bānzhú Zhèn</v>
      </c>
      <c r="D65" t="s">
        <v>2588</v>
      </c>
      <c r="E65" t="s">
        <v>216</v>
      </c>
      <c r="F65" t="str">
        <f t="shared" si="0"/>
        <v>班竹镇, 正安县, 遵义市, 贵州省</v>
      </c>
      <c r="G65">
        <v>18408</v>
      </c>
      <c r="H65" t="s">
        <v>201</v>
      </c>
      <c r="I65" t="s">
        <v>174</v>
      </c>
      <c r="J65">
        <f>VLOOKUP(F65,[1]!china_towns_second__2[[Column1]:[Y]],3,FALSE)</f>
        <v>28.561885284729701</v>
      </c>
      <c r="K65">
        <f>VLOOKUP(F65,[1]!china_towns_second__2[[Column1]:[Y]],2,FALSE)</f>
        <v>107.62776820000001</v>
      </c>
      <c r="L65" t="s">
        <v>3873</v>
      </c>
      <c r="M65" t="str">
        <f>VLOOKUP(H65,CHOOSE({1,2},Table11[Native],Table11[Name]),2,0)</f>
        <v>Zhèng'ān Xiàn</v>
      </c>
      <c r="N65" t="str">
        <f>VLOOKUP(I65,CHOOSE({1,2},Table11[Native],Table11[Name]),2,0)</f>
        <v>Zūnyì Shì</v>
      </c>
      <c r="O65" t="str">
        <f t="shared" si="4"/>
        <v>Banzhu Zhen (Zūnyì Shì)</v>
      </c>
      <c r="P65" t="str">
        <f t="shared" si="6"/>
        <v>Banzhu Zhen (Zūnyì Shì)</v>
      </c>
    </row>
    <row r="66" spans="1:16" x14ac:dyDescent="0.25">
      <c r="A66" t="s">
        <v>1670</v>
      </c>
      <c r="B66" t="str">
        <f t="shared" ref="B66:B129" si="7">IF(COUNTIF(A:A,A66)&gt;1,_xlfn.CONCAT(A66," (",N66,")"),A66)</f>
        <v>Bàoguăn Xiāng</v>
      </c>
      <c r="C66" t="str">
        <f t="shared" ref="C66:C129" si="8">IF(COUNTIF(B:B,B66)&gt;1,_xlfn.CONCAT(A66," (",M66,")"),B66)</f>
        <v>Bàoguăn Xiāng</v>
      </c>
      <c r="D66" t="s">
        <v>1671</v>
      </c>
      <c r="E66" t="s">
        <v>213</v>
      </c>
      <c r="F66" t="str">
        <f t="shared" ref="F66:F129" si="9">_xlfn.CONCAT(D66,", ",H66,", ",I66,", ","贵州省")</f>
        <v>抱管乡, 贵定县, 黔南布依族苗族自治州, 贵州省</v>
      </c>
      <c r="G66">
        <v>5368</v>
      </c>
      <c r="H66" t="s">
        <v>118</v>
      </c>
      <c r="I66" t="s">
        <v>108</v>
      </c>
      <c r="J66" t="e">
        <f>VLOOKUP(F66,[1]!china_towns_second__2[[Column1]:[Y]],3,FALSE)</f>
        <v>#N/A</v>
      </c>
      <c r="K66" t="e">
        <f>VLOOKUP(F66,[1]!china_towns_second__2[[Column1]:[Y]],2,FALSE)</f>
        <v>#N/A</v>
      </c>
      <c r="L66" t="s">
        <v>3874</v>
      </c>
      <c r="M66" t="str">
        <f>VLOOKUP(H66,CHOOSE({1,2},Table11[Native],Table11[Name]),2,0)</f>
        <v>Guìdìng Xiàn</v>
      </c>
      <c r="N66" t="str">
        <f>VLOOKUP(I66,CHOOSE({1,2},Table11[Native],Table11[Name]),2,0)</f>
        <v>Qiánnán Bùyīzú Miáozú Zìzhìzhōu</v>
      </c>
      <c r="O66" t="str">
        <f t="shared" ref="O66:O129" si="10">_xlfn.CONCAT(L66," (",N66,")")</f>
        <v>Baoguan Xiang (Qiánnán Bùyīzú Miáozú Zìzhìzhōu)</v>
      </c>
      <c r="P66" t="str">
        <f t="shared" ref="P66:P129" si="11">IF(COUNTIF(O:O,O66)&gt;1,_xlfn.CONCAT(L66," (",M66,")"),O66)</f>
        <v>Baoguan Xiang (Qiánnán Bùyīzú Miáozú Zìzhìzhōu)</v>
      </c>
    </row>
    <row r="67" spans="1:16" x14ac:dyDescent="0.25">
      <c r="A67" t="s">
        <v>1104</v>
      </c>
      <c r="B67" t="str">
        <f t="shared" si="7"/>
        <v>Băohuá Zhèn [incl. Fāqìng Xiāng]</v>
      </c>
      <c r="C67" t="str">
        <f t="shared" si="8"/>
        <v>Băohuá Zhèn [incl. Fāqìng Xiāng]</v>
      </c>
      <c r="D67" t="s">
        <v>1105</v>
      </c>
      <c r="E67" t="s">
        <v>216</v>
      </c>
      <c r="F67" t="str">
        <f t="shared" si="9"/>
        <v>保华镇, 水城县, 六盘水市, 贵州省</v>
      </c>
      <c r="G67">
        <v>30520</v>
      </c>
      <c r="H67" t="s">
        <v>68</v>
      </c>
      <c r="I67" t="s">
        <v>63</v>
      </c>
      <c r="J67">
        <f>VLOOKUP(F67,[1]!china_towns_second__2[[Column1]:[Y]],3,FALSE)</f>
        <v>26.682731849664101</v>
      </c>
      <c r="K67">
        <f>VLOOKUP(F67,[1]!china_towns_second__2[[Column1]:[Y]],2,FALSE)</f>
        <v>104.97409709999999</v>
      </c>
      <c r="L67" t="s">
        <v>3875</v>
      </c>
      <c r="M67" t="str">
        <f>VLOOKUP(H67,CHOOSE({1,2},Table11[Native],Table11[Name]),2,0)</f>
        <v>Shuĭchéng Xiàn</v>
      </c>
      <c r="N67" t="str">
        <f>VLOOKUP(I67,CHOOSE({1,2},Table11[Native],Table11[Name]),2,0)</f>
        <v>Liùpánshuĭ Shì</v>
      </c>
      <c r="O67" t="str">
        <f t="shared" si="10"/>
        <v>Baohua Zhen [incl. Faqing Xiang] (Liùpánshuĭ Shì)</v>
      </c>
      <c r="P67" t="str">
        <f t="shared" si="11"/>
        <v>Baohua Zhen [incl. Faqing Xiang] (Liùpánshuĭ Shì)</v>
      </c>
    </row>
    <row r="68" spans="1:16" x14ac:dyDescent="0.25">
      <c r="A68" t="s">
        <v>1106</v>
      </c>
      <c r="B68" t="str">
        <f t="shared" si="7"/>
        <v>Băojī Miáozú Yízú Xiāng</v>
      </c>
      <c r="C68" t="str">
        <f t="shared" si="8"/>
        <v>Băojī Miáozú Yízú Xiāng</v>
      </c>
      <c r="D68" t="s">
        <v>1107</v>
      </c>
      <c r="E68" t="s">
        <v>213</v>
      </c>
      <c r="F68" t="str">
        <f t="shared" si="9"/>
        <v>保基苗族彝族乡, 盘州市, 六盘水市, 贵州省</v>
      </c>
      <c r="G68">
        <v>11356</v>
      </c>
      <c r="H68" t="s">
        <v>66</v>
      </c>
      <c r="I68" t="s">
        <v>63</v>
      </c>
      <c r="J68" t="e">
        <f>VLOOKUP(F68,[1]!china_towns_second__2[[Column1]:[Y]],3,FALSE)</f>
        <v>#N/A</v>
      </c>
      <c r="K68" t="e">
        <f>VLOOKUP(F68,[1]!china_towns_second__2[[Column1]:[Y]],2,FALSE)</f>
        <v>#N/A</v>
      </c>
      <c r="L68" t="s">
        <v>3876</v>
      </c>
      <c r="M68" t="str">
        <f>VLOOKUP(H68,CHOOSE({1,2},Table11[Native],Table11[Name]),2,0)</f>
        <v>Pánzhōu Shì</v>
      </c>
      <c r="N68" t="str">
        <f>VLOOKUP(I68,CHOOSE({1,2},Table11[Native],Table11[Name]),2,0)</f>
        <v>Liùpánshuĭ Shì</v>
      </c>
      <c r="O68" t="str">
        <f t="shared" si="10"/>
        <v>Baoji Miaozu Yizu Xiang (Liùpánshuĭ Shì)</v>
      </c>
      <c r="P68" t="str">
        <f t="shared" si="11"/>
        <v>Baoji Miaozu Yizu Xiang (Liùpánshuĭ Shì)</v>
      </c>
    </row>
    <row r="69" spans="1:16" x14ac:dyDescent="0.25">
      <c r="A69" t="s">
        <v>1274</v>
      </c>
      <c r="B69" t="str">
        <f t="shared" si="7"/>
        <v>Bàojīng Xiāng</v>
      </c>
      <c r="C69" t="str">
        <f t="shared" si="8"/>
        <v>Bàojīng Xiāng</v>
      </c>
      <c r="D69" t="s">
        <v>1275</v>
      </c>
      <c r="E69" t="s">
        <v>213</v>
      </c>
      <c r="F69" t="str">
        <f t="shared" si="9"/>
        <v>报京乡, 镇远县, 黔东南苗族侗族自治州, 贵州省</v>
      </c>
      <c r="G69">
        <v>6784</v>
      </c>
      <c r="H69" t="s">
        <v>105</v>
      </c>
      <c r="I69" t="s">
        <v>73</v>
      </c>
      <c r="J69" t="e">
        <f>VLOOKUP(F69,[1]!china_towns_second__2[[Column1]:[Y]],3,FALSE)</f>
        <v>#N/A</v>
      </c>
      <c r="K69" t="e">
        <f>VLOOKUP(F69,[1]!china_towns_second__2[[Column1]:[Y]],2,FALSE)</f>
        <v>#N/A</v>
      </c>
      <c r="L69" t="s">
        <v>3877</v>
      </c>
      <c r="M69" t="str">
        <f>VLOOKUP(H69,CHOOSE({1,2},Table11[Native],Table11[Name]),2,0)</f>
        <v>Zhènyuăn Xiàn</v>
      </c>
      <c r="N69" t="str">
        <f>VLOOKUP(I69,CHOOSE({1,2},Table11[Native],Table11[Name]),2,0)</f>
        <v>Qiándōngnán Miáozú Dòngzú Zìzhìzhōu</v>
      </c>
      <c r="O69" t="str">
        <f t="shared" si="10"/>
        <v>Baojing Xiang (Qiándōngnán Miáozú Dòngzú Zìzhìzhōu)</v>
      </c>
      <c r="P69" t="str">
        <f t="shared" si="11"/>
        <v>Baojing Xiang (Qiándōngnán Miáozú Dòngzú Zìzhìzhōu)</v>
      </c>
    </row>
    <row r="70" spans="1:16" x14ac:dyDescent="0.25">
      <c r="A70" t="s">
        <v>1108</v>
      </c>
      <c r="B70" t="str">
        <f t="shared" si="7"/>
        <v>Băotián Zhèn [incl. Zhōngyì Xiāng]</v>
      </c>
      <c r="C70" t="str">
        <f t="shared" si="8"/>
        <v>Băotián Zhèn [incl. Zhōngyì Xiāng]</v>
      </c>
      <c r="D70" t="s">
        <v>1109</v>
      </c>
      <c r="E70" t="s">
        <v>216</v>
      </c>
      <c r="F70" t="str">
        <f t="shared" si="9"/>
        <v>保田镇, 盘州市, 六盘水市, 贵州省</v>
      </c>
      <c r="G70">
        <v>33332</v>
      </c>
      <c r="H70" t="s">
        <v>66</v>
      </c>
      <c r="I70" t="s">
        <v>63</v>
      </c>
      <c r="J70">
        <f>VLOOKUP(F70,[1]!china_towns_second__2[[Column1]:[Y]],3,FALSE)</f>
        <v>25.399156037514501</v>
      </c>
      <c r="K70">
        <f>VLOOKUP(F70,[1]!china_towns_second__2[[Column1]:[Y]],2,FALSE)</f>
        <v>104.7181932</v>
      </c>
      <c r="L70" t="s">
        <v>3878</v>
      </c>
      <c r="M70" t="str">
        <f>VLOOKUP(H70,CHOOSE({1,2},Table11[Native],Table11[Name]),2,0)</f>
        <v>Pánzhōu Shì</v>
      </c>
      <c r="N70" t="str">
        <f>VLOOKUP(I70,CHOOSE({1,2},Table11[Native],Table11[Name]),2,0)</f>
        <v>Liùpánshuĭ Shì</v>
      </c>
      <c r="O70" t="str">
        <f t="shared" si="10"/>
        <v>Baotian Zhen [incl. Zhongyi Xiang] (Liùpánshuĭ Shì)</v>
      </c>
      <c r="P70" t="str">
        <f t="shared" si="11"/>
        <v>Baotian Zhen [incl. Zhongyi Xiang] (Liùpánshuĭ Shì)</v>
      </c>
    </row>
    <row r="71" spans="1:16" x14ac:dyDescent="0.25">
      <c r="A71" t="s">
        <v>2589</v>
      </c>
      <c r="B71" t="str">
        <f t="shared" si="7"/>
        <v>Băoyuán Xiāng</v>
      </c>
      <c r="C71" t="str">
        <f t="shared" si="8"/>
        <v>Băoyuán Xiāng</v>
      </c>
      <c r="D71" t="s">
        <v>2590</v>
      </c>
      <c r="E71" t="s">
        <v>213</v>
      </c>
      <c r="F71" t="str">
        <f t="shared" si="9"/>
        <v>宝源乡, 赤水市, 遵义市, 贵州省</v>
      </c>
      <c r="G71">
        <v>6801</v>
      </c>
      <c r="H71" t="s">
        <v>177</v>
      </c>
      <c r="I71" t="s">
        <v>174</v>
      </c>
      <c r="J71" t="e">
        <f>VLOOKUP(F71,[1]!china_towns_second__2[[Column1]:[Y]],3,FALSE)</f>
        <v>#N/A</v>
      </c>
      <c r="K71" t="e">
        <f>VLOOKUP(F71,[1]!china_towns_second__2[[Column1]:[Y]],2,FALSE)</f>
        <v>#N/A</v>
      </c>
      <c r="L71" t="s">
        <v>3879</v>
      </c>
      <c r="M71" t="str">
        <f>VLOOKUP(H71,CHOOSE({1,2},Table11[Native],Table11[Name]),2,0)</f>
        <v>Chìshuĭ Shì</v>
      </c>
      <c r="N71" t="str">
        <f>VLOOKUP(I71,CHOOSE({1,2},Table11[Native],Table11[Name]),2,0)</f>
        <v>Zūnyì Shì</v>
      </c>
      <c r="O71" t="str">
        <f t="shared" si="10"/>
        <v>Baoyuan Xiang (Zūnyì Shì)</v>
      </c>
      <c r="P71" t="str">
        <f t="shared" si="11"/>
        <v>Baoyuan Xiang (Zūnyì Shì)</v>
      </c>
    </row>
    <row r="72" spans="1:16" x14ac:dyDescent="0.25">
      <c r="A72" t="s">
        <v>2263</v>
      </c>
      <c r="B72" t="str">
        <f t="shared" si="7"/>
        <v>Bàpán Zhèn</v>
      </c>
      <c r="C72" t="str">
        <f t="shared" si="8"/>
        <v>Bàpán Zhèn</v>
      </c>
      <c r="D72" t="s">
        <v>2264</v>
      </c>
      <c r="E72" t="s">
        <v>216</v>
      </c>
      <c r="F72" t="str">
        <f t="shared" si="9"/>
        <v>坝盘镇, 江口县, 铜仁市, 贵州省</v>
      </c>
      <c r="G72">
        <v>18033</v>
      </c>
      <c r="H72" t="s">
        <v>158</v>
      </c>
      <c r="I72" t="s">
        <v>152</v>
      </c>
      <c r="J72">
        <f>VLOOKUP(F72,[1]!china_towns_second__2[[Column1]:[Y]],3,FALSE)</f>
        <v>27.670638287031998</v>
      </c>
      <c r="K72">
        <f>VLOOKUP(F72,[1]!china_towns_second__2[[Column1]:[Y]],2,FALSE)</f>
        <v>108.91526709999999</v>
      </c>
      <c r="L72" t="s">
        <v>3880</v>
      </c>
      <c r="M72" t="str">
        <f>VLOOKUP(H72,CHOOSE({1,2},Table11[Native],Table11[Name]),2,0)</f>
        <v>Jiāngkŏu Xiàn</v>
      </c>
      <c r="N72" t="str">
        <f>VLOOKUP(I72,CHOOSE({1,2},Table11[Native],Table11[Name]),2,0)</f>
        <v>Tóngrén Shì</v>
      </c>
      <c r="O72" t="str">
        <f t="shared" si="10"/>
        <v>Bapan Zhen (Tóngrén Shì)</v>
      </c>
      <c r="P72" t="str">
        <f t="shared" si="11"/>
        <v>Bapan Zhen (Tóngrén Shì)</v>
      </c>
    </row>
    <row r="73" spans="1:16" x14ac:dyDescent="0.25">
      <c r="A73" t="s">
        <v>223</v>
      </c>
      <c r="B73" t="str">
        <f t="shared" si="7"/>
        <v>Bàyáng Zhèn</v>
      </c>
      <c r="C73" t="str">
        <f t="shared" si="8"/>
        <v>Bàyáng Zhèn</v>
      </c>
      <c r="D73" t="s">
        <v>224</v>
      </c>
      <c r="E73" t="s">
        <v>216</v>
      </c>
      <c r="F73" t="str">
        <f t="shared" si="9"/>
        <v>坝羊镇, 紫云苗族布依族自治县, 安顺市, 贵州省</v>
      </c>
      <c r="G73">
        <v>12765</v>
      </c>
      <c r="H73" t="s">
        <v>21</v>
      </c>
      <c r="I73" t="s">
        <v>6</v>
      </c>
      <c r="J73">
        <f>VLOOKUP(F73,[1]!china_towns_second__2[[Column1]:[Y]],3,FALSE)</f>
        <v>25.973466292268199</v>
      </c>
      <c r="K73">
        <f>VLOOKUP(F73,[1]!china_towns_second__2[[Column1]:[Y]],2,FALSE)</f>
        <v>106.24231279999999</v>
      </c>
      <c r="L73" t="s">
        <v>3881</v>
      </c>
      <c r="M73" t="str">
        <f>VLOOKUP(H73,CHOOSE({1,2},Table11[Native],Table11[Name]),2,0)</f>
        <v>Zĭyún Miáozú Bùyīzú Zìzhìxiàn</v>
      </c>
      <c r="N73" t="str">
        <f>VLOOKUP(I73,CHOOSE({1,2},Table11[Native],Table11[Name]),2,0)</f>
        <v>Ānshùn Shì</v>
      </c>
      <c r="O73" t="str">
        <f t="shared" si="10"/>
        <v>Bayang Zhen (Ānshùn Shì)</v>
      </c>
      <c r="P73" t="str">
        <f t="shared" si="11"/>
        <v>Bayang Zhen (Ānshùn Shì)</v>
      </c>
    </row>
    <row r="74" spans="1:16" x14ac:dyDescent="0.25">
      <c r="A74" t="s">
        <v>1276</v>
      </c>
      <c r="B74" t="str">
        <f t="shared" si="7"/>
        <v>Bàzhài Xiāng</v>
      </c>
      <c r="C74" t="str">
        <f t="shared" si="8"/>
        <v>Bàzhài Xiāng</v>
      </c>
      <c r="D74" t="s">
        <v>1277</v>
      </c>
      <c r="E74" t="s">
        <v>213</v>
      </c>
      <c r="F74" t="str">
        <f t="shared" si="9"/>
        <v>坝寨乡, 黎平县, 黔东南苗族侗族自治州, 贵州省</v>
      </c>
      <c r="G74">
        <v>9599</v>
      </c>
      <c r="H74" t="s">
        <v>91</v>
      </c>
      <c r="I74" t="s">
        <v>73</v>
      </c>
      <c r="J74" t="e">
        <f>VLOOKUP(F74,[1]!china_towns_second__2[[Column1]:[Y]],3,FALSE)</f>
        <v>#N/A</v>
      </c>
      <c r="K74" t="e">
        <f>VLOOKUP(F74,[1]!china_towns_second__2[[Column1]:[Y]],2,FALSE)</f>
        <v>#N/A</v>
      </c>
      <c r="L74" t="s">
        <v>3882</v>
      </c>
      <c r="M74" t="str">
        <f>VLOOKUP(H74,CHOOSE({1,2},Table11[Native],Table11[Name]),2,0)</f>
        <v>Lípíng Xiàn</v>
      </c>
      <c r="N74" t="str">
        <f>VLOOKUP(I74,CHOOSE({1,2},Table11[Native],Table11[Name]),2,0)</f>
        <v>Qiándōngnán Miáozú Dòngzú Zìzhìzhōu</v>
      </c>
      <c r="O74" t="str">
        <f t="shared" si="10"/>
        <v>Bazhai Xiang (Qiándōngnán Miáozú Dòngzú Zìzhìzhōu)</v>
      </c>
      <c r="P74" t="str">
        <f t="shared" si="11"/>
        <v>Bazhai Xiang (Qiándōngnán Miáozú Dòngzú Zìzhìzhōu)</v>
      </c>
    </row>
    <row r="75" spans="1:16" x14ac:dyDescent="0.25">
      <c r="A75" t="s">
        <v>406</v>
      </c>
      <c r="B75" t="str">
        <f t="shared" si="7"/>
        <v>Bāzhài Zhèn</v>
      </c>
      <c r="C75" t="str">
        <f t="shared" si="8"/>
        <v>Bāzhài Zhèn</v>
      </c>
      <c r="D75" t="s">
        <v>407</v>
      </c>
      <c r="E75" t="s">
        <v>216</v>
      </c>
      <c r="F75" t="str">
        <f t="shared" si="9"/>
        <v>八寨镇, 七星关区, 毕节市, 贵州省</v>
      </c>
      <c r="G75">
        <v>23966</v>
      </c>
      <c r="H75" t="s">
        <v>35</v>
      </c>
      <c r="I75" t="s">
        <v>23</v>
      </c>
      <c r="J75">
        <f>VLOOKUP(F75,[1]!china_towns_second__2[[Column1]:[Y]],3,FALSE)</f>
        <v>27.451555104713702</v>
      </c>
      <c r="K75">
        <f>VLOOKUP(F75,[1]!china_towns_second__2[[Column1]:[Y]],2,FALSE)</f>
        <v>105.3793974</v>
      </c>
      <c r="L75" t="s">
        <v>3883</v>
      </c>
      <c r="M75" t="str">
        <f>VLOOKUP(H75,CHOOSE({1,2},Table11[Native],Table11[Name]),2,0)</f>
        <v>Qīxīngguān Qū</v>
      </c>
      <c r="N75" t="str">
        <f>VLOOKUP(I75,CHOOSE({1,2},Table11[Native],Table11[Name]),2,0)</f>
        <v>Bìjié Shì</v>
      </c>
      <c r="O75" t="str">
        <f t="shared" si="10"/>
        <v>Bazhai Zhen (Bìjié Shì)</v>
      </c>
      <c r="P75" t="str">
        <f t="shared" si="11"/>
        <v>Bazhai Zhen (Bìjié Shì)</v>
      </c>
    </row>
    <row r="76" spans="1:16" x14ac:dyDescent="0.25">
      <c r="A76" t="s">
        <v>1672</v>
      </c>
      <c r="B76" t="str">
        <f t="shared" si="7"/>
        <v>Bāzŏng Xiāng</v>
      </c>
      <c r="C76" t="str">
        <f t="shared" si="8"/>
        <v>Bāzŏng Xiāng</v>
      </c>
      <c r="D76" t="s">
        <v>1673</v>
      </c>
      <c r="E76" t="s">
        <v>213</v>
      </c>
      <c r="F76" t="str">
        <f t="shared" si="9"/>
        <v>八总乡, 罗甸县, 黔南布依族苗族自治州, 贵州省</v>
      </c>
      <c r="G76">
        <v>5772</v>
      </c>
      <c r="H76" t="s">
        <v>126</v>
      </c>
      <c r="I76" t="s">
        <v>108</v>
      </c>
      <c r="J76" t="e">
        <f>VLOOKUP(F76,[1]!china_towns_second__2[[Column1]:[Y]],3,FALSE)</f>
        <v>#N/A</v>
      </c>
      <c r="K76" t="e">
        <f>VLOOKUP(F76,[1]!china_towns_second__2[[Column1]:[Y]],2,FALSE)</f>
        <v>#N/A</v>
      </c>
      <c r="L76" t="s">
        <v>3884</v>
      </c>
      <c r="M76" t="str">
        <f>VLOOKUP(H76,CHOOSE({1,2},Table11[Native],Table11[Name]),2,0)</f>
        <v>Luódiàn Xiàn</v>
      </c>
      <c r="N76" t="str">
        <f>VLOOKUP(I76,CHOOSE({1,2},Table11[Native],Table11[Name]),2,0)</f>
        <v>Qiánnán Bùyīzú Miáozú Zìzhìzhōu</v>
      </c>
      <c r="O76" t="str">
        <f t="shared" si="10"/>
        <v>Bazong Xiang (Qiánnán Bùyīzú Miáozú Zìzhìzhōu)</v>
      </c>
      <c r="P76" t="str">
        <f t="shared" si="11"/>
        <v>Bazong Xiang (Qiánnán Bùyīzú Miáozú Zìzhìzhōu)</v>
      </c>
    </row>
    <row r="77" spans="1:16" x14ac:dyDescent="0.25">
      <c r="A77" t="s">
        <v>225</v>
      </c>
      <c r="B77" t="str">
        <f t="shared" si="7"/>
        <v>Bĕijiē Jiēdào</v>
      </c>
      <c r="C77" t="str">
        <f t="shared" si="8"/>
        <v>Bĕijiē Jiēdào</v>
      </c>
      <c r="D77" t="s">
        <v>226</v>
      </c>
      <c r="E77" t="s">
        <v>227</v>
      </c>
      <c r="F77" t="str">
        <f t="shared" si="9"/>
        <v>北街街道, 西秀区, 安顺市, 贵州省</v>
      </c>
      <c r="G77">
        <v>26774</v>
      </c>
      <c r="H77" t="s">
        <v>17</v>
      </c>
      <c r="I77" t="s">
        <v>6</v>
      </c>
      <c r="J77">
        <f>VLOOKUP(F77,[1]!china_towns_second__2[[Column1]:[Y]],3,FALSE)</f>
        <v>26.262247748801698</v>
      </c>
      <c r="K77">
        <f>VLOOKUP(F77,[1]!china_towns_second__2[[Column1]:[Y]],2,FALSE)</f>
        <v>105.925647</v>
      </c>
      <c r="L77" t="s">
        <v>3885</v>
      </c>
      <c r="M77" t="str">
        <f>VLOOKUP(H77,CHOOSE({1,2},Table11[Native],Table11[Name]),2,0)</f>
        <v>Xīxiù Qū</v>
      </c>
      <c r="N77" t="str">
        <f>VLOOKUP(I77,CHOOSE({1,2},Table11[Native],Table11[Name]),2,0)</f>
        <v>Ānshùn Shì</v>
      </c>
      <c r="O77" t="str">
        <f t="shared" si="10"/>
        <v>Beijie Jiedao (Ānshùn Shì)</v>
      </c>
      <c r="P77" t="str">
        <f t="shared" si="11"/>
        <v>Beijie Jiedao (Ānshùn Shì)</v>
      </c>
    </row>
    <row r="78" spans="1:16" x14ac:dyDescent="0.25">
      <c r="A78" t="s">
        <v>856</v>
      </c>
      <c r="B78" t="str">
        <f t="shared" si="7"/>
        <v>Bĕijīnglù Jiēdào (Guìyáng Shì)</v>
      </c>
      <c r="C78" t="str">
        <f t="shared" si="8"/>
        <v>Bĕijīnglù Jiēdào (Guìyáng Shì)</v>
      </c>
      <c r="D78" t="s">
        <v>857</v>
      </c>
      <c r="E78" t="s">
        <v>227</v>
      </c>
      <c r="F78" t="str">
        <f t="shared" si="9"/>
        <v>北京路街道, 云岩区, 贵阳市, 贵州省</v>
      </c>
      <c r="G78">
        <v>41879</v>
      </c>
      <c r="H78" t="s">
        <v>61</v>
      </c>
      <c r="I78" t="s">
        <v>41</v>
      </c>
      <c r="J78" t="e">
        <f>VLOOKUP(F78,[1]!china_towns_second__2[[Column1]:[Y]],3,FALSE)</f>
        <v>#N/A</v>
      </c>
      <c r="K78" t="e">
        <f>VLOOKUP(F78,[1]!china_towns_second__2[[Column1]:[Y]],2,FALSE)</f>
        <v>#N/A</v>
      </c>
      <c r="L78" t="s">
        <v>5184</v>
      </c>
      <c r="M78" t="str">
        <f>VLOOKUP(H78,CHOOSE({1,2},Table11[Native],Table11[Name]),2,0)</f>
        <v>Yúnyán Qū</v>
      </c>
      <c r="N78" t="str">
        <f>VLOOKUP(I78,CHOOSE({1,2},Table11[Native],Table11[Name]),2,0)</f>
        <v>Guìyáng Shì</v>
      </c>
      <c r="O78" t="str">
        <f t="shared" si="10"/>
        <v>Beijinglu Jiedao (Yunyan Qu) (Guìyáng Shì)</v>
      </c>
      <c r="P78" t="str">
        <f t="shared" si="11"/>
        <v>Beijinglu Jiedao (Yunyan Qu) (Guìyáng Shì)</v>
      </c>
    </row>
    <row r="79" spans="1:16" x14ac:dyDescent="0.25">
      <c r="A79" t="s">
        <v>856</v>
      </c>
      <c r="B79" t="str">
        <f t="shared" si="7"/>
        <v>Bĕijīnglù Jiēdào (Zūnyì Shì)</v>
      </c>
      <c r="C79" t="str">
        <f t="shared" si="8"/>
        <v>Bĕijīnglù Jiēdào (Zūnyì Shì)</v>
      </c>
      <c r="D79" t="s">
        <v>857</v>
      </c>
      <c r="E79" t="s">
        <v>227</v>
      </c>
      <c r="F79" t="str">
        <f t="shared" si="9"/>
        <v>北京路街道, 红花岗区, 遵义市, 贵州省</v>
      </c>
      <c r="G79">
        <v>22180</v>
      </c>
      <c r="H79" t="s">
        <v>183</v>
      </c>
      <c r="I79" t="s">
        <v>174</v>
      </c>
      <c r="J79">
        <f>VLOOKUP(F79,[1]!china_towns_second__2[[Column1]:[Y]],3,FALSE)</f>
        <v>27.706272810484698</v>
      </c>
      <c r="K79">
        <f>VLOOKUP(F79,[1]!china_towns_second__2[[Column1]:[Y]],2,FALSE)</f>
        <v>106.94163810000001</v>
      </c>
      <c r="L79" t="s">
        <v>5185</v>
      </c>
      <c r="M79" t="str">
        <f>VLOOKUP(H79,CHOOSE({1,2},Table11[Native],Table11[Name]),2,0)</f>
        <v>Hónghuāgăng Qū</v>
      </c>
      <c r="N79" t="str">
        <f>VLOOKUP(I79,CHOOSE({1,2},Table11[Native],Table11[Name]),2,0)</f>
        <v>Zūnyì Shì</v>
      </c>
      <c r="O79" t="str">
        <f t="shared" si="10"/>
        <v>Beijinglu Jiedao (Honghuagang Qu) (Zūnyì Shì)</v>
      </c>
      <c r="P79" t="str">
        <f t="shared" si="11"/>
        <v>Beijinglu Jiedao (Honghuagang Qu) (Zūnyì Shì)</v>
      </c>
    </row>
    <row r="80" spans="1:16" x14ac:dyDescent="0.25">
      <c r="A80" t="s">
        <v>2031</v>
      </c>
      <c r="B80" t="str">
        <f t="shared" si="7"/>
        <v>Bĕipánjiāng Zhèn</v>
      </c>
      <c r="C80" t="str">
        <f t="shared" si="8"/>
        <v>Bĕipánjiāng Zhèn</v>
      </c>
      <c r="D80" t="s">
        <v>2032</v>
      </c>
      <c r="E80" t="s">
        <v>216</v>
      </c>
      <c r="F80" t="str">
        <f t="shared" si="9"/>
        <v>北盘江镇, 贞丰县, 黔西南布依族苗族自治州, 贵州省</v>
      </c>
      <c r="G80">
        <v>25773</v>
      </c>
      <c r="H80" t="s">
        <v>150</v>
      </c>
      <c r="I80" t="s">
        <v>134</v>
      </c>
      <c r="J80">
        <f>VLOOKUP(F80,[1]!china_towns_second__2[[Column1]:[Y]],3,FALSE)</f>
        <v>25.606880200017201</v>
      </c>
      <c r="K80">
        <f>VLOOKUP(F80,[1]!china_towns_second__2[[Column1]:[Y]],2,FALSE)</f>
        <v>105.6499075</v>
      </c>
      <c r="L80" t="s">
        <v>3886</v>
      </c>
      <c r="M80" t="str">
        <f>VLOOKUP(H80,CHOOSE({1,2},Table11[Native],Table11[Name]),2,0)</f>
        <v>Zhēnfēng Xiàn</v>
      </c>
      <c r="N80" t="str">
        <f>VLOOKUP(I80,CHOOSE({1,2},Table11[Native],Table11[Name]),2,0)</f>
        <v>Qiánxīnán Bùyīzú Miáozú Zìzhìzhōu</v>
      </c>
      <c r="O80" t="str">
        <f t="shared" si="10"/>
        <v>Beipanjiang Zhen (Qiánxīnán Bùyīzú Miáozú Zìzhìzhōu)</v>
      </c>
      <c r="P80" t="str">
        <f t="shared" si="11"/>
        <v>Beipanjiang Zhen (Qiánxīnán Bùyīzú Miáozú Zìzhìzhōu)</v>
      </c>
    </row>
    <row r="81" spans="1:16" x14ac:dyDescent="0.25">
      <c r="A81" t="s">
        <v>1278</v>
      </c>
      <c r="B81" t="str">
        <f t="shared" si="7"/>
        <v>Bènchŭ Zhèn</v>
      </c>
      <c r="C81" t="str">
        <f t="shared" si="8"/>
        <v>Bènchŭ Zhèn</v>
      </c>
      <c r="D81" t="s">
        <v>1279</v>
      </c>
      <c r="E81" t="s">
        <v>216</v>
      </c>
      <c r="F81" t="str">
        <f t="shared" si="9"/>
        <v>坌处镇, 天柱县, 黔东南苗族侗族自治州, 贵州省</v>
      </c>
      <c r="G81">
        <v>9372</v>
      </c>
      <c r="H81" t="s">
        <v>103</v>
      </c>
      <c r="I81" t="s">
        <v>73</v>
      </c>
      <c r="J81">
        <f>VLOOKUP(F81,[1]!china_towns_second__2[[Column1]:[Y]],3,FALSE)</f>
        <v>26.766803798512701</v>
      </c>
      <c r="K81">
        <f>VLOOKUP(F81,[1]!china_towns_second__2[[Column1]:[Y]],2,FALSE)</f>
        <v>109.31370819999999</v>
      </c>
      <c r="L81" t="s">
        <v>3887</v>
      </c>
      <c r="M81" t="str">
        <f>VLOOKUP(H81,CHOOSE({1,2},Table11[Native],Table11[Name]),2,0)</f>
        <v>Tiānzhù Xiàn</v>
      </c>
      <c r="N81" t="str">
        <f>VLOOKUP(I81,CHOOSE({1,2},Table11[Native],Table11[Name]),2,0)</f>
        <v>Qiándōngnán Miáozú Dòngzú Zìzhìzhōu</v>
      </c>
      <c r="O81" t="str">
        <f t="shared" si="10"/>
        <v>Benchu Zhen (Qiándōngnán Miáozú Dòngzú Zìzhìzhōu)</v>
      </c>
      <c r="P81" t="str">
        <f t="shared" si="11"/>
        <v>Benchu Zhen (Qiándōngnán Miáozú Dòngzú Zìzhìzhōu)</v>
      </c>
    </row>
    <row r="82" spans="1:16" x14ac:dyDescent="0.25">
      <c r="A82" t="s">
        <v>228</v>
      </c>
      <c r="B82" t="str">
        <f t="shared" si="7"/>
        <v>Bĕnzhài Zhèn</v>
      </c>
      <c r="C82" t="str">
        <f t="shared" si="8"/>
        <v>Bĕnzhài Zhèn</v>
      </c>
      <c r="D82" t="s">
        <v>229</v>
      </c>
      <c r="E82" t="s">
        <v>216</v>
      </c>
      <c r="F82" t="str">
        <f t="shared" si="9"/>
        <v>本寨镇, 镇宁布依族苗族自治县, 安顺市, 贵州省</v>
      </c>
      <c r="G82">
        <v>13036</v>
      </c>
      <c r="H82" t="s">
        <v>19</v>
      </c>
      <c r="I82" t="s">
        <v>6</v>
      </c>
      <c r="J82">
        <f>VLOOKUP(F82,[1]!china_towns_second__2[[Column1]:[Y]],3,FALSE)</f>
        <v>25.872260807560199</v>
      </c>
      <c r="K82">
        <f>VLOOKUP(F82,[1]!china_towns_second__2[[Column1]:[Y]],2,FALSE)</f>
        <v>105.9335397</v>
      </c>
      <c r="L82" t="s">
        <v>3888</v>
      </c>
      <c r="M82" t="str">
        <f>VLOOKUP(H82,CHOOSE({1,2},Table11[Native],Table11[Name]),2,0)</f>
        <v>Zhènníng Bùyīzú Miáozú Zìzhìxiàn</v>
      </c>
      <c r="N82" t="str">
        <f>VLOOKUP(I82,CHOOSE({1,2},Table11[Native],Table11[Name]),2,0)</f>
        <v>Ānshùn Shì</v>
      </c>
      <c r="O82" t="str">
        <f t="shared" si="10"/>
        <v>Benzhai Zhen (Ānshùn Shì)</v>
      </c>
      <c r="P82" t="str">
        <f t="shared" si="11"/>
        <v>Benzhai Zhen (Ānshùn Shì)</v>
      </c>
    </row>
    <row r="83" spans="1:16" x14ac:dyDescent="0.25">
      <c r="A83" t="s">
        <v>2265</v>
      </c>
      <c r="B83" t="str">
        <f t="shared" si="7"/>
        <v>Bĕnzhuāng Zhèn</v>
      </c>
      <c r="C83" t="str">
        <f t="shared" si="8"/>
        <v>Bĕnzhuāng Zhèn</v>
      </c>
      <c r="D83" t="s">
        <v>2266</v>
      </c>
      <c r="E83" t="s">
        <v>216</v>
      </c>
      <c r="F83" t="str">
        <f t="shared" si="9"/>
        <v>本庄镇, 石阡县, 铜仁市, 贵州省</v>
      </c>
      <c r="G83">
        <v>34497</v>
      </c>
      <c r="H83" t="s">
        <v>160</v>
      </c>
      <c r="I83" t="s">
        <v>152</v>
      </c>
      <c r="J83">
        <f>VLOOKUP(F83,[1]!china_towns_second__2[[Column1]:[Y]],3,FALSE)</f>
        <v>27.5205010532848</v>
      </c>
      <c r="K83">
        <f>VLOOKUP(F83,[1]!china_towns_second__2[[Column1]:[Y]],2,FALSE)</f>
        <v>107.9106082</v>
      </c>
      <c r="L83" t="s">
        <v>3889</v>
      </c>
      <c r="M83" t="str">
        <f>VLOOKUP(H83,CHOOSE({1,2},Table11[Native],Table11[Name]),2,0)</f>
        <v>Shíqiān Xiàn</v>
      </c>
      <c r="N83" t="str">
        <f>VLOOKUP(I83,CHOOSE({1,2},Table11[Native],Table11[Name]),2,0)</f>
        <v>Tóngrén Shì</v>
      </c>
      <c r="O83" t="str">
        <f t="shared" si="10"/>
        <v>Benzhuang Zhen (Tóngrén Shì)</v>
      </c>
      <c r="P83" t="str">
        <f t="shared" si="11"/>
        <v>Benzhuang Zhen (Tóngrén Shì)</v>
      </c>
    </row>
    <row r="84" spans="1:16" x14ac:dyDescent="0.25">
      <c r="A84" t="s">
        <v>230</v>
      </c>
      <c r="B84" t="str">
        <f t="shared" si="7"/>
        <v>Biăndānshān Zhèn</v>
      </c>
      <c r="C84" t="str">
        <f t="shared" si="8"/>
        <v>Biăndānshān Zhèn</v>
      </c>
      <c r="D84" t="s">
        <v>231</v>
      </c>
      <c r="E84" t="s">
        <v>216</v>
      </c>
      <c r="F84" t="str">
        <f t="shared" si="9"/>
        <v>扁担山镇, 镇宁布依族苗族自治县, 安顺市, 贵州省</v>
      </c>
      <c r="G84">
        <v>10183</v>
      </c>
      <c r="H84" t="s">
        <v>19</v>
      </c>
      <c r="I84" t="s">
        <v>6</v>
      </c>
      <c r="J84">
        <f>VLOOKUP(F84,[1]!china_towns_second__2[[Column1]:[Y]],3,FALSE)</f>
        <v>26.069507012657901</v>
      </c>
      <c r="K84">
        <f>VLOOKUP(F84,[1]!china_towns_second__2[[Column1]:[Y]],2,FALSE)</f>
        <v>105.63006590000001</v>
      </c>
      <c r="L84" t="s">
        <v>3890</v>
      </c>
      <c r="M84" t="str">
        <f>VLOOKUP(H84,CHOOSE({1,2},Table11[Native],Table11[Name]),2,0)</f>
        <v>Zhènníng Bùyīzú Miáozú Zìzhìxiàn</v>
      </c>
      <c r="N84" t="str">
        <f>VLOOKUP(I84,CHOOSE({1,2},Table11[Native],Table11[Name]),2,0)</f>
        <v>Ānshùn Shì</v>
      </c>
      <c r="O84" t="str">
        <f t="shared" si="10"/>
        <v>Biandanshan Zhen (Ānshùn Shì)</v>
      </c>
      <c r="P84" t="str">
        <f t="shared" si="11"/>
        <v>Biandanshan Zhen (Ānshùn Shì)</v>
      </c>
    </row>
    <row r="85" spans="1:16" x14ac:dyDescent="0.25">
      <c r="A85" t="s">
        <v>2033</v>
      </c>
      <c r="B85" t="str">
        <f t="shared" si="7"/>
        <v>Biānráo Zhèn [incl. Kănbiān Xiāng, Bāráo Xiāng]</v>
      </c>
      <c r="C85" t="str">
        <f t="shared" si="8"/>
        <v>Biānráo Zhèn [incl. Kănbiān Xiāng, Bāráo Xiāng]</v>
      </c>
      <c r="D85" t="s">
        <v>2034</v>
      </c>
      <c r="E85" t="s">
        <v>216</v>
      </c>
      <c r="F85" t="str">
        <f t="shared" si="9"/>
        <v>边饶镇, 望谟县, 黔西南布依族苗族自治州, 贵州省</v>
      </c>
      <c r="G85">
        <v>19595</v>
      </c>
      <c r="H85" t="s">
        <v>144</v>
      </c>
      <c r="I85" t="s">
        <v>134</v>
      </c>
      <c r="J85">
        <f>VLOOKUP(F85,[1]!china_towns_second__2[[Column1]:[Y]],3,FALSE)</f>
        <v>25.5277443037902</v>
      </c>
      <c r="K85">
        <f>VLOOKUP(F85,[1]!china_towns_second__2[[Column1]:[Y]],2,FALSE)</f>
        <v>105.9974385</v>
      </c>
      <c r="L85" t="s">
        <v>3891</v>
      </c>
      <c r="M85" t="str">
        <f>VLOOKUP(H85,CHOOSE({1,2},Table11[Native],Table11[Name]),2,0)</f>
        <v>Wàngmó Xiàn</v>
      </c>
      <c r="N85" t="str">
        <f>VLOOKUP(I85,CHOOSE({1,2},Table11[Native],Table11[Name]),2,0)</f>
        <v>Qiánxīnán Bùyīzú Miáozú Zìzhìzhōu</v>
      </c>
      <c r="O85" t="str">
        <f t="shared" si="10"/>
        <v>Bianrao Zhen [incl. Kanbian Xiang, Barao Xiang] (Qiánxīnán Bùyīzú Miáozú Zìzhìzhōu)</v>
      </c>
      <c r="P85" t="str">
        <f t="shared" si="11"/>
        <v>Bianrao Zhen [incl. Kanbian Xiang, Barao Xiang] (Qiánxīnán Bùyīzú Miáozú Zìzhìzhōu)</v>
      </c>
    </row>
    <row r="86" spans="1:16" x14ac:dyDescent="0.25">
      <c r="A86" t="s">
        <v>1674</v>
      </c>
      <c r="B86" t="str">
        <f t="shared" si="7"/>
        <v>Biānyáng Zhèn</v>
      </c>
      <c r="C86" t="str">
        <f t="shared" si="8"/>
        <v>Biānyáng Zhèn</v>
      </c>
      <c r="D86" t="s">
        <v>1675</v>
      </c>
      <c r="E86" t="s">
        <v>216</v>
      </c>
      <c r="F86" t="str">
        <f t="shared" si="9"/>
        <v>边阳镇, 罗甸县, 黔南布依族苗族自治州, 贵州省</v>
      </c>
      <c r="G86">
        <v>18560</v>
      </c>
      <c r="H86" t="s">
        <v>126</v>
      </c>
      <c r="I86" t="s">
        <v>108</v>
      </c>
      <c r="J86">
        <f>VLOOKUP(F86,[1]!china_towns_second__2[[Column1]:[Y]],3,FALSE)</f>
        <v>25.575488427341998</v>
      </c>
      <c r="K86">
        <f>VLOOKUP(F86,[1]!china_towns_second__2[[Column1]:[Y]],2,FALSE)</f>
        <v>106.639939</v>
      </c>
      <c r="L86" t="s">
        <v>3892</v>
      </c>
      <c r="M86" t="str">
        <f>VLOOKUP(H86,CHOOSE({1,2},Table11[Native],Table11[Name]),2,0)</f>
        <v>Luódiàn Xiàn</v>
      </c>
      <c r="N86" t="str">
        <f>VLOOKUP(I86,CHOOSE({1,2},Table11[Native],Table11[Name]),2,0)</f>
        <v>Qiánnán Bùyīzú Miáozú Zìzhìzhōu</v>
      </c>
      <c r="O86" t="str">
        <f t="shared" si="10"/>
        <v>Bianyang Zhen (Qiánnán Bùyīzú Miáozú Zìzhìzhōu)</v>
      </c>
      <c r="P86" t="str">
        <f t="shared" si="11"/>
        <v>Bianyang Zhen (Qiánnán Bùyīzú Miáozú Zìzhìzhōu)</v>
      </c>
    </row>
    <row r="87" spans="1:16" x14ac:dyDescent="0.25">
      <c r="A87" t="s">
        <v>1280</v>
      </c>
      <c r="B87" t="str">
        <f t="shared" si="7"/>
        <v>Bìbō Zhèn</v>
      </c>
      <c r="C87" t="str">
        <f t="shared" si="8"/>
        <v>Bìbō Zhèn</v>
      </c>
      <c r="D87" t="s">
        <v>1281</v>
      </c>
      <c r="E87" t="s">
        <v>216</v>
      </c>
      <c r="F87" t="str">
        <f t="shared" si="9"/>
        <v>碧波镇, 凯里市, 黔东南苗族侗族自治州, 贵州省</v>
      </c>
      <c r="G87">
        <v>18121</v>
      </c>
      <c r="H87" t="s">
        <v>87</v>
      </c>
      <c r="I87" t="s">
        <v>73</v>
      </c>
      <c r="J87">
        <f>VLOOKUP(F87,[1]!china_towns_second__2[[Column1]:[Y]],3,FALSE)</f>
        <v>26.558174845689202</v>
      </c>
      <c r="K87">
        <f>VLOOKUP(F87,[1]!china_towns_second__2[[Column1]:[Y]],2,FALSE)</f>
        <v>107.63320469999999</v>
      </c>
      <c r="L87" t="s">
        <v>3893</v>
      </c>
      <c r="M87" t="str">
        <f>VLOOKUP(H87,CHOOSE({1,2},Table11[Native],Table11[Name]),2,0)</f>
        <v>Kăilĭ Shì</v>
      </c>
      <c r="N87" t="str">
        <f>VLOOKUP(I87,CHOOSE({1,2},Table11[Native],Table11[Name]),2,0)</f>
        <v>Qiándōngnán Miáozú Dòngzú Zìzhìzhōu</v>
      </c>
      <c r="O87" t="str">
        <f t="shared" si="10"/>
        <v>Bibo Zhen (Qiándōngnán Miáozú Dòngzú Zìzhìzhōu)</v>
      </c>
      <c r="P87" t="str">
        <f t="shared" si="11"/>
        <v>Bibo Zhen (Qiándōngnán Miáozú Dòngzú Zìzhìzhōu)</v>
      </c>
    </row>
    <row r="88" spans="1:16" x14ac:dyDescent="0.25">
      <c r="A88" t="s">
        <v>1110</v>
      </c>
      <c r="B88" t="str">
        <f t="shared" si="7"/>
        <v>Bĭdé Zhèn</v>
      </c>
      <c r="C88" t="str">
        <f t="shared" si="8"/>
        <v>Bĭdé Zhèn</v>
      </c>
      <c r="D88" t="s">
        <v>1111</v>
      </c>
      <c r="E88" t="s">
        <v>216</v>
      </c>
      <c r="F88" t="str">
        <f t="shared" si="9"/>
        <v>比德镇, 水城县, 六盘水市, 贵州省</v>
      </c>
      <c r="G88">
        <v>24793</v>
      </c>
      <c r="H88" t="s">
        <v>68</v>
      </c>
      <c r="I88" t="s">
        <v>63</v>
      </c>
      <c r="J88">
        <f>VLOOKUP(F88,[1]!china_towns_second__2[[Column1]:[Y]],3,FALSE)</f>
        <v>26.572741728646001</v>
      </c>
      <c r="K88">
        <f>VLOOKUP(F88,[1]!china_towns_second__2[[Column1]:[Y]],2,FALSE)</f>
        <v>105.13895429999999</v>
      </c>
      <c r="L88" t="s">
        <v>3894</v>
      </c>
      <c r="M88" t="str">
        <f>VLOOKUP(H88,CHOOSE({1,2},Table11[Native],Table11[Name]),2,0)</f>
        <v>Shuĭchéng Xiàn</v>
      </c>
      <c r="N88" t="str">
        <f>VLOOKUP(I88,CHOOSE({1,2},Table11[Native],Table11[Name]),2,0)</f>
        <v>Liùpánshuĭ Shì</v>
      </c>
      <c r="O88" t="str">
        <f t="shared" si="10"/>
        <v>Bide Zhen (Liùpánshuĭ Shì)</v>
      </c>
      <c r="P88" t="str">
        <f t="shared" si="11"/>
        <v>Bide Zhen (Liùpánshuĭ Shì)</v>
      </c>
    </row>
    <row r="89" spans="1:16" x14ac:dyDescent="0.25">
      <c r="A89" t="s">
        <v>2591</v>
      </c>
      <c r="B89" t="str">
        <f t="shared" si="7"/>
        <v>Bìfēng Zhèn</v>
      </c>
      <c r="C89" t="str">
        <f t="shared" si="8"/>
        <v>Bìfēng Zhèn</v>
      </c>
      <c r="D89" t="s">
        <v>2592</v>
      </c>
      <c r="E89" t="s">
        <v>216</v>
      </c>
      <c r="F89" t="str">
        <f t="shared" si="9"/>
        <v>碧峰镇, 正安县, 遵义市, 贵州省</v>
      </c>
      <c r="G89">
        <v>15865</v>
      </c>
      <c r="H89" t="s">
        <v>201</v>
      </c>
      <c r="I89" t="s">
        <v>174</v>
      </c>
      <c r="J89">
        <f>VLOOKUP(F89,[1]!china_towns_second__2[[Column1]:[Y]],3,FALSE)</f>
        <v>28.679675763723999</v>
      </c>
      <c r="K89">
        <f>VLOOKUP(F89,[1]!china_towns_second__2[[Column1]:[Y]],2,FALSE)</f>
        <v>107.31152</v>
      </c>
      <c r="L89" t="s">
        <v>3895</v>
      </c>
      <c r="M89" t="str">
        <f>VLOOKUP(H89,CHOOSE({1,2},Table11[Native],Table11[Name]),2,0)</f>
        <v>Zhèng'ān Xiàn</v>
      </c>
      <c r="N89" t="str">
        <f>VLOOKUP(I89,CHOOSE({1,2},Table11[Native],Table11[Name]),2,0)</f>
        <v>Zūnyì Shì</v>
      </c>
      <c r="O89" t="str">
        <f t="shared" si="10"/>
        <v>Bifeng Zhen (Zūnyì Shì)</v>
      </c>
      <c r="P89" t="str">
        <f t="shared" si="11"/>
        <v>Bifeng Zhen (Zūnyì Shì)</v>
      </c>
    </row>
    <row r="90" spans="1:16" x14ac:dyDescent="0.25">
      <c r="A90" t="s">
        <v>2035</v>
      </c>
      <c r="B90" t="str">
        <f t="shared" si="7"/>
        <v>Bìhén Zhèn</v>
      </c>
      <c r="C90" t="str">
        <f t="shared" si="8"/>
        <v>Bìhén Zhèn</v>
      </c>
      <c r="D90" t="s">
        <v>2036</v>
      </c>
      <c r="E90" t="s">
        <v>216</v>
      </c>
      <c r="F90" t="str">
        <f t="shared" si="9"/>
        <v>碧痕镇, 晴隆县, 黔西南布依族苗族自治州, 贵州省</v>
      </c>
      <c r="G90">
        <v>15858</v>
      </c>
      <c r="H90" t="s">
        <v>142</v>
      </c>
      <c r="I90" t="s">
        <v>134</v>
      </c>
      <c r="J90">
        <f>VLOOKUP(F90,[1]!china_towns_second__2[[Column1]:[Y]],3,FALSE)</f>
        <v>25.712808567646299</v>
      </c>
      <c r="K90">
        <f>VLOOKUP(F90,[1]!china_towns_second__2[[Column1]:[Y]],2,FALSE)</f>
        <v>105.13029299999999</v>
      </c>
      <c r="L90" t="s">
        <v>3896</v>
      </c>
      <c r="M90" t="str">
        <f>VLOOKUP(H90,CHOOSE({1,2},Table11[Native],Table11[Name]),2,0)</f>
        <v>Qínglóng Xiàn</v>
      </c>
      <c r="N90" t="str">
        <f>VLOOKUP(I90,CHOOSE({1,2},Table11[Native],Table11[Name]),2,0)</f>
        <v>Qiánxīnán Bùyīzú Miáozú Zìzhìzhōu</v>
      </c>
      <c r="O90" t="str">
        <f t="shared" si="10"/>
        <v>Bihen Zhen (Qiánxīnán Bùyīzú Miáozú Zìzhìzhōu)</v>
      </c>
      <c r="P90" t="str">
        <f t="shared" si="11"/>
        <v>Bihen Zhen (Qiánxīnán Bùyīzú Miáozú Zìzhìzhōu)</v>
      </c>
    </row>
    <row r="91" spans="1:16" x14ac:dyDescent="0.25">
      <c r="A91" t="s">
        <v>2593</v>
      </c>
      <c r="B91" t="str">
        <f t="shared" si="7"/>
        <v>Bĭng'ān Zhèn</v>
      </c>
      <c r="C91" t="str">
        <f t="shared" si="8"/>
        <v>Bĭng'ān Zhèn</v>
      </c>
      <c r="D91" t="s">
        <v>2594</v>
      </c>
      <c r="E91" t="s">
        <v>216</v>
      </c>
      <c r="F91" t="str">
        <f t="shared" si="9"/>
        <v>丙安镇, 赤水市, 遵义市, 贵州省</v>
      </c>
      <c r="G91">
        <v>5447</v>
      </c>
      <c r="H91" t="s">
        <v>177</v>
      </c>
      <c r="I91" t="s">
        <v>174</v>
      </c>
      <c r="J91">
        <f>VLOOKUP(F91,[1]!china_towns_second__2[[Column1]:[Y]],3,FALSE)</f>
        <v>28.450582417650899</v>
      </c>
      <c r="K91">
        <f>VLOOKUP(F91,[1]!china_towns_second__2[[Column1]:[Y]],2,FALSE)</f>
        <v>105.8424605</v>
      </c>
      <c r="L91" t="s">
        <v>3897</v>
      </c>
      <c r="M91" t="str">
        <f>VLOOKUP(H91,CHOOSE({1,2},Table11[Native],Table11[Name]),2,0)</f>
        <v>Chìshuĭ Shì</v>
      </c>
      <c r="N91" t="str">
        <f>VLOOKUP(I91,CHOOSE({1,2},Table11[Native],Table11[Name]),2,0)</f>
        <v>Zūnyì Shì</v>
      </c>
      <c r="O91" t="str">
        <f t="shared" si="10"/>
        <v>Bing'an Zhen (Zūnyì Shì)</v>
      </c>
      <c r="P91" t="str">
        <f t="shared" si="11"/>
        <v>Bing'an Zhen (Zūnyì Shì)</v>
      </c>
    </row>
    <row r="92" spans="1:16" x14ac:dyDescent="0.25">
      <c r="A92" t="s">
        <v>1282</v>
      </c>
      <c r="B92" t="str">
        <f t="shared" si="7"/>
        <v>Bĭngmèi Zhèn [incl. Yōnglĭ Xiāng]</v>
      </c>
      <c r="C92" t="str">
        <f t="shared" si="8"/>
        <v>Bĭngmèi Zhèn [incl. Yōnglĭ Xiāng]</v>
      </c>
      <c r="D92" t="s">
        <v>1283</v>
      </c>
      <c r="E92" t="s">
        <v>216</v>
      </c>
      <c r="F92" t="str">
        <f t="shared" si="9"/>
        <v>丙妹镇, 从江县, 黔东南苗族侗族自治州, 贵州省</v>
      </c>
      <c r="G92">
        <v>45094</v>
      </c>
      <c r="H92" t="s">
        <v>77</v>
      </c>
      <c r="I92" t="s">
        <v>73</v>
      </c>
      <c r="J92">
        <f>VLOOKUP(F92,[1]!china_towns_second__2[[Column1]:[Y]],3,FALSE)</f>
        <v>25.767791777132398</v>
      </c>
      <c r="K92">
        <f>VLOOKUP(F92,[1]!china_towns_second__2[[Column1]:[Y]],2,FALSE)</f>
        <v>108.8582475</v>
      </c>
      <c r="L92" t="s">
        <v>3898</v>
      </c>
      <c r="M92" t="str">
        <f>VLOOKUP(H92,CHOOSE({1,2},Table11[Native],Table11[Name]),2,0)</f>
        <v>Cóngjiāng Xiàn</v>
      </c>
      <c r="N92" t="str">
        <f>VLOOKUP(I92,CHOOSE({1,2},Table11[Native],Table11[Name]),2,0)</f>
        <v>Qiándōngnán Miáozú Dòngzú Zìzhìzhōu</v>
      </c>
      <c r="O92" t="str">
        <f t="shared" si="10"/>
        <v>Bingmei Zhen [incl. Yongli Xiang] (Qiándōngnán Miáozú Dòngzú Zìzhìzhōu)</v>
      </c>
      <c r="P92" t="str">
        <f t="shared" si="11"/>
        <v>Bingmei Zhen [incl. Yongli Xiang] (Qiándōngnán Miáozú Dòngzú Zìzhìzhōu)</v>
      </c>
    </row>
    <row r="93" spans="1:16" x14ac:dyDescent="0.25">
      <c r="A93" t="s">
        <v>408</v>
      </c>
      <c r="B93" t="str">
        <f t="shared" si="7"/>
        <v>Bìyáng Jiēdào [Liúcāngqiáo Jiēdào; incl. Déxī Jiēdào]</v>
      </c>
      <c r="C93" t="str">
        <f t="shared" si="8"/>
        <v>Bìyáng Jiēdào [Liúcāngqiáo Jiēdào; incl. Déxī Jiēdào]</v>
      </c>
      <c r="D93" t="s">
        <v>409</v>
      </c>
      <c r="E93" t="s">
        <v>227</v>
      </c>
      <c r="F93" t="str">
        <f t="shared" si="9"/>
        <v>碧阳街道, 七星关区, 毕节市, 贵州省</v>
      </c>
      <c r="G93">
        <v>26065</v>
      </c>
      <c r="H93" t="s">
        <v>35</v>
      </c>
      <c r="I93" t="s">
        <v>23</v>
      </c>
      <c r="J93">
        <f>VLOOKUP(F93,[1]!china_towns_second__2[[Column1]:[Y]],3,FALSE)</f>
        <v>27.2844652085459</v>
      </c>
      <c r="K93">
        <f>VLOOKUP(F93,[1]!china_towns_second__2[[Column1]:[Y]],2,FALSE)</f>
        <v>105.30072370000001</v>
      </c>
      <c r="L93" t="s">
        <v>3899</v>
      </c>
      <c r="M93" t="str">
        <f>VLOOKUP(H93,CHOOSE({1,2},Table11[Native],Table11[Name]),2,0)</f>
        <v>Qīxīngguān Qū</v>
      </c>
      <c r="N93" t="str">
        <f>VLOOKUP(I93,CHOOSE({1,2},Table11[Native],Table11[Name]),2,0)</f>
        <v>Bìjié Shì</v>
      </c>
      <c r="O93" t="str">
        <f t="shared" si="10"/>
        <v>Biyang Jiedao [Liucangqiao Jiedao; incl. Dexi Jiedao] (Bìjié Shì)</v>
      </c>
      <c r="P93" t="str">
        <f t="shared" si="11"/>
        <v>Biyang Jiedao [Liucangqiao Jiedao; incl. Dexi Jiedao] (Bìjié Shì)</v>
      </c>
    </row>
    <row r="94" spans="1:16" x14ac:dyDescent="0.25">
      <c r="A94" t="s">
        <v>2037</v>
      </c>
      <c r="B94" t="str">
        <f t="shared" si="7"/>
        <v>Bìyòu Zhèn</v>
      </c>
      <c r="C94" t="str">
        <f t="shared" si="8"/>
        <v>Bìyòu Zhèn</v>
      </c>
      <c r="D94" t="s">
        <v>2038</v>
      </c>
      <c r="E94" t="s">
        <v>216</v>
      </c>
      <c r="F94" t="str">
        <f t="shared" si="9"/>
        <v>弼佑镇, 册亨县, 黔西南布依族苗族自治州, 贵州省</v>
      </c>
      <c r="G94">
        <v>11503</v>
      </c>
      <c r="H94" t="s">
        <v>138</v>
      </c>
      <c r="I94" t="s">
        <v>134</v>
      </c>
      <c r="J94">
        <f>VLOOKUP(F94,[1]!china_towns_second__2[[Column1]:[Y]],3,FALSE)</f>
        <v>24.8031739345654</v>
      </c>
      <c r="K94">
        <f>VLOOKUP(F94,[1]!china_towns_second__2[[Column1]:[Y]],2,FALSE)</f>
        <v>105.9338728</v>
      </c>
      <c r="L94" t="s">
        <v>3900</v>
      </c>
      <c r="M94" t="str">
        <f>VLOOKUP(H94,CHOOSE({1,2},Table11[Native],Table11[Name]),2,0)</f>
        <v>Cèhēng Xiàn</v>
      </c>
      <c r="N94" t="str">
        <f>VLOOKUP(I94,CHOOSE({1,2},Table11[Native],Table11[Name]),2,0)</f>
        <v>Qiánxīnán Bùyīzú Miáozú Zìzhìzhōu</v>
      </c>
      <c r="O94" t="str">
        <f t="shared" si="10"/>
        <v>Biyou Zhen (Qiánxīnán Bùyīzú Miáozú Zìzhìzhōu)</v>
      </c>
      <c r="P94" t="str">
        <f t="shared" si="11"/>
        <v>Biyou Zhen (Qiánxīnán Bùyīzú Miáozú Zìzhìzhōu)</v>
      </c>
    </row>
    <row r="95" spans="1:16" x14ac:dyDescent="0.25">
      <c r="A95" t="s">
        <v>2039</v>
      </c>
      <c r="B95" t="str">
        <f t="shared" si="7"/>
        <v>Bōyáng Zhèn [Tiánwān Xiāng]</v>
      </c>
      <c r="C95" t="str">
        <f t="shared" si="8"/>
        <v>Bōyáng Zhèn [Tiánwān Xiāng]</v>
      </c>
      <c r="D95" t="s">
        <v>2040</v>
      </c>
      <c r="E95" t="s">
        <v>216</v>
      </c>
      <c r="F95" t="str">
        <f t="shared" si="9"/>
        <v>波阳镇, 兴仁市, 黔西南布依族苗族自治州, 贵州省</v>
      </c>
      <c r="G95">
        <v>19605</v>
      </c>
      <c r="H95" t="s">
        <v>146</v>
      </c>
      <c r="I95" t="s">
        <v>134</v>
      </c>
      <c r="J95">
        <f>VLOOKUP(F95,[1]!china_towns_second__2[[Column1]:[Y]],3,FALSE)</f>
        <v>25.691926886273102</v>
      </c>
      <c r="K95">
        <f>VLOOKUP(F95,[1]!china_towns_second__2[[Column1]:[Y]],2,FALSE)</f>
        <v>105.3570252</v>
      </c>
      <c r="L95" t="s">
        <v>3901</v>
      </c>
      <c r="M95" t="str">
        <f>VLOOKUP(H95,CHOOSE({1,2},Table11[Native],Table11[Name]),2,0)</f>
        <v>Xīngrén Shì</v>
      </c>
      <c r="N95" t="str">
        <f>VLOOKUP(I95,CHOOSE({1,2},Table11[Native],Table11[Name]),2,0)</f>
        <v>Qiánxīnán Bùyīzú Miáozú Zìzhìzhōu</v>
      </c>
      <c r="O95" t="str">
        <f t="shared" si="10"/>
        <v>Boyang Zhen [Tianwan Xiang] (Qiánxīnán Bùyīzú Miáozú Zìzhìzhōu)</v>
      </c>
      <c r="P95" t="str">
        <f t="shared" si="11"/>
        <v>Boyang Zhen [Tianwan Xiang] (Qiánxīnán Bùyīzú Miáozú Zìzhìzhōu)</v>
      </c>
    </row>
    <row r="96" spans="1:16" x14ac:dyDescent="0.25">
      <c r="A96" t="s">
        <v>232</v>
      </c>
      <c r="B96" t="str">
        <f t="shared" si="7"/>
        <v>Bŭláng Miáozú Xiāng</v>
      </c>
      <c r="C96" t="str">
        <f t="shared" si="8"/>
        <v>Bŭláng Miáozú Xiāng</v>
      </c>
      <c r="D96" t="s">
        <v>233</v>
      </c>
      <c r="E96" t="s">
        <v>213</v>
      </c>
      <c r="F96" t="str">
        <f t="shared" si="9"/>
        <v>补郎苗族乡, 普定县, 安顺市, 贵州省</v>
      </c>
      <c r="G96">
        <v>21021</v>
      </c>
      <c r="H96" t="s">
        <v>15</v>
      </c>
      <c r="I96" t="s">
        <v>6</v>
      </c>
      <c r="J96" t="e">
        <f>VLOOKUP(F96,[1]!china_towns_second__2[[Column1]:[Y]],3,FALSE)</f>
        <v>#N/A</v>
      </c>
      <c r="K96" t="e">
        <f>VLOOKUP(F96,[1]!china_towns_second__2[[Column1]:[Y]],2,FALSE)</f>
        <v>#N/A</v>
      </c>
      <c r="L96" t="s">
        <v>3902</v>
      </c>
      <c r="M96" t="str">
        <f>VLOOKUP(H96,CHOOSE({1,2},Table11[Native],Table11[Name]),2,0)</f>
        <v>Pŭdìng Xiàn</v>
      </c>
      <c r="N96" t="str">
        <f>VLOOKUP(I96,CHOOSE({1,2},Table11[Native],Table11[Name]),2,0)</f>
        <v>Ānshùn Shì</v>
      </c>
      <c r="O96" t="str">
        <f t="shared" si="10"/>
        <v>Bulang Miaozu Xiang (Ānshùn Shì)</v>
      </c>
      <c r="P96" t="str">
        <f t="shared" si="11"/>
        <v>Bulang Miaozu Xiang (Ānshùn Shì)</v>
      </c>
    </row>
    <row r="97" spans="1:16" x14ac:dyDescent="0.25">
      <c r="A97" t="s">
        <v>234</v>
      </c>
      <c r="B97" t="str">
        <f t="shared" si="7"/>
        <v>Càiguān Zhèn</v>
      </c>
      <c r="C97" t="str">
        <f t="shared" si="8"/>
        <v>Càiguān Zhèn</v>
      </c>
      <c r="D97" t="s">
        <v>235</v>
      </c>
      <c r="E97" t="s">
        <v>216</v>
      </c>
      <c r="F97" t="str">
        <f t="shared" si="9"/>
        <v>蔡官镇, 西秀区, 安顺市, 贵州省</v>
      </c>
      <c r="G97">
        <v>45580</v>
      </c>
      <c r="H97" t="s">
        <v>17</v>
      </c>
      <c r="I97" t="s">
        <v>6</v>
      </c>
      <c r="J97">
        <f>VLOOKUP(F97,[1]!china_towns_second__2[[Column1]:[Y]],3,FALSE)</f>
        <v>26.374636507796598</v>
      </c>
      <c r="K97">
        <f>VLOOKUP(F97,[1]!china_towns_second__2[[Column1]:[Y]],2,FALSE)</f>
        <v>106.01524999999999</v>
      </c>
      <c r="L97" t="s">
        <v>3903</v>
      </c>
      <c r="M97" t="str">
        <f>VLOOKUP(H97,CHOOSE({1,2},Table11[Native],Table11[Name]),2,0)</f>
        <v>Xīxiù Qū</v>
      </c>
      <c r="N97" t="str">
        <f>VLOOKUP(I97,CHOOSE({1,2},Table11[Native],Table11[Name]),2,0)</f>
        <v>Ānshùn Shì</v>
      </c>
      <c r="O97" t="str">
        <f t="shared" si="10"/>
        <v>Caiguan Zhen (Ānshùn Shì)</v>
      </c>
      <c r="P97" t="str">
        <f t="shared" si="11"/>
        <v>Caiguan Zhen (Ānshùn Shì)</v>
      </c>
    </row>
    <row r="98" spans="1:16" x14ac:dyDescent="0.25">
      <c r="A98" t="s">
        <v>410</v>
      </c>
      <c r="B98" t="str">
        <f t="shared" si="7"/>
        <v>Cáishén Zhèn</v>
      </c>
      <c r="C98" t="str">
        <f t="shared" si="8"/>
        <v>Cáishén Zhèn</v>
      </c>
      <c r="D98" t="s">
        <v>411</v>
      </c>
      <c r="E98" t="s">
        <v>216</v>
      </c>
      <c r="F98" t="str">
        <f t="shared" si="9"/>
        <v>财神镇, 赫章县, 毕节市, 贵州省</v>
      </c>
      <c r="G98">
        <v>31525</v>
      </c>
      <c r="H98" t="s">
        <v>27</v>
      </c>
      <c r="I98" t="s">
        <v>23</v>
      </c>
      <c r="J98">
        <f>VLOOKUP(F98,[1]!china_towns_second__2[[Column1]:[Y]],3,FALSE)</f>
        <v>27.255867962549999</v>
      </c>
      <c r="K98">
        <f>VLOOKUP(F98,[1]!china_towns_second__2[[Column1]:[Y]],2,FALSE)</f>
        <v>104.60421530000001</v>
      </c>
      <c r="L98" t="s">
        <v>3904</v>
      </c>
      <c r="M98" t="str">
        <f>VLOOKUP(H98,CHOOSE({1,2},Table11[Native],Table11[Name]),2,0)</f>
        <v>Hèzhāng Xiàn</v>
      </c>
      <c r="N98" t="str">
        <f>VLOOKUP(I98,CHOOSE({1,2},Table11[Native],Table11[Name]),2,0)</f>
        <v>Bìjié Shì</v>
      </c>
      <c r="O98" t="str">
        <f t="shared" si="10"/>
        <v>Caishen Zhen (Bìjié Shì)</v>
      </c>
      <c r="P98" t="str">
        <f t="shared" si="11"/>
        <v>Caishen Zhen (Bìjié Shì)</v>
      </c>
    </row>
    <row r="99" spans="1:16" x14ac:dyDescent="0.25">
      <c r="A99" t="s">
        <v>2041</v>
      </c>
      <c r="B99" t="str">
        <f t="shared" si="7"/>
        <v>Cānggèng Zhèn</v>
      </c>
      <c r="C99" t="str">
        <f t="shared" si="8"/>
        <v>Cānggèng Zhèn</v>
      </c>
      <c r="D99" t="s">
        <v>2042</v>
      </c>
      <c r="E99" t="s">
        <v>216</v>
      </c>
      <c r="F99" t="str">
        <f t="shared" si="9"/>
        <v>仓更镇, 兴义市, 黔西南布依族苗族自治州, 贵州省</v>
      </c>
      <c r="G99">
        <v>10031</v>
      </c>
      <c r="H99" t="s">
        <v>148</v>
      </c>
      <c r="I99" t="s">
        <v>134</v>
      </c>
      <c r="J99">
        <f>VLOOKUP(F99,[1]!china_towns_second__2[[Column1]:[Y]],3,FALSE)</f>
        <v>24.7686415971977</v>
      </c>
      <c r="K99">
        <f>VLOOKUP(F99,[1]!china_towns_second__2[[Column1]:[Y]],2,FALSE)</f>
        <v>104.7682428</v>
      </c>
      <c r="L99" t="s">
        <v>3905</v>
      </c>
      <c r="M99" t="str">
        <f>VLOOKUP(H99,CHOOSE({1,2},Table11[Native],Table11[Name]),2,0)</f>
        <v>Xīngyì Shì</v>
      </c>
      <c r="N99" t="str">
        <f>VLOOKUP(I99,CHOOSE({1,2},Table11[Native],Table11[Name]),2,0)</f>
        <v>Qiánxīnán Bùyīzú Miáozú Zìzhìzhōu</v>
      </c>
      <c r="O99" t="str">
        <f t="shared" si="10"/>
        <v>Canggeng Zhen (Qiánxīnán Bùyīzú Miáozú Zìzhìzhōu)</v>
      </c>
      <c r="P99" t="str">
        <f t="shared" si="11"/>
        <v>Canggeng Zhen (Qiánxīnán Bùyīzú Miáozú Zìzhìzhōu)</v>
      </c>
    </row>
    <row r="100" spans="1:16" x14ac:dyDescent="0.25">
      <c r="A100" t="s">
        <v>2043</v>
      </c>
      <c r="B100" t="str">
        <f t="shared" si="7"/>
        <v>Cāngjiāng Xiāng</v>
      </c>
      <c r="C100" t="str">
        <f t="shared" si="8"/>
        <v>Cāngjiāng Xiāng</v>
      </c>
      <c r="D100" t="s">
        <v>2044</v>
      </c>
      <c r="E100" t="s">
        <v>213</v>
      </c>
      <c r="F100" t="str">
        <f t="shared" si="9"/>
        <v>沧江乡, 兴义市, 黔西南布依族苗族自治州, 贵州省</v>
      </c>
      <c r="G100">
        <v>7850</v>
      </c>
      <c r="H100" t="s">
        <v>148</v>
      </c>
      <c r="I100" t="s">
        <v>134</v>
      </c>
      <c r="J100" t="e">
        <f>VLOOKUP(F100,[1]!china_towns_second__2[[Column1]:[Y]],3,FALSE)</f>
        <v>#N/A</v>
      </c>
      <c r="K100" t="e">
        <f>VLOOKUP(F100,[1]!china_towns_second__2[[Column1]:[Y]],2,FALSE)</f>
        <v>#N/A</v>
      </c>
      <c r="L100" t="s">
        <v>3906</v>
      </c>
      <c r="M100" t="str">
        <f>VLOOKUP(H100,CHOOSE({1,2},Table11[Native],Table11[Name]),2,0)</f>
        <v>Xīngyì Shì</v>
      </c>
      <c r="N100" t="str">
        <f>VLOOKUP(I100,CHOOSE({1,2},Table11[Native],Table11[Name]),2,0)</f>
        <v>Qiánxīnán Bùyīzú Miáozú Zìzhìzhōu</v>
      </c>
      <c r="O100" t="str">
        <f t="shared" si="10"/>
        <v>Cangjiang Xiang (Qiánxīnán Bùyīzú Miáozú Zìzhìzhōu)</v>
      </c>
      <c r="P100" t="str">
        <f t="shared" si="11"/>
        <v>Cangjiang Xiang (Qiánxīnán Bùyīzú Miáozú Zìzhìzhōu)</v>
      </c>
    </row>
    <row r="101" spans="1:16" x14ac:dyDescent="0.25">
      <c r="A101" t="s">
        <v>2595</v>
      </c>
      <c r="B101" t="str">
        <f t="shared" si="7"/>
        <v>Cānglóng Jiēdào</v>
      </c>
      <c r="C101" t="str">
        <f t="shared" si="8"/>
        <v>Cānglóng Jiēdào</v>
      </c>
      <c r="D101" t="s">
        <v>2596</v>
      </c>
      <c r="E101" t="s">
        <v>227</v>
      </c>
      <c r="F101" t="str">
        <f t="shared" si="9"/>
        <v>苍龙街道, 仁怀市, 遵义市, 贵州省</v>
      </c>
      <c r="G101">
        <v>24875</v>
      </c>
      <c r="H101" t="s">
        <v>189</v>
      </c>
      <c r="I101" t="s">
        <v>174</v>
      </c>
      <c r="J101">
        <f>VLOOKUP(F101,[1]!china_towns_second__2[[Column1]:[Y]],3,FALSE)</f>
        <v>27.892759254508299</v>
      </c>
      <c r="K101">
        <f>VLOOKUP(F101,[1]!china_towns_second__2[[Column1]:[Y]],2,FALSE)</f>
        <v>106.43736370000001</v>
      </c>
      <c r="L101" t="s">
        <v>3907</v>
      </c>
      <c r="M101" t="str">
        <f>VLOOKUP(H101,CHOOSE({1,2},Table11[Native],Table11[Name]),2,0)</f>
        <v>Rénhuái Shì</v>
      </c>
      <c r="N101" t="str">
        <f>VLOOKUP(I101,CHOOSE({1,2},Table11[Native],Table11[Name]),2,0)</f>
        <v>Zūnyì Shì</v>
      </c>
      <c r="O101" t="str">
        <f t="shared" si="10"/>
        <v>Canglong Jiedao (Zūnyì Shì)</v>
      </c>
      <c r="P101" t="str">
        <f t="shared" si="11"/>
        <v>Canglong Jiedao (Zūnyì Shì)</v>
      </c>
    </row>
    <row r="102" spans="1:16" x14ac:dyDescent="0.25">
      <c r="A102" t="s">
        <v>412</v>
      </c>
      <c r="B102" t="str">
        <f t="shared" si="7"/>
        <v>Căohăi Zhèn [incl. Hǎibiān Jiēdào, Wǔlǐgǎng Jiēdào, Liùqiáo Jiēdào, Shǎnqiáo Jiēdào, Kāihuá Jiēdào, Xióngshān Jiēdào]</v>
      </c>
      <c r="C102" t="str">
        <f t="shared" si="8"/>
        <v>Căohăi Zhèn [incl. Hǎibiān Jiēdào, Wǔlǐgǎng Jiēdào, Liùqiáo Jiēdào, Shǎnqiáo Jiēdào, Kāihuá Jiēdào, Xióngshān Jiēdào]</v>
      </c>
      <c r="D102" t="s">
        <v>413</v>
      </c>
      <c r="E102" t="s">
        <v>216</v>
      </c>
      <c r="F102" t="str">
        <f t="shared" si="9"/>
        <v>草海镇, 威宁彝族回族苗族自治县, 毕节市, 贵州省</v>
      </c>
      <c r="G102">
        <v>148307</v>
      </c>
      <c r="H102" t="s">
        <v>37</v>
      </c>
      <c r="I102" t="s">
        <v>23</v>
      </c>
      <c r="J102">
        <f>VLOOKUP(F102,[1]!china_towns_second__2[[Column1]:[Y]],3,FALSE)</f>
        <v>26.8560100872524</v>
      </c>
      <c r="K102">
        <f>VLOOKUP(F102,[1]!china_towns_second__2[[Column1]:[Y]],2,FALSE)</f>
        <v>104.270554</v>
      </c>
      <c r="L102" t="s">
        <v>3908</v>
      </c>
      <c r="M102" t="str">
        <f>VLOOKUP(H102,CHOOSE({1,2},Table11[Native],Table11[Name]),2,0)</f>
        <v>Wēiníng Yízú Huízú Miáozú Zìzhìxiàn</v>
      </c>
      <c r="N102" t="str">
        <f>VLOOKUP(I102,CHOOSE({1,2},Table11[Native],Table11[Name]),2,0)</f>
        <v>Bìjié Shì</v>
      </c>
      <c r="O102" t="str">
        <f t="shared" si="10"/>
        <v>Caohai Zhen [incl. Haibian Jiedao, Wuligang Jiedao, Liuqiao Jiedao, Shanqiao Jiedao, Kaihua Jiedao, Xiongshan Jiedao] (Bìjié Shì)</v>
      </c>
      <c r="P102" t="str">
        <f t="shared" si="11"/>
        <v>Caohai Zhen [incl. Haibian Jiedao, Wuligang Jiedao, Liuqiao Jiedao, Shanqiao Jiedao, Kaihua Jiedao, Xiongshan Jiedao] (Bìjié Shì)</v>
      </c>
    </row>
    <row r="103" spans="1:16" x14ac:dyDescent="0.25">
      <c r="A103" t="s">
        <v>414</v>
      </c>
      <c r="B103" t="str">
        <f t="shared" si="7"/>
        <v>Céngtái Zhèn</v>
      </c>
      <c r="C103" t="str">
        <f t="shared" si="8"/>
        <v>Céngtái Zhèn</v>
      </c>
      <c r="D103" t="s">
        <v>415</v>
      </c>
      <c r="E103" t="s">
        <v>216</v>
      </c>
      <c r="F103" t="str">
        <f t="shared" si="9"/>
        <v>层台镇, 七星关区, 毕节市, 贵州省</v>
      </c>
      <c r="G103">
        <v>19985</v>
      </c>
      <c r="H103" t="s">
        <v>35</v>
      </c>
      <c r="I103" t="s">
        <v>23</v>
      </c>
      <c r="J103">
        <f>VLOOKUP(F103,[1]!china_towns_second__2[[Column1]:[Y]],3,FALSE)</f>
        <v>27.5000339196508</v>
      </c>
      <c r="K103">
        <f>VLOOKUP(F103,[1]!china_towns_second__2[[Column1]:[Y]],2,FALSE)</f>
        <v>105.4483554</v>
      </c>
      <c r="L103" t="s">
        <v>3909</v>
      </c>
      <c r="M103" t="str">
        <f>VLOOKUP(H103,CHOOSE({1,2},Table11[Native],Table11[Name]),2,0)</f>
        <v>Qīxīngguān Qū</v>
      </c>
      <c r="N103" t="str">
        <f>VLOOKUP(I103,CHOOSE({1,2},Table11[Native],Table11[Name]),2,0)</f>
        <v>Bìjié Shì</v>
      </c>
      <c r="O103" t="str">
        <f t="shared" si="10"/>
        <v>Cengtai Zhen (Bìjié Shì)</v>
      </c>
      <c r="P103" t="str">
        <f t="shared" si="11"/>
        <v>Cengtai Zhen (Bìjié Shì)</v>
      </c>
    </row>
    <row r="104" spans="1:16" x14ac:dyDescent="0.25">
      <c r="A104" t="s">
        <v>1284</v>
      </c>
      <c r="B104" t="str">
        <f t="shared" si="7"/>
        <v>Cénsōng Zhèn</v>
      </c>
      <c r="C104" t="str">
        <f t="shared" si="8"/>
        <v>Cénsōng Zhèn</v>
      </c>
      <c r="D104" t="s">
        <v>1285</v>
      </c>
      <c r="E104" t="s">
        <v>216</v>
      </c>
      <c r="F104" t="str">
        <f t="shared" si="9"/>
        <v>岑松镇, 剑河县, 黔东南苗族侗族自治州, 贵州省</v>
      </c>
      <c r="G104">
        <v>15830</v>
      </c>
      <c r="H104" t="s">
        <v>83</v>
      </c>
      <c r="I104" t="s">
        <v>73</v>
      </c>
      <c r="J104">
        <f>VLOOKUP(F104,[1]!china_towns_second__2[[Column1]:[Y]],3,FALSE)</f>
        <v>26.766015955365301</v>
      </c>
      <c r="K104">
        <f>VLOOKUP(F104,[1]!china_towns_second__2[[Column1]:[Y]],2,FALSE)</f>
        <v>108.5299868</v>
      </c>
      <c r="L104" t="s">
        <v>3910</v>
      </c>
      <c r="M104" t="str">
        <f>VLOOKUP(H104,CHOOSE({1,2},Table11[Native],Table11[Name]),2,0)</f>
        <v>Jiànhé Xiàn</v>
      </c>
      <c r="N104" t="str">
        <f>VLOOKUP(I104,CHOOSE({1,2},Table11[Native],Table11[Name]),2,0)</f>
        <v>Qiándōngnán Miáozú Dòngzú Zìzhìzhōu</v>
      </c>
      <c r="O104" t="str">
        <f t="shared" si="10"/>
        <v>Censong Zhen (Qiándōngnán Miáozú Dòngzú Zìzhìzhōu)</v>
      </c>
      <c r="P104" t="str">
        <f t="shared" si="11"/>
        <v>Censong Zhen (Qiándōngnán Miáozú Dòngzú Zìzhìzhōu)</v>
      </c>
    </row>
    <row r="105" spans="1:16" x14ac:dyDescent="0.25">
      <c r="A105" t="s">
        <v>416</v>
      </c>
      <c r="B105" t="str">
        <f t="shared" si="7"/>
        <v>Chádiàn Bùyīzú Miáozú Yízú Xiāng</v>
      </c>
      <c r="C105" t="str">
        <f t="shared" si="8"/>
        <v>Chádiàn Bùyīzú Miáozú Yízú Xiāng</v>
      </c>
      <c r="D105" t="s">
        <v>417</v>
      </c>
      <c r="E105" t="s">
        <v>213</v>
      </c>
      <c r="F105" t="str">
        <f t="shared" si="9"/>
        <v>茶店布依族苗族彝族乡, 织金县, 毕节市, 贵州省</v>
      </c>
      <c r="G105">
        <v>20633</v>
      </c>
      <c r="H105" t="s">
        <v>39</v>
      </c>
      <c r="I105" t="s">
        <v>23</v>
      </c>
      <c r="J105" t="e">
        <f>VLOOKUP(F105,[1]!china_towns_second__2[[Column1]:[Y]],3,FALSE)</f>
        <v>#N/A</v>
      </c>
      <c r="K105" t="e">
        <f>VLOOKUP(F105,[1]!china_towns_second__2[[Column1]:[Y]],2,FALSE)</f>
        <v>#N/A</v>
      </c>
      <c r="L105" t="s">
        <v>3911</v>
      </c>
      <c r="M105" t="str">
        <f>VLOOKUP(H105,CHOOSE({1,2},Table11[Native],Table11[Name]),2,0)</f>
        <v>Zhījīn Xiàn</v>
      </c>
      <c r="N105" t="str">
        <f>VLOOKUP(I105,CHOOSE({1,2},Table11[Native],Table11[Name]),2,0)</f>
        <v>Bìjié Shì</v>
      </c>
      <c r="O105" t="str">
        <f t="shared" si="10"/>
        <v>Chadian Buyizu Miaozu Yizu Xiang (Bìjié Shì)</v>
      </c>
      <c r="P105" t="str">
        <f t="shared" si="11"/>
        <v>Chadian Buyizu Miaozu Yizu Xiang (Bìjié Shì)</v>
      </c>
    </row>
    <row r="106" spans="1:16" x14ac:dyDescent="0.25">
      <c r="A106" t="s">
        <v>2267</v>
      </c>
      <c r="B106" t="str">
        <f t="shared" si="7"/>
        <v>Chádiàn Jiēdào</v>
      </c>
      <c r="C106" t="str">
        <f t="shared" si="8"/>
        <v>Chádiàn Jiēdào</v>
      </c>
      <c r="D106" t="s">
        <v>2268</v>
      </c>
      <c r="E106" t="s">
        <v>227</v>
      </c>
      <c r="F106" t="str">
        <f t="shared" si="9"/>
        <v>茶店街道, 万山区, 铜仁市, 贵州省</v>
      </c>
      <c r="G106">
        <v>15104</v>
      </c>
      <c r="H106" t="s">
        <v>166</v>
      </c>
      <c r="I106" t="s">
        <v>152</v>
      </c>
      <c r="J106">
        <f>VLOOKUP(F106,[1]!china_towns_second__2[[Column1]:[Y]],3,FALSE)</f>
        <v>27.584166483656599</v>
      </c>
      <c r="K106">
        <f>VLOOKUP(F106,[1]!china_towns_second__2[[Column1]:[Y]],2,FALSE)</f>
        <v>109.1399821</v>
      </c>
      <c r="L106" t="s">
        <v>3912</v>
      </c>
      <c r="M106" t="str">
        <f>VLOOKUP(H106,CHOOSE({1,2},Table11[Native],Table11[Name]),2,0)</f>
        <v>Wànshān Qū</v>
      </c>
      <c r="N106" t="str">
        <f>VLOOKUP(I106,CHOOSE({1,2},Table11[Native],Table11[Name]),2,0)</f>
        <v>Tóngrén Shì</v>
      </c>
      <c r="O106" t="str">
        <f t="shared" si="10"/>
        <v>Chadian Jiedao (Tóngrén Shì)</v>
      </c>
      <c r="P106" t="str">
        <f t="shared" si="11"/>
        <v>Chadian Jiedao (Tóngrén Shì)</v>
      </c>
    </row>
    <row r="107" spans="1:16" x14ac:dyDescent="0.25">
      <c r="A107" t="s">
        <v>1676</v>
      </c>
      <c r="B107" t="str">
        <f t="shared" si="7"/>
        <v>Chàhé Xiāng</v>
      </c>
      <c r="C107" t="str">
        <f t="shared" si="8"/>
        <v>Chàhé Xiāng</v>
      </c>
      <c r="D107" t="s">
        <v>1677</v>
      </c>
      <c r="E107" t="s">
        <v>213</v>
      </c>
      <c r="F107" t="str">
        <f t="shared" si="9"/>
        <v>岔河乡, 福泉市, 黔南布依族苗族自治州, 贵州省</v>
      </c>
      <c r="G107">
        <v>3232</v>
      </c>
      <c r="H107" t="s">
        <v>116</v>
      </c>
      <c r="I107" t="s">
        <v>108</v>
      </c>
      <c r="J107" t="e">
        <f>VLOOKUP(F107,[1]!china_towns_second__2[[Column1]:[Y]],3,FALSE)</f>
        <v>#N/A</v>
      </c>
      <c r="K107" t="e">
        <f>VLOOKUP(F107,[1]!china_towns_second__2[[Column1]:[Y]],2,FALSE)</f>
        <v>#N/A</v>
      </c>
      <c r="L107" t="s">
        <v>3913</v>
      </c>
      <c r="M107" t="str">
        <f>VLOOKUP(H107,CHOOSE({1,2},Table11[Native],Table11[Name]),2,0)</f>
        <v>Fúquán Shì</v>
      </c>
      <c r="N107" t="str">
        <f>VLOOKUP(I107,CHOOSE({1,2},Table11[Native],Table11[Name]),2,0)</f>
        <v>Qiánnán Bùyīzú Miáozú Zìzhìzhōu</v>
      </c>
      <c r="O107" t="str">
        <f t="shared" si="10"/>
        <v>Chahe Xiang (Qiánnán Bùyīzú Miáozú Zìzhìzhōu)</v>
      </c>
      <c r="P107" t="str">
        <f t="shared" si="11"/>
        <v>Chahe Xiang (Qiánnán Bùyīzú Miáozú Zìzhìzhōu)</v>
      </c>
    </row>
    <row r="108" spans="1:16" x14ac:dyDescent="0.25">
      <c r="A108" t="s">
        <v>418</v>
      </c>
      <c r="B108" t="str">
        <f t="shared" si="7"/>
        <v>Chàhé Zhèn (Bìjié Shì)</v>
      </c>
      <c r="C108" t="str">
        <f t="shared" si="8"/>
        <v>Chàhé Zhèn (Qīxīngguān Qū)</v>
      </c>
      <c r="D108" t="s">
        <v>419</v>
      </c>
      <c r="E108" t="s">
        <v>216</v>
      </c>
      <c r="F108" t="str">
        <f t="shared" si="9"/>
        <v>岔河镇, 七星关区, 毕节市, 贵州省</v>
      </c>
      <c r="G108">
        <v>28711</v>
      </c>
      <c r="H108" t="s">
        <v>35</v>
      </c>
      <c r="I108" t="s">
        <v>23</v>
      </c>
      <c r="J108">
        <f>VLOOKUP(F108,[1]!china_towns_second__2[[Column1]:[Y]],3,FALSE)</f>
        <v>27.153151917407101</v>
      </c>
      <c r="K108">
        <f>VLOOKUP(F108,[1]!china_towns_second__2[[Column1]:[Y]],2,FALSE)</f>
        <v>105.35835350000001</v>
      </c>
      <c r="L108" t="s">
        <v>5186</v>
      </c>
      <c r="M108" t="str">
        <f>VLOOKUP(H108,CHOOSE({1,2},Table11[Native],Table11[Name]),2,0)</f>
        <v>Qīxīngguān Qū</v>
      </c>
      <c r="N108" t="str">
        <f>VLOOKUP(I108,CHOOSE({1,2},Table11[Native],Table11[Name]),2,0)</f>
        <v>Bìjié Shì</v>
      </c>
      <c r="O108" t="str">
        <f t="shared" si="10"/>
        <v>Chahe Zhen (Qixingguan Qu) (Bìjié Shì)</v>
      </c>
      <c r="P108" t="str">
        <f t="shared" si="11"/>
        <v>Chahe Zhen (Qixingguan Qu) (Bìjié Shì)</v>
      </c>
    </row>
    <row r="109" spans="1:16" x14ac:dyDescent="0.25">
      <c r="A109" t="s">
        <v>418</v>
      </c>
      <c r="B109" t="str">
        <f t="shared" si="7"/>
        <v>Chàhé Zhèn (Bìjié Shì)</v>
      </c>
      <c r="C109" t="str">
        <f t="shared" si="8"/>
        <v>Chàhé Zhèn (Wēiníng Yízú Huízú Miáozú Zìzhìxiàn)</v>
      </c>
      <c r="D109" t="s">
        <v>419</v>
      </c>
      <c r="E109" t="s">
        <v>216</v>
      </c>
      <c r="F109" t="str">
        <f t="shared" si="9"/>
        <v>岔河镇, 威宁彝族回族苗族自治县, 毕节市, 贵州省</v>
      </c>
      <c r="G109">
        <v>21457</v>
      </c>
      <c r="H109" t="s">
        <v>37</v>
      </c>
      <c r="I109" t="s">
        <v>23</v>
      </c>
      <c r="J109">
        <f>VLOOKUP(F109,[1]!china_towns_second__2[[Column1]:[Y]],3,FALSE)</f>
        <v>26.672665495110301</v>
      </c>
      <c r="K109">
        <f>VLOOKUP(F109,[1]!china_towns_second__2[[Column1]:[Y]],2,FALSE)</f>
        <v>103.8231825</v>
      </c>
      <c r="L109" t="s">
        <v>5187</v>
      </c>
      <c r="M109" t="str">
        <f>VLOOKUP(H109,CHOOSE({1,2},Table11[Native],Table11[Name]),2,0)</f>
        <v>Wēiníng Yízú Huízú Miáozú Zìzhìxiàn</v>
      </c>
      <c r="N109" t="str">
        <f>VLOOKUP(I109,CHOOSE({1,2},Table11[Native],Table11[Name]),2,0)</f>
        <v>Bìjié Shì</v>
      </c>
      <c r="O109" t="str">
        <f t="shared" si="10"/>
        <v>Chahe Zhen (Weining Yizu Huizu Miaozu Zizhixian) (Bìjié Shì)</v>
      </c>
      <c r="P109" t="str">
        <f t="shared" si="11"/>
        <v>Chahe Zhen (Weining Yizu Huizu Miaozu Zizhixian) (Bìjié Shì)</v>
      </c>
    </row>
    <row r="110" spans="1:16" x14ac:dyDescent="0.25">
      <c r="A110" t="s">
        <v>2045</v>
      </c>
      <c r="B110" t="str">
        <f t="shared" si="7"/>
        <v>Chámǎ Zhèn [incl. Măchăng Xiāng, Dàtián Xiāng]</v>
      </c>
      <c r="C110" t="str">
        <f t="shared" si="8"/>
        <v>Chámǎ Zhèn [incl. Măchăng Xiāng, Dàtián Xiāng]</v>
      </c>
      <c r="D110" t="s">
        <v>2046</v>
      </c>
      <c r="E110" t="s">
        <v>216</v>
      </c>
      <c r="F110" t="str">
        <f t="shared" si="9"/>
        <v>茶马镇, 晴隆县, 黔西南布依族苗族自治州, 贵州省</v>
      </c>
      <c r="G110">
        <v>32663</v>
      </c>
      <c r="H110" t="s">
        <v>142</v>
      </c>
      <c r="I110" t="s">
        <v>134</v>
      </c>
      <c r="J110">
        <f>VLOOKUP(F110,[1]!china_towns_second__2[[Column1]:[Y]],3,FALSE)</f>
        <v>25.906527783490699</v>
      </c>
      <c r="K110">
        <f>VLOOKUP(F110,[1]!china_towns_second__2[[Column1]:[Y]],2,FALSE)</f>
        <v>105.1879891</v>
      </c>
      <c r="L110" t="s">
        <v>3914</v>
      </c>
      <c r="M110" t="str">
        <f>VLOOKUP(H110,CHOOSE({1,2},Table11[Native],Table11[Name]),2,0)</f>
        <v>Qínglóng Xiàn</v>
      </c>
      <c r="N110" t="str">
        <f>VLOOKUP(I110,CHOOSE({1,2},Table11[Native],Table11[Name]),2,0)</f>
        <v>Qiánxīnán Bùyīzú Miáozú Zìzhìzhōu</v>
      </c>
      <c r="O110" t="str">
        <f t="shared" si="10"/>
        <v>Chama Zhen [incl. Machang Xiang, Datian Xiang] (Qiánxīnán Bùyīzú Miáozú Zìzhìzhōu)</v>
      </c>
      <c r="P110" t="str">
        <f t="shared" si="11"/>
        <v>Chama Zhen [incl. Machang Xiang, Datian Xiang] (Qiánxīnán Bùyīzú Miáozú Zìzhìzhōu)</v>
      </c>
    </row>
    <row r="111" spans="1:16" x14ac:dyDescent="0.25">
      <c r="A111" t="s">
        <v>420</v>
      </c>
      <c r="B111" t="str">
        <f t="shared" si="7"/>
        <v>Chángbà Zhèn (Bìjié Shì)</v>
      </c>
      <c r="C111" t="str">
        <f t="shared" si="8"/>
        <v>Chángbà Zhèn (Bìjié Shì)</v>
      </c>
      <c r="D111" t="s">
        <v>421</v>
      </c>
      <c r="E111" t="s">
        <v>216</v>
      </c>
      <c r="F111" t="str">
        <f t="shared" si="9"/>
        <v>长坝镇, 金沙县, 毕节市, 贵州省</v>
      </c>
      <c r="G111">
        <v>17232</v>
      </c>
      <c r="H111" t="s">
        <v>29</v>
      </c>
      <c r="I111" t="s">
        <v>23</v>
      </c>
      <c r="J111">
        <f>VLOOKUP(F111,[1]!china_towns_second__2[[Column1]:[Y]],3,FALSE)</f>
        <v>27.320325984422499</v>
      </c>
      <c r="K111">
        <f>VLOOKUP(F111,[1]!china_towns_second__2[[Column1]:[Y]],2,FALSE)</f>
        <v>106.4583289</v>
      </c>
      <c r="L111" t="s">
        <v>5188</v>
      </c>
      <c r="M111" t="str">
        <f>VLOOKUP(H111,CHOOSE({1,2},Table11[Native],Table11[Name]),2,0)</f>
        <v>Jīnshā Xiàn</v>
      </c>
      <c r="N111" t="str">
        <f>VLOOKUP(I111,CHOOSE({1,2},Table11[Native],Table11[Name]),2,0)</f>
        <v>Bìjié Shì</v>
      </c>
      <c r="O111" t="str">
        <f t="shared" si="10"/>
        <v>Changba Zhen (Jinsha Xian) (Bìjié Shì)</v>
      </c>
      <c r="P111" t="str">
        <f t="shared" si="11"/>
        <v>Changba Zhen (Jinsha Xian) (Bìjié Shì)</v>
      </c>
    </row>
    <row r="112" spans="1:16" x14ac:dyDescent="0.25">
      <c r="A112" t="s">
        <v>420</v>
      </c>
      <c r="B112" t="str">
        <f t="shared" si="7"/>
        <v>Chángbà Zhèn (Tóngrén Shì)</v>
      </c>
      <c r="C112" t="str">
        <f t="shared" si="8"/>
        <v>Chángbà Zhèn (Tóngrén Shì)</v>
      </c>
      <c r="D112" t="s">
        <v>421</v>
      </c>
      <c r="E112" t="s">
        <v>216</v>
      </c>
      <c r="F112" t="str">
        <f t="shared" si="9"/>
        <v>长坝镇, 思南县, 铜仁市, 贵州省</v>
      </c>
      <c r="G112">
        <v>10141</v>
      </c>
      <c r="H112" t="s">
        <v>162</v>
      </c>
      <c r="I112" t="s">
        <v>152</v>
      </c>
      <c r="J112">
        <f>VLOOKUP(F112,[1]!china_towns_second__2[[Column1]:[Y]],3,FALSE)</f>
        <v>27.710593051779998</v>
      </c>
      <c r="K112">
        <f>VLOOKUP(F112,[1]!china_towns_second__2[[Column1]:[Y]],2,FALSE)</f>
        <v>107.9521089</v>
      </c>
      <c r="L112" t="s">
        <v>5189</v>
      </c>
      <c r="M112" t="str">
        <f>VLOOKUP(H112,CHOOSE({1,2},Table11[Native],Table11[Name]),2,0)</f>
        <v>Sīnán Xiàn</v>
      </c>
      <c r="N112" t="str">
        <f>VLOOKUP(I112,CHOOSE({1,2},Table11[Native],Table11[Name]),2,0)</f>
        <v>Tóngrén Shì</v>
      </c>
      <c r="O112" t="str">
        <f t="shared" si="10"/>
        <v>Changba Zhen (Sinan Xian) (Tóngrén Shì)</v>
      </c>
      <c r="P112" t="str">
        <f t="shared" si="11"/>
        <v>Changba Zhen (Sinan Xian) (Tóngrén Shì)</v>
      </c>
    </row>
    <row r="113" spans="1:16" x14ac:dyDescent="0.25">
      <c r="A113" t="s">
        <v>2269</v>
      </c>
      <c r="B113" t="str">
        <f t="shared" si="7"/>
        <v>Chángbăo Zhèn</v>
      </c>
      <c r="C113" t="str">
        <f t="shared" si="8"/>
        <v>Chángbăo Zhèn</v>
      </c>
      <c r="D113" t="s">
        <v>2270</v>
      </c>
      <c r="E113" t="s">
        <v>216</v>
      </c>
      <c r="F113" t="str">
        <f t="shared" si="9"/>
        <v>长堡镇, 德江县, 铜仁市, 贵州省</v>
      </c>
      <c r="G113">
        <v>18582</v>
      </c>
      <c r="H113" t="s">
        <v>156</v>
      </c>
      <c r="I113" t="s">
        <v>152</v>
      </c>
      <c r="J113">
        <f>VLOOKUP(F113,[1]!china_towns_second__2[[Column1]:[Y]],3,FALSE)</f>
        <v>28.222356401165499</v>
      </c>
      <c r="K113">
        <f>VLOOKUP(F113,[1]!china_towns_second__2[[Column1]:[Y]],2,FALSE)</f>
        <v>108.2934813</v>
      </c>
      <c r="L113" t="s">
        <v>3915</v>
      </c>
      <c r="M113" t="str">
        <f>VLOOKUP(H113,CHOOSE({1,2},Table11[Native],Table11[Name]),2,0)</f>
        <v>Déjiāng Xiàn</v>
      </c>
      <c r="N113" t="str">
        <f>VLOOKUP(I113,CHOOSE({1,2},Table11[Native],Table11[Name]),2,0)</f>
        <v>Tóngrén Shì</v>
      </c>
      <c r="O113" t="str">
        <f t="shared" si="10"/>
        <v>Changbao Zhen (Tóngrén Shì)</v>
      </c>
      <c r="P113" t="str">
        <f t="shared" si="11"/>
        <v>Changbao Zhen (Tóngrén Shì)</v>
      </c>
    </row>
    <row r="114" spans="1:16" x14ac:dyDescent="0.25">
      <c r="A114" t="s">
        <v>422</v>
      </c>
      <c r="B114" t="str">
        <f t="shared" si="7"/>
        <v>Chángchūnbăo Zhèn</v>
      </c>
      <c r="C114" t="str">
        <f t="shared" si="8"/>
        <v>Chángchūnbăo Zhèn</v>
      </c>
      <c r="D114" t="s">
        <v>423</v>
      </c>
      <c r="E114" t="s">
        <v>216</v>
      </c>
      <c r="F114" t="str">
        <f t="shared" si="9"/>
        <v>长春堡镇, 七星关区, 毕节市, 贵州省</v>
      </c>
      <c r="G114">
        <v>38896</v>
      </c>
      <c r="H114" t="s">
        <v>35</v>
      </c>
      <c r="I114" t="s">
        <v>23</v>
      </c>
      <c r="J114">
        <f>VLOOKUP(F114,[1]!china_towns_second__2[[Column1]:[Y]],3,FALSE)</f>
        <v>27.228902417493298</v>
      </c>
      <c r="K114">
        <f>VLOOKUP(F114,[1]!china_towns_second__2[[Column1]:[Y]],2,FALSE)</f>
        <v>105.1841893</v>
      </c>
      <c r="L114" t="s">
        <v>3916</v>
      </c>
      <c r="M114" t="str">
        <f>VLOOKUP(H114,CHOOSE({1,2},Table11[Native],Table11[Name]),2,0)</f>
        <v>Qīxīngguān Qū</v>
      </c>
      <c r="N114" t="str">
        <f>VLOOKUP(I114,CHOOSE({1,2},Table11[Native],Table11[Name]),2,0)</f>
        <v>Bìjié Shì</v>
      </c>
      <c r="O114" t="str">
        <f t="shared" si="10"/>
        <v>Changchunbao Zhen (Bìjié Shì)</v>
      </c>
      <c r="P114" t="str">
        <f t="shared" si="11"/>
        <v>Changchunbao Zhen (Bìjié Shì)</v>
      </c>
    </row>
    <row r="115" spans="1:16" x14ac:dyDescent="0.25">
      <c r="A115" t="s">
        <v>2271</v>
      </c>
      <c r="B115" t="str">
        <f t="shared" si="7"/>
        <v>Chángfēng Tǔjiāzú Xiāng</v>
      </c>
      <c r="C115" t="str">
        <f t="shared" si="8"/>
        <v>Chángfēng Tǔjiāzú Xiāng</v>
      </c>
      <c r="D115" t="s">
        <v>2272</v>
      </c>
      <c r="E115" t="s">
        <v>213</v>
      </c>
      <c r="F115" t="str">
        <f t="shared" si="9"/>
        <v>长丰土家族乡, 德江县, 铜仁市, 贵州省</v>
      </c>
      <c r="G115">
        <v>12506</v>
      </c>
      <c r="H115" t="s">
        <v>156</v>
      </c>
      <c r="I115" t="s">
        <v>152</v>
      </c>
      <c r="J115" t="e">
        <f>VLOOKUP(F115,[1]!china_towns_second__2[[Column1]:[Y]],3,FALSE)</f>
        <v>#N/A</v>
      </c>
      <c r="K115" t="e">
        <f>VLOOKUP(F115,[1]!china_towns_second__2[[Column1]:[Y]],2,FALSE)</f>
        <v>#N/A</v>
      </c>
      <c r="L115" t="s">
        <v>3917</v>
      </c>
      <c r="M115" t="str">
        <f>VLOOKUP(H115,CHOOSE({1,2},Table11[Native],Table11[Name]),2,0)</f>
        <v>Déjiāng Xiàn</v>
      </c>
      <c r="N115" t="str">
        <f>VLOOKUP(I115,CHOOSE({1,2},Table11[Native],Table11[Name]),2,0)</f>
        <v>Tóngrén Shì</v>
      </c>
      <c r="O115" t="str">
        <f t="shared" si="10"/>
        <v>Changfeng Tujiazu Xiang (Tóngrén Shì)</v>
      </c>
      <c r="P115" t="str">
        <f t="shared" si="11"/>
        <v>Changfeng Tujiazu Xiang (Tóngrén Shì)</v>
      </c>
    </row>
    <row r="116" spans="1:16" x14ac:dyDescent="0.25">
      <c r="A116" t="s">
        <v>2597</v>
      </c>
      <c r="B116" t="str">
        <f t="shared" si="7"/>
        <v>Chánggăng Zhèn</v>
      </c>
      <c r="C116" t="str">
        <f t="shared" si="8"/>
        <v>Chánggăng Zhèn</v>
      </c>
      <c r="D116" t="s">
        <v>2598</v>
      </c>
      <c r="E116" t="s">
        <v>216</v>
      </c>
      <c r="F116" t="str">
        <f t="shared" si="9"/>
        <v>长岗镇, 仁怀市, 遵义市, 贵州省</v>
      </c>
      <c r="G116">
        <v>17584</v>
      </c>
      <c r="H116" t="s">
        <v>189</v>
      </c>
      <c r="I116" t="s">
        <v>174</v>
      </c>
      <c r="J116">
        <f>VLOOKUP(F116,[1]!china_towns_second__2[[Column1]:[Y]],3,FALSE)</f>
        <v>27.665224815319998</v>
      </c>
      <c r="K116">
        <f>VLOOKUP(F116,[1]!china_towns_second__2[[Column1]:[Y]],2,FALSE)</f>
        <v>106.4304482</v>
      </c>
      <c r="L116" t="s">
        <v>3918</v>
      </c>
      <c r="M116" t="str">
        <f>VLOOKUP(H116,CHOOSE({1,2},Table11[Native],Table11[Name]),2,0)</f>
        <v>Rénhuái Shì</v>
      </c>
      <c r="N116" t="str">
        <f>VLOOKUP(I116,CHOOSE({1,2},Table11[Native],Table11[Name]),2,0)</f>
        <v>Zūnyì Shì</v>
      </c>
      <c r="O116" t="str">
        <f t="shared" si="10"/>
        <v>Changgang Zhen (Zūnyì Shì)</v>
      </c>
      <c r="P116" t="str">
        <f t="shared" si="11"/>
        <v>Changgang Zhen (Zūnyì Shì)</v>
      </c>
    </row>
    <row r="117" spans="1:16" x14ac:dyDescent="0.25">
      <c r="A117" t="s">
        <v>1286</v>
      </c>
      <c r="B117" t="str">
        <f t="shared" si="7"/>
        <v>Chángjí Zhèn</v>
      </c>
      <c r="C117" t="str">
        <f t="shared" si="8"/>
        <v>Chángjí Zhèn</v>
      </c>
      <c r="D117" t="s">
        <v>1287</v>
      </c>
      <c r="E117" t="s">
        <v>216</v>
      </c>
      <c r="F117" t="str">
        <f t="shared" si="9"/>
        <v>长吉镇, 三穗县, 黔东南苗族侗族自治州, 贵州省</v>
      </c>
      <c r="G117">
        <v>16308</v>
      </c>
      <c r="H117" t="s">
        <v>97</v>
      </c>
      <c r="I117" t="s">
        <v>73</v>
      </c>
      <c r="J117">
        <f>VLOOKUP(F117,[1]!china_towns_second__2[[Column1]:[Y]],3,FALSE)</f>
        <v>26.946779950867899</v>
      </c>
      <c r="K117">
        <f>VLOOKUP(F117,[1]!china_towns_second__2[[Column1]:[Y]],2,FALSE)</f>
        <v>108.74001819999999</v>
      </c>
      <c r="L117" t="s">
        <v>3919</v>
      </c>
      <c r="M117" t="str">
        <f>VLOOKUP(H117,CHOOSE({1,2},Table11[Native],Table11[Name]),2,0)</f>
        <v>Sānsuì Xiàn</v>
      </c>
      <c r="N117" t="str">
        <f>VLOOKUP(I117,CHOOSE({1,2},Table11[Native],Table11[Name]),2,0)</f>
        <v>Qiándōngnán Miáozú Dòngzú Zìzhìzhōu</v>
      </c>
      <c r="O117" t="str">
        <f t="shared" si="10"/>
        <v>Changji Zhen (Qiándōngnán Miáozú Dòngzú Zìzhìzhōu)</v>
      </c>
      <c r="P117" t="str">
        <f t="shared" si="11"/>
        <v>Changji Zhen (Qiándōngnán Miáozú Dòngzú Zìzhìzhōu)</v>
      </c>
    </row>
    <row r="118" spans="1:16" x14ac:dyDescent="0.25">
      <c r="A118" t="s">
        <v>858</v>
      </c>
      <c r="B118" t="str">
        <f t="shared" si="7"/>
        <v>Chángjiāng Jiēdào</v>
      </c>
      <c r="C118" t="str">
        <f t="shared" si="8"/>
        <v>Chángjiāng Jiēdào</v>
      </c>
      <c r="D118" t="s">
        <v>859</v>
      </c>
      <c r="E118" t="s">
        <v>227</v>
      </c>
      <c r="F118" t="str">
        <f t="shared" si="9"/>
        <v>长江街道, 花溪区, 贵阳市, 贵州省</v>
      </c>
      <c r="G118">
        <v>60571</v>
      </c>
      <c r="H118" t="s">
        <v>46</v>
      </c>
      <c r="I118" t="s">
        <v>41</v>
      </c>
      <c r="J118" t="e">
        <f>VLOOKUP(F118,[1]!china_towns_second__2[[Column1]:[Y]],3,FALSE)</f>
        <v>#N/A</v>
      </c>
      <c r="K118" t="e">
        <f>VLOOKUP(F118,[1]!china_towns_second__2[[Column1]:[Y]],2,FALSE)</f>
        <v>#N/A</v>
      </c>
      <c r="L118" t="s">
        <v>3920</v>
      </c>
      <c r="M118" t="str">
        <f>VLOOKUP(H118,CHOOSE({1,2},Table11[Native],Table11[Name]),2,0)</f>
        <v>Huāxī Qū</v>
      </c>
      <c r="N118" t="str">
        <f>VLOOKUP(I118,CHOOSE({1,2},Table11[Native],Table11[Name]),2,0)</f>
        <v>Guìyáng Shì</v>
      </c>
      <c r="O118" t="str">
        <f t="shared" si="10"/>
        <v>Changjiang Jiedao (Guìyáng Shì)</v>
      </c>
      <c r="P118" t="str">
        <f t="shared" si="11"/>
        <v>Changjiang Jiedao (Guìyáng Shì)</v>
      </c>
    </row>
    <row r="119" spans="1:16" x14ac:dyDescent="0.25">
      <c r="A119" t="s">
        <v>2047</v>
      </c>
      <c r="B119" t="str">
        <f t="shared" si="7"/>
        <v>Chángliú Xiāng</v>
      </c>
      <c r="C119" t="str">
        <f t="shared" si="8"/>
        <v>Chángliú Xiāng</v>
      </c>
      <c r="D119" t="s">
        <v>2048</v>
      </c>
      <c r="E119" t="s">
        <v>213</v>
      </c>
      <c r="F119" t="str">
        <f t="shared" si="9"/>
        <v>长流乡, 晴隆县, 黔西南布依族苗族自治州, 贵州省</v>
      </c>
      <c r="G119">
        <v>17894</v>
      </c>
      <c r="H119" t="s">
        <v>142</v>
      </c>
      <c r="I119" t="s">
        <v>134</v>
      </c>
      <c r="J119" t="e">
        <f>VLOOKUP(F119,[1]!china_towns_second__2[[Column1]:[Y]],3,FALSE)</f>
        <v>#N/A</v>
      </c>
      <c r="K119" t="e">
        <f>VLOOKUP(F119,[1]!china_towns_second__2[[Column1]:[Y]],2,FALSE)</f>
        <v>#N/A</v>
      </c>
      <c r="L119" t="s">
        <v>3921</v>
      </c>
      <c r="M119" t="str">
        <f>VLOOKUP(H119,CHOOSE({1,2},Table11[Native],Table11[Name]),2,0)</f>
        <v>Qínglóng Xiàn</v>
      </c>
      <c r="N119" t="str">
        <f>VLOOKUP(I119,CHOOSE({1,2},Table11[Native],Table11[Name]),2,0)</f>
        <v>Qiánxīnán Bùyīzú Miáozú Zìzhìzhōu</v>
      </c>
      <c r="O119" t="str">
        <f t="shared" si="10"/>
        <v>Changliu Xiang (Qiánxīnán Bùyīzú Miáozú Zìzhìzhōu)</v>
      </c>
      <c r="P119" t="str">
        <f t="shared" si="11"/>
        <v>Changliu Xiang (Qiánxīnán Bùyīzú Miáozú Zìzhìzhōu)</v>
      </c>
    </row>
    <row r="120" spans="1:16" x14ac:dyDescent="0.25">
      <c r="A120" t="s">
        <v>1678</v>
      </c>
      <c r="B120" t="str">
        <f t="shared" si="7"/>
        <v>Chāngmíng Zhèn</v>
      </c>
      <c r="C120" t="str">
        <f t="shared" si="8"/>
        <v>Chāngmíng Zhèn</v>
      </c>
      <c r="D120" t="s">
        <v>1679</v>
      </c>
      <c r="E120" t="s">
        <v>216</v>
      </c>
      <c r="F120" t="str">
        <f t="shared" si="9"/>
        <v>昌明镇, 贵定县, 黔南布依族苗族自治州, 贵州省</v>
      </c>
      <c r="G120">
        <v>16139</v>
      </c>
      <c r="H120" t="s">
        <v>118</v>
      </c>
      <c r="I120" t="s">
        <v>108</v>
      </c>
      <c r="J120">
        <f>VLOOKUP(F120,[1]!china_towns_second__2[[Column1]:[Y]],3,FALSE)</f>
        <v>26.320902779772801</v>
      </c>
      <c r="K120">
        <f>VLOOKUP(F120,[1]!china_towns_second__2[[Column1]:[Y]],2,FALSE)</f>
        <v>107.2189678</v>
      </c>
      <c r="L120" t="s">
        <v>3922</v>
      </c>
      <c r="M120" t="str">
        <f>VLOOKUP(H120,CHOOSE({1,2},Table11[Native],Table11[Name]),2,0)</f>
        <v>Guìdìng Xiàn</v>
      </c>
      <c r="N120" t="str">
        <f>VLOOKUP(I120,CHOOSE({1,2},Table11[Native],Table11[Name]),2,0)</f>
        <v>Qiánnán Bùyīzú Miáozú Zìzhìzhōu</v>
      </c>
      <c r="O120" t="str">
        <f t="shared" si="10"/>
        <v>Changming Zhen (Qiánnán Bùyīzú Miáozú Zìzhìzhōu)</v>
      </c>
      <c r="P120" t="str">
        <f t="shared" si="11"/>
        <v>Changming Zhen (Qiánnán Bùyīzú Miáozú Zìzhìzhōu)</v>
      </c>
    </row>
    <row r="121" spans="1:16" x14ac:dyDescent="0.25">
      <c r="A121" t="s">
        <v>2273</v>
      </c>
      <c r="B121" t="str">
        <f t="shared" si="7"/>
        <v>Chángpíng Xiāng</v>
      </c>
      <c r="C121" t="str">
        <f t="shared" si="8"/>
        <v>Chángpíng Xiāng</v>
      </c>
      <c r="D121" t="s">
        <v>2274</v>
      </c>
      <c r="E121" t="s">
        <v>213</v>
      </c>
      <c r="F121" t="str">
        <f t="shared" si="9"/>
        <v>长坪乡, 松桃苗族自治县, 铜仁市, 贵州省</v>
      </c>
      <c r="G121">
        <v>10322</v>
      </c>
      <c r="H121" t="s">
        <v>164</v>
      </c>
      <c r="I121" t="s">
        <v>152</v>
      </c>
      <c r="J121" t="e">
        <f>VLOOKUP(F121,[1]!china_towns_second__2[[Column1]:[Y]],3,FALSE)</f>
        <v>#N/A</v>
      </c>
      <c r="K121" t="e">
        <f>VLOOKUP(F121,[1]!china_towns_second__2[[Column1]:[Y]],2,FALSE)</f>
        <v>#N/A</v>
      </c>
      <c r="L121" t="s">
        <v>3923</v>
      </c>
      <c r="M121" t="str">
        <f>VLOOKUP(H121,CHOOSE({1,2},Table11[Native],Table11[Name]),2,0)</f>
        <v>Sōngtáo Miáozú Zìzhìxiàn</v>
      </c>
      <c r="N121" t="str">
        <f>VLOOKUP(I121,CHOOSE({1,2},Table11[Native],Table11[Name]),2,0)</f>
        <v>Tóngrén Shì</v>
      </c>
      <c r="O121" t="str">
        <f t="shared" si="10"/>
        <v>Changping Xiang (Tóngrén Shì)</v>
      </c>
      <c r="P121" t="str">
        <f t="shared" si="11"/>
        <v>Changping Xiang (Tóngrén Shì)</v>
      </c>
    </row>
    <row r="122" spans="1:16" x14ac:dyDescent="0.25">
      <c r="A122" t="s">
        <v>2599</v>
      </c>
      <c r="B122" t="str">
        <f t="shared" si="7"/>
        <v>Chángqī Zhèn</v>
      </c>
      <c r="C122" t="str">
        <f t="shared" si="8"/>
        <v>Chángqī Zhèn</v>
      </c>
      <c r="D122" t="s">
        <v>2600</v>
      </c>
      <c r="E122" t="s">
        <v>216</v>
      </c>
      <c r="F122" t="str">
        <f t="shared" si="9"/>
        <v>长期镇, 赤水市, 遵义市, 贵州省</v>
      </c>
      <c r="G122">
        <v>17166</v>
      </c>
      <c r="H122" t="s">
        <v>177</v>
      </c>
      <c r="I122" t="s">
        <v>174</v>
      </c>
      <c r="J122">
        <f>VLOOKUP(F122,[1]!china_towns_second__2[[Column1]:[Y]],3,FALSE)</f>
        <v>28.628261398325701</v>
      </c>
      <c r="K122">
        <f>VLOOKUP(F122,[1]!china_towns_second__2[[Column1]:[Y]],2,FALSE)</f>
        <v>106.041073</v>
      </c>
      <c r="L122" t="s">
        <v>3924</v>
      </c>
      <c r="M122" t="str">
        <f>VLOOKUP(H122,CHOOSE({1,2},Table11[Native],Table11[Name]),2,0)</f>
        <v>Chìshuĭ Shì</v>
      </c>
      <c r="N122" t="str">
        <f>VLOOKUP(I122,CHOOSE({1,2},Table11[Native],Table11[Name]),2,0)</f>
        <v>Zūnyì Shì</v>
      </c>
      <c r="O122" t="str">
        <f t="shared" si="10"/>
        <v>Changqi Zhen (Zūnyì Shì)</v>
      </c>
      <c r="P122" t="str">
        <f t="shared" si="11"/>
        <v>Changqi Zhen (Zūnyì Shì)</v>
      </c>
    </row>
    <row r="123" spans="1:16" x14ac:dyDescent="0.25">
      <c r="A123" t="s">
        <v>2601</v>
      </c>
      <c r="B123" t="str">
        <f t="shared" si="7"/>
        <v>Chángshā Zhèn</v>
      </c>
      <c r="C123" t="str">
        <f t="shared" si="8"/>
        <v>Chángshā Zhèn</v>
      </c>
      <c r="D123" t="s">
        <v>2602</v>
      </c>
      <c r="E123" t="s">
        <v>216</v>
      </c>
      <c r="F123" t="str">
        <f t="shared" si="9"/>
        <v>长沙镇, 赤水市, 遵义市, 贵州省</v>
      </c>
      <c r="G123">
        <v>13715</v>
      </c>
      <c r="H123" t="s">
        <v>177</v>
      </c>
      <c r="I123" t="s">
        <v>174</v>
      </c>
      <c r="J123">
        <f>VLOOKUP(F123,[1]!china_towns_second__2[[Column1]:[Y]],3,FALSE)</f>
        <v>28.678263499309502</v>
      </c>
      <c r="K123">
        <f>VLOOKUP(F123,[1]!china_towns_second__2[[Column1]:[Y]],2,FALSE)</f>
        <v>105.98049140000001</v>
      </c>
      <c r="L123" t="s">
        <v>3925</v>
      </c>
      <c r="M123" t="str">
        <f>VLOOKUP(H123,CHOOSE({1,2},Table11[Native],Table11[Name]),2,0)</f>
        <v>Chìshuĭ Shì</v>
      </c>
      <c r="N123" t="str">
        <f>VLOOKUP(I123,CHOOSE({1,2},Table11[Native],Table11[Name]),2,0)</f>
        <v>Zūnyì Shì</v>
      </c>
      <c r="O123" t="str">
        <f t="shared" si="10"/>
        <v>Changsha Zhen (Zūnyì Shì)</v>
      </c>
      <c r="P123" t="str">
        <f t="shared" si="11"/>
        <v>Changsha Zhen (Zūnyì Shì)</v>
      </c>
    </row>
    <row r="124" spans="1:16" x14ac:dyDescent="0.25">
      <c r="A124" t="s">
        <v>424</v>
      </c>
      <c r="B124" t="str">
        <f t="shared" si="7"/>
        <v>Chángshí Zhèn</v>
      </c>
      <c r="C124" t="str">
        <f t="shared" si="8"/>
        <v>Chángshí Zhèn</v>
      </c>
      <c r="D124" t="s">
        <v>425</v>
      </c>
      <c r="E124" t="s">
        <v>216</v>
      </c>
      <c r="F124" t="str">
        <f t="shared" si="9"/>
        <v>长石镇, 大方县, 毕节市, 贵州省</v>
      </c>
      <c r="G124">
        <v>25621</v>
      </c>
      <c r="H124" t="s">
        <v>25</v>
      </c>
      <c r="I124" t="s">
        <v>23</v>
      </c>
      <c r="J124">
        <f>VLOOKUP(F124,[1]!china_towns_second__2[[Column1]:[Y]],3,FALSE)</f>
        <v>27.539865441512799</v>
      </c>
      <c r="K124">
        <f>VLOOKUP(F124,[1]!china_towns_second__2[[Column1]:[Y]],2,FALSE)</f>
        <v>105.7333581</v>
      </c>
      <c r="L124" t="s">
        <v>3926</v>
      </c>
      <c r="M124" t="str">
        <f>VLOOKUP(H124,CHOOSE({1,2},Table11[Native],Table11[Name]),2,0)</f>
        <v>Dàfāng Xiàn</v>
      </c>
      <c r="N124" t="str">
        <f>VLOOKUP(I124,CHOOSE({1,2},Table11[Native],Table11[Name]),2,0)</f>
        <v>Bìjié Shì</v>
      </c>
      <c r="O124" t="str">
        <f t="shared" si="10"/>
        <v>Changshi Zhen (Bìjié Shì)</v>
      </c>
      <c r="P124" t="str">
        <f t="shared" si="11"/>
        <v>Changshi Zhen (Bìjié Shì)</v>
      </c>
    </row>
    <row r="125" spans="1:16" x14ac:dyDescent="0.25">
      <c r="A125" t="s">
        <v>1680</v>
      </c>
      <c r="B125" t="str">
        <f t="shared" si="7"/>
        <v>Chángtián Xiāng [→ Méngjiāng Jiēdào, Míngtián Jiēdào]</v>
      </c>
      <c r="C125" t="str">
        <f t="shared" si="8"/>
        <v>Chángtián Xiāng [→ Méngjiāng Jiēdào, Míngtián Jiēdào]</v>
      </c>
      <c r="D125" t="s">
        <v>1681</v>
      </c>
      <c r="E125" t="s">
        <v>213</v>
      </c>
      <c r="F125" t="str">
        <f t="shared" si="9"/>
        <v>长田乡, 惠水县, 黔南布依族苗族自治州, 贵州省</v>
      </c>
      <c r="G125">
        <v>9638</v>
      </c>
      <c r="H125" t="s">
        <v>120</v>
      </c>
      <c r="I125" t="s">
        <v>108</v>
      </c>
      <c r="J125" t="e">
        <f>VLOOKUP(F125,[1]!china_towns_second__2[[Column1]:[Y]],3,FALSE)</f>
        <v>#N/A</v>
      </c>
      <c r="K125" t="e">
        <f>VLOOKUP(F125,[1]!china_towns_second__2[[Column1]:[Y]],2,FALSE)</f>
        <v>#N/A</v>
      </c>
      <c r="L125" t="s">
        <v>3927</v>
      </c>
      <c r="M125" t="str">
        <f>VLOOKUP(H125,CHOOSE({1,2},Table11[Native],Table11[Name]),2,0)</f>
        <v>Huìshuĭ Xiàn</v>
      </c>
      <c r="N125" t="str">
        <f>VLOOKUP(I125,CHOOSE({1,2},Table11[Native],Table11[Name]),2,0)</f>
        <v>Qiánnán Bùyīzú Miáozú Zìzhìzhōu</v>
      </c>
      <c r="O125" t="str">
        <f t="shared" si="10"/>
        <v>Changtian Xiang [→ Mengjiang Jiedao, Mingtian Jiedao] (Qiánnán Bùyīzú Miáozú Zìzhìzhōu)</v>
      </c>
      <c r="P125" t="str">
        <f t="shared" si="11"/>
        <v>Changtian Xiang [→ Mengjiang Jiedao, Mingtian Jiedao] (Qiánnán Bùyīzú Miáozú Zìzhìzhōu)</v>
      </c>
    </row>
    <row r="126" spans="1:16" x14ac:dyDescent="0.25">
      <c r="A126" t="s">
        <v>2049</v>
      </c>
      <c r="B126" t="str">
        <f t="shared" si="7"/>
        <v>Chángtián Zhèn</v>
      </c>
      <c r="C126" t="str">
        <f t="shared" si="8"/>
        <v>Chángtián Zhèn</v>
      </c>
      <c r="D126" t="s">
        <v>2050</v>
      </c>
      <c r="E126" t="s">
        <v>216</v>
      </c>
      <c r="F126" t="str">
        <f t="shared" si="9"/>
        <v>长田镇, 贞丰县, 黔西南布依族苗族自治州, 贵州省</v>
      </c>
      <c r="G126">
        <v>16116</v>
      </c>
      <c r="H126" t="s">
        <v>150</v>
      </c>
      <c r="I126" t="s">
        <v>134</v>
      </c>
      <c r="J126">
        <f>VLOOKUP(F126,[1]!china_towns_second__2[[Column1]:[Y]],3,FALSE)</f>
        <v>25.568851060796501</v>
      </c>
      <c r="K126">
        <f>VLOOKUP(F126,[1]!china_towns_second__2[[Column1]:[Y]],2,FALSE)</f>
        <v>105.5666205</v>
      </c>
      <c r="L126" t="s">
        <v>3928</v>
      </c>
      <c r="M126" t="str">
        <f>VLOOKUP(H126,CHOOSE({1,2},Table11[Native],Table11[Name]),2,0)</f>
        <v>Zhēnfēng Xiàn</v>
      </c>
      <c r="N126" t="str">
        <f>VLOOKUP(I126,CHOOSE({1,2},Table11[Native],Table11[Name]),2,0)</f>
        <v>Qiánxīnán Bùyīzú Miáozú Zìzhìzhōu</v>
      </c>
      <c r="O126" t="str">
        <f t="shared" si="10"/>
        <v>Changtian Zhen (Qiánxīnán Bùyīzú Miáozú Zìzhìzhōu)</v>
      </c>
      <c r="P126" t="str">
        <f t="shared" si="11"/>
        <v>Changtian Zhen (Qiánxīnán Bùyīzú Miáozú Zìzhìzhōu)</v>
      </c>
    </row>
    <row r="127" spans="1:16" x14ac:dyDescent="0.25">
      <c r="A127" t="s">
        <v>2275</v>
      </c>
      <c r="B127" t="str">
        <f t="shared" si="7"/>
        <v>Chángxīngbăo Zhèn</v>
      </c>
      <c r="C127" t="str">
        <f t="shared" si="8"/>
        <v>Chángxīngbăo Zhèn</v>
      </c>
      <c r="D127" t="s">
        <v>2276</v>
      </c>
      <c r="E127" t="s">
        <v>216</v>
      </c>
      <c r="F127" t="str">
        <f t="shared" si="9"/>
        <v>长兴堡镇, 松桃苗族自治县, 铜仁市, 贵州省</v>
      </c>
      <c r="G127">
        <v>18448</v>
      </c>
      <c r="H127" t="s">
        <v>164</v>
      </c>
      <c r="I127" t="s">
        <v>152</v>
      </c>
      <c r="J127">
        <f>VLOOKUP(F127,[1]!china_towns_second__2[[Column1]:[Y]],3,FALSE)</f>
        <v>28.347288090901898</v>
      </c>
      <c r="K127">
        <f>VLOOKUP(F127,[1]!china_towns_second__2[[Column1]:[Y]],2,FALSE)</f>
        <v>109.1854106</v>
      </c>
      <c r="L127" t="s">
        <v>3929</v>
      </c>
      <c r="M127" t="str">
        <f>VLOOKUP(H127,CHOOSE({1,2},Table11[Native],Table11[Name]),2,0)</f>
        <v>Sōngtáo Miáozú Zìzhìxiàn</v>
      </c>
      <c r="N127" t="str">
        <f>VLOOKUP(I127,CHOOSE({1,2},Table11[Native],Table11[Name]),2,0)</f>
        <v>Tóngrén Shì</v>
      </c>
      <c r="O127" t="str">
        <f t="shared" si="10"/>
        <v>Changxingbao Zhen (Tóngrén Shì)</v>
      </c>
      <c r="P127" t="str">
        <f t="shared" si="11"/>
        <v>Changxingbao Zhen (Tóngrén Shì)</v>
      </c>
    </row>
    <row r="128" spans="1:16" x14ac:dyDescent="0.25">
      <c r="A128" t="s">
        <v>1682</v>
      </c>
      <c r="B128" t="str">
        <f t="shared" si="7"/>
        <v>Chángzhài Jiēdào</v>
      </c>
      <c r="C128" t="str">
        <f t="shared" si="8"/>
        <v>Chángzhài Jiēdào</v>
      </c>
      <c r="D128" t="s">
        <v>1683</v>
      </c>
      <c r="E128" t="s">
        <v>227</v>
      </c>
      <c r="F128" t="str">
        <f t="shared" si="9"/>
        <v>长寨街道, 长顺县, 黔南布依族苗族自治州, 贵州省</v>
      </c>
      <c r="G128">
        <v>31148</v>
      </c>
      <c r="H128" t="s">
        <v>110</v>
      </c>
      <c r="I128" t="s">
        <v>108</v>
      </c>
      <c r="J128" t="e">
        <f>VLOOKUP(F128,[1]!china_towns_second__2[[Column1]:[Y]],3,FALSE)</f>
        <v>#N/A</v>
      </c>
      <c r="K128" t="e">
        <f>VLOOKUP(F128,[1]!china_towns_second__2[[Column1]:[Y]],2,FALSE)</f>
        <v>#N/A</v>
      </c>
      <c r="L128" t="s">
        <v>3930</v>
      </c>
      <c r="M128" t="str">
        <f>VLOOKUP(H128,CHOOSE({1,2},Table11[Native],Table11[Name]),2,0)</f>
        <v>Chángshùn Xiàn</v>
      </c>
      <c r="N128" t="str">
        <f>VLOOKUP(I128,CHOOSE({1,2},Table11[Native],Table11[Name]),2,0)</f>
        <v>Qiánnán Bùyīzú Miáozú Zìzhìzhōu</v>
      </c>
      <c r="O128" t="str">
        <f t="shared" si="10"/>
        <v>Changzhai Jiedao (Qiánnán Bùyīzú Miáozú Zìzhìzhōu)</v>
      </c>
      <c r="P128" t="str">
        <f t="shared" si="11"/>
        <v>Changzhai Jiedao (Qiánnán Bùyīzú Miáozú Zìzhìzhōu)</v>
      </c>
    </row>
    <row r="129" spans="1:16" x14ac:dyDescent="0.25">
      <c r="A129" t="s">
        <v>2603</v>
      </c>
      <c r="B129" t="str">
        <f t="shared" si="7"/>
        <v>Chángzhēng Jiēdào</v>
      </c>
      <c r="C129" t="str">
        <f t="shared" si="8"/>
        <v>Chángzhēng Jiēdào</v>
      </c>
      <c r="D129" t="s">
        <v>2604</v>
      </c>
      <c r="E129" t="s">
        <v>227</v>
      </c>
      <c r="F129" t="str">
        <f t="shared" si="9"/>
        <v>长征街道, 红花岗区, 遵义市, 贵州省</v>
      </c>
      <c r="G129">
        <v>128744</v>
      </c>
      <c r="H129" t="s">
        <v>183</v>
      </c>
      <c r="I129" t="s">
        <v>174</v>
      </c>
      <c r="J129" t="e">
        <f>VLOOKUP(F129,[1]!china_towns_second__2[[Column1]:[Y]],3,FALSE)</f>
        <v>#N/A</v>
      </c>
      <c r="K129" t="e">
        <f>VLOOKUP(F129,[1]!china_towns_second__2[[Column1]:[Y]],2,FALSE)</f>
        <v>#N/A</v>
      </c>
      <c r="L129" t="s">
        <v>3931</v>
      </c>
      <c r="M129" t="str">
        <f>VLOOKUP(H129,CHOOSE({1,2},Table11[Native],Table11[Name]),2,0)</f>
        <v>Hónghuāgăng Qū</v>
      </c>
      <c r="N129" t="str">
        <f>VLOOKUP(I129,CHOOSE({1,2},Table11[Native],Table11[Name]),2,0)</f>
        <v>Zūnyì Shì</v>
      </c>
      <c r="O129" t="str">
        <f t="shared" si="10"/>
        <v>Changzheng Jiedao (Zūnyì Shì)</v>
      </c>
      <c r="P129" t="str">
        <f t="shared" si="11"/>
        <v>Changzheng Jiedao (Zūnyì Shì)</v>
      </c>
    </row>
    <row r="130" spans="1:16" x14ac:dyDescent="0.25">
      <c r="A130" t="s">
        <v>2277</v>
      </c>
      <c r="B130" t="str">
        <f t="shared" ref="B130:B193" si="12">IF(COUNTIF(A:A,A130)&gt;1,_xlfn.CONCAT(A130," (",N130,")"),A130)</f>
        <v>Chánxī Zhèn</v>
      </c>
      <c r="C130" t="str">
        <f t="shared" ref="C130:C193" si="13">IF(COUNTIF(B:B,B130)&gt;1,_xlfn.CONCAT(A130," (",M130,")"),B130)</f>
        <v>Chánxī Zhèn</v>
      </c>
      <c r="D130" t="s">
        <v>2278</v>
      </c>
      <c r="E130" t="s">
        <v>216</v>
      </c>
      <c r="F130" t="str">
        <f t="shared" ref="F130:F193" si="14">_xlfn.CONCAT(D130,", ",H130,", ",I130,", ","贵州省")</f>
        <v>缠溪镇, 印江土家族苗族自治县, 铜仁市, 贵州省</v>
      </c>
      <c r="G130">
        <v>15407</v>
      </c>
      <c r="H130" t="s">
        <v>170</v>
      </c>
      <c r="I130" t="s">
        <v>152</v>
      </c>
      <c r="J130">
        <f>VLOOKUP(F130,[1]!china_towns_second__2[[Column1]:[Y]],3,FALSE)</f>
        <v>27.847447186747001</v>
      </c>
      <c r="K130">
        <f>VLOOKUP(F130,[1]!china_towns_second__2[[Column1]:[Y]],2,FALSE)</f>
        <v>108.4725605</v>
      </c>
      <c r="L130" t="s">
        <v>3932</v>
      </c>
      <c r="M130" t="str">
        <f>VLOOKUP(H130,CHOOSE({1,2},Table11[Native],Table11[Name]),2,0)</f>
        <v>Yìnjiāng Tŭjiāzú Miáozú Zìzhìxiàn</v>
      </c>
      <c r="N130" t="str">
        <f>VLOOKUP(I130,CHOOSE({1,2},Table11[Native],Table11[Name]),2,0)</f>
        <v>Tóngrén Shì</v>
      </c>
      <c r="O130" t="str">
        <f t="shared" ref="O130:O193" si="15">_xlfn.CONCAT(L130," (",N130,")")</f>
        <v>Chanxi Zhen (Tóngrén Shì)</v>
      </c>
      <c r="P130" t="str">
        <f t="shared" ref="P130:P193" si="16">IF(COUNTIF(O:O,O130)&gt;1,_xlfn.CONCAT(L130," (",M130,")"),O130)</f>
        <v>Chanxi Zhen (Tóngrén Shì)</v>
      </c>
    </row>
    <row r="131" spans="1:16" x14ac:dyDescent="0.25">
      <c r="A131" t="s">
        <v>2279</v>
      </c>
      <c r="B131" t="str">
        <f t="shared" si="12"/>
        <v>Cháodĭ Zhèn</v>
      </c>
      <c r="C131" t="str">
        <f t="shared" si="13"/>
        <v>Cháodĭ Zhèn</v>
      </c>
      <c r="D131" t="s">
        <v>2280</v>
      </c>
      <c r="E131" t="s">
        <v>216</v>
      </c>
      <c r="F131" t="str">
        <f t="shared" si="14"/>
        <v>潮砥镇, 德江县, 铜仁市, 贵州省</v>
      </c>
      <c r="G131">
        <v>13089</v>
      </c>
      <c r="H131" t="s">
        <v>156</v>
      </c>
      <c r="I131" t="s">
        <v>152</v>
      </c>
      <c r="J131">
        <f>VLOOKUP(F131,[1]!china_towns_second__2[[Column1]:[Y]],3,FALSE)</f>
        <v>28.1193086343103</v>
      </c>
      <c r="K131">
        <f>VLOOKUP(F131,[1]!china_towns_second__2[[Column1]:[Y]],2,FALSE)</f>
        <v>108.269075</v>
      </c>
      <c r="L131" t="s">
        <v>3933</v>
      </c>
      <c r="M131" t="str">
        <f>VLOOKUP(H131,CHOOSE({1,2},Table11[Native],Table11[Name]),2,0)</f>
        <v>Déjiāng Xiàn</v>
      </c>
      <c r="N131" t="str">
        <f>VLOOKUP(I131,CHOOSE({1,2},Table11[Native],Table11[Name]),2,0)</f>
        <v>Tóngrén Shì</v>
      </c>
      <c r="O131" t="str">
        <f t="shared" si="15"/>
        <v>Chaodi Zhen (Tóngrén Shì)</v>
      </c>
      <c r="P131" t="str">
        <f t="shared" si="16"/>
        <v>Chaodi Zhen (Tóngrén Shì)</v>
      </c>
    </row>
    <row r="132" spans="1:16" x14ac:dyDescent="0.25">
      <c r="A132" t="s">
        <v>2605</v>
      </c>
      <c r="B132" t="str">
        <f t="shared" si="12"/>
        <v>Chāolè Zhèn</v>
      </c>
      <c r="C132" t="str">
        <f t="shared" si="13"/>
        <v>Chāolè Zhèn</v>
      </c>
      <c r="D132" t="s">
        <v>2606</v>
      </c>
      <c r="E132" t="s">
        <v>216</v>
      </c>
      <c r="F132" t="str">
        <f t="shared" si="14"/>
        <v>抄乐镇, 湄潭县, 遵义市, 贵州省</v>
      </c>
      <c r="G132">
        <v>13080</v>
      </c>
      <c r="H132" t="s">
        <v>187</v>
      </c>
      <c r="I132" t="s">
        <v>174</v>
      </c>
      <c r="J132">
        <f>VLOOKUP(F132,[1]!china_towns_second__2[[Column1]:[Y]],3,FALSE)</f>
        <v>27.621714059976</v>
      </c>
      <c r="K132">
        <f>VLOOKUP(F132,[1]!china_towns_second__2[[Column1]:[Y]],2,FALSE)</f>
        <v>107.5163591</v>
      </c>
      <c r="L132" t="s">
        <v>3934</v>
      </c>
      <c r="M132" t="str">
        <f>VLOOKUP(H132,CHOOSE({1,2},Table11[Native],Table11[Name]),2,0)</f>
        <v>Méitán Xiàn</v>
      </c>
      <c r="N132" t="str">
        <f>VLOOKUP(I132,CHOOSE({1,2},Table11[Native],Table11[Name]),2,0)</f>
        <v>Zūnyì Shì</v>
      </c>
      <c r="O132" t="str">
        <f t="shared" si="15"/>
        <v>Chaole Zhen (Zūnyì Shì)</v>
      </c>
      <c r="P132" t="str">
        <f t="shared" si="16"/>
        <v>Chaole Zhen (Zūnyì Shì)</v>
      </c>
    </row>
    <row r="133" spans="1:16" x14ac:dyDescent="0.25">
      <c r="A133" t="s">
        <v>1684</v>
      </c>
      <c r="B133" t="str">
        <f t="shared" si="12"/>
        <v>Cháoyáng Zhèn</v>
      </c>
      <c r="C133" t="str">
        <f t="shared" si="13"/>
        <v>Cháoyáng Zhèn</v>
      </c>
      <c r="D133" t="s">
        <v>1685</v>
      </c>
      <c r="E133" t="s">
        <v>216</v>
      </c>
      <c r="F133" t="str">
        <f t="shared" si="14"/>
        <v>朝阳镇, 荔波县, 黔南布依族苗族自治州, 贵州省</v>
      </c>
      <c r="G133">
        <v>9333</v>
      </c>
      <c r="H133" t="s">
        <v>122</v>
      </c>
      <c r="I133" t="s">
        <v>108</v>
      </c>
      <c r="J133">
        <f>VLOOKUP(F133,[1]!china_towns_second__2[[Column1]:[Y]],3,FALSE)</f>
        <v>25.348333033241001</v>
      </c>
      <c r="K133">
        <f>VLOOKUP(F133,[1]!china_towns_second__2[[Column1]:[Y]],2,FALSE)</f>
        <v>107.8041798</v>
      </c>
      <c r="L133" t="s">
        <v>3935</v>
      </c>
      <c r="M133" t="str">
        <f>VLOOKUP(H133,CHOOSE({1,2},Table11[Native],Table11[Name]),2,0)</f>
        <v>Lìbō Xiàn</v>
      </c>
      <c r="N133" t="str">
        <f>VLOOKUP(I133,CHOOSE({1,2},Table11[Native],Table11[Name]),2,0)</f>
        <v>Qiánnán Bùyīzú Miáozú Zìzhìzhōu</v>
      </c>
      <c r="O133" t="str">
        <f t="shared" si="15"/>
        <v>Chaoyang Zhen (Qiánnán Bùyīzú Miáozú Zìzhìzhōu)</v>
      </c>
      <c r="P133" t="str">
        <f t="shared" si="16"/>
        <v>Chaoyang Zhen (Qiánnán Bùyīzú Miáozú Zìzhìzhōu)</v>
      </c>
    </row>
    <row r="134" spans="1:16" x14ac:dyDescent="0.25">
      <c r="A134" t="s">
        <v>426</v>
      </c>
      <c r="B134" t="str">
        <f t="shared" si="12"/>
        <v>Cháyuán Zhèn</v>
      </c>
      <c r="C134" t="str">
        <f t="shared" si="13"/>
        <v>Cháyuán Zhèn</v>
      </c>
      <c r="D134" t="s">
        <v>427</v>
      </c>
      <c r="E134" t="s">
        <v>216</v>
      </c>
      <c r="F134" t="str">
        <f t="shared" si="14"/>
        <v>茶园镇, 金沙县, 毕节市, 贵州省</v>
      </c>
      <c r="G134">
        <v>18134</v>
      </c>
      <c r="H134" t="s">
        <v>29</v>
      </c>
      <c r="I134" t="s">
        <v>23</v>
      </c>
      <c r="J134">
        <f>VLOOKUP(F134,[1]!china_towns_second__2[[Column1]:[Y]],3,FALSE)</f>
        <v>27.4707953070358</v>
      </c>
      <c r="K134">
        <f>VLOOKUP(F134,[1]!china_towns_second__2[[Column1]:[Y]],2,FALSE)</f>
        <v>106.43170019999999</v>
      </c>
      <c r="L134" t="s">
        <v>3936</v>
      </c>
      <c r="M134" t="str">
        <f>VLOOKUP(H134,CHOOSE({1,2},Table11[Native],Table11[Name]),2,0)</f>
        <v>Jīnshā Xiàn</v>
      </c>
      <c r="N134" t="str">
        <f>VLOOKUP(I134,CHOOSE({1,2},Table11[Native],Table11[Name]),2,0)</f>
        <v>Bìjié Shì</v>
      </c>
      <c r="O134" t="str">
        <f t="shared" si="15"/>
        <v>Chayuan Zhen (Bìjié Shì)</v>
      </c>
      <c r="P134" t="str">
        <f t="shared" si="16"/>
        <v>Chayuan Zhen (Bìjié Shì)</v>
      </c>
    </row>
    <row r="135" spans="1:16" x14ac:dyDescent="0.25">
      <c r="A135" t="s">
        <v>2051</v>
      </c>
      <c r="B135" t="str">
        <f t="shared" si="12"/>
        <v>Chéngbĕi Jiēdào</v>
      </c>
      <c r="C135" t="str">
        <f t="shared" si="13"/>
        <v>Chéngbĕi Jiēdào</v>
      </c>
      <c r="D135" t="s">
        <v>2052</v>
      </c>
      <c r="E135" t="s">
        <v>227</v>
      </c>
      <c r="F135" t="str">
        <f t="shared" si="14"/>
        <v>城北街道, 兴仁市, 黔西南布依族苗族自治州, 贵州省</v>
      </c>
      <c r="G135">
        <v>26750</v>
      </c>
      <c r="H135" t="s">
        <v>146</v>
      </c>
      <c r="I135" t="s">
        <v>134</v>
      </c>
      <c r="J135">
        <f>VLOOKUP(F135,[1]!china_towns_second__2[[Column1]:[Y]],3,FALSE)</f>
        <v>25.4647603696448</v>
      </c>
      <c r="K135">
        <f>VLOOKUP(F135,[1]!china_towns_second__2[[Column1]:[Y]],2,FALSE)</f>
        <v>105.1692199</v>
      </c>
      <c r="L135" t="s">
        <v>3937</v>
      </c>
      <c r="M135" t="str">
        <f>VLOOKUP(H135,CHOOSE({1,2},Table11[Native],Table11[Name]),2,0)</f>
        <v>Xīngrén Shì</v>
      </c>
      <c r="N135" t="str">
        <f>VLOOKUP(I135,CHOOSE({1,2},Table11[Native],Table11[Name]),2,0)</f>
        <v>Qiánxīnán Bùyīzú Miáozú Zìzhìzhōu</v>
      </c>
      <c r="O135" t="str">
        <f t="shared" si="15"/>
        <v>Chengbei Jiedao (Qiánxīnán Bùyīzú Miáozú Zìzhìzhōu)</v>
      </c>
      <c r="P135" t="str">
        <f t="shared" si="16"/>
        <v>Chengbei Jiedao (Qiánxīnán Bùyīzú Miáozú Zìzhìzhōu)</v>
      </c>
    </row>
    <row r="136" spans="1:16" x14ac:dyDescent="0.25">
      <c r="A136" t="s">
        <v>1288</v>
      </c>
      <c r="B136" t="str">
        <f t="shared" si="12"/>
        <v>Chéngguān Zhèn</v>
      </c>
      <c r="C136" t="str">
        <f t="shared" si="13"/>
        <v>Chéngguān Zhèn</v>
      </c>
      <c r="D136" t="s">
        <v>237</v>
      </c>
      <c r="E136" t="s">
        <v>216</v>
      </c>
      <c r="F136" t="str">
        <f t="shared" si="14"/>
        <v>城关镇, 施秉县, 黔东南苗族侗族自治州, 贵州省</v>
      </c>
      <c r="G136">
        <v>50885</v>
      </c>
      <c r="H136" t="s">
        <v>99</v>
      </c>
      <c r="I136" t="s">
        <v>73</v>
      </c>
      <c r="J136">
        <f>VLOOKUP(F136,[1]!china_towns_second__2[[Column1]:[Y]],3,FALSE)</f>
        <v>27.037012451052298</v>
      </c>
      <c r="K136">
        <f>VLOOKUP(F136,[1]!china_towns_second__2[[Column1]:[Y]],2,FALSE)</f>
        <v>108.08185690000001</v>
      </c>
      <c r="L136" t="s">
        <v>3938</v>
      </c>
      <c r="M136" t="str">
        <f>VLOOKUP(H136,CHOOSE({1,2},Table11[Native],Table11[Name]),2,0)</f>
        <v>Shībĭng Xiàn</v>
      </c>
      <c r="N136" t="str">
        <f>VLOOKUP(I136,CHOOSE({1,2},Table11[Native],Table11[Name]),2,0)</f>
        <v>Qiándōngnán Miáozú Dòngzú Zìzhìzhōu</v>
      </c>
      <c r="O136" t="str">
        <f t="shared" si="15"/>
        <v>Chengguan Zhen (Qiándōngnán Miáozú Dòngzú Zìzhìzhōu)</v>
      </c>
      <c r="P136" t="str">
        <f t="shared" si="16"/>
        <v>Chengguan Zhen (Qiándōngnán Miáozú Dòngzú Zìzhìzhōu)</v>
      </c>
    </row>
    <row r="137" spans="1:16" x14ac:dyDescent="0.25">
      <c r="A137" t="s">
        <v>239</v>
      </c>
      <c r="B137" t="str">
        <f t="shared" si="12"/>
        <v>Chéngguān Zhèn [incl. Báimǎhú Jiēdào, Huáncuì Jiēdào]</v>
      </c>
      <c r="C137" t="str">
        <f t="shared" si="13"/>
        <v>Chéngguān Zhèn [incl. Báimǎhú Jiēdào, Huáncuì Jiēdào]</v>
      </c>
      <c r="D137" t="s">
        <v>237</v>
      </c>
      <c r="E137" t="s">
        <v>216</v>
      </c>
      <c r="F137" t="str">
        <f t="shared" si="14"/>
        <v>城关镇, 镇宁布依族苗族自治县, 安顺市, 贵州省</v>
      </c>
      <c r="G137">
        <v>81257</v>
      </c>
      <c r="H137" t="s">
        <v>19</v>
      </c>
      <c r="I137" t="s">
        <v>6</v>
      </c>
      <c r="J137">
        <f>VLOOKUP(F137,[1]!china_towns_second__2[[Column1]:[Y]],3,FALSE)</f>
        <v>26.050556393250002</v>
      </c>
      <c r="K137">
        <f>VLOOKUP(F137,[1]!china_towns_second__2[[Column1]:[Y]],2,FALSE)</f>
        <v>105.7512377</v>
      </c>
      <c r="L137" t="s">
        <v>3939</v>
      </c>
      <c r="M137" t="str">
        <f>VLOOKUP(H137,CHOOSE({1,2},Table11[Native],Table11[Name]),2,0)</f>
        <v>Zhènníng Bùyīzú Miáozú Zìzhìxiàn</v>
      </c>
      <c r="N137" t="str">
        <f>VLOOKUP(I137,CHOOSE({1,2},Table11[Native],Table11[Name]),2,0)</f>
        <v>Ānshùn Shì</v>
      </c>
      <c r="O137" t="str">
        <f t="shared" si="15"/>
        <v>Chengguan Zhen [incl. Baimahu Jiedao, Huancui Jiedao] (Ānshùn Shì)</v>
      </c>
      <c r="P137" t="str">
        <f t="shared" si="16"/>
        <v>Chengguan Zhen [incl. Baimahu Jiedao, Huancui Jiedao] (Ānshùn Shì)</v>
      </c>
    </row>
    <row r="138" spans="1:16" x14ac:dyDescent="0.25">
      <c r="A138" t="s">
        <v>238</v>
      </c>
      <c r="B138" t="str">
        <f t="shared" si="12"/>
        <v>Chéngguān Zhèn [incl. Dìngnán Jiēdào, Chuāndòng Jiēdào, Huángtǒng Jiēdào, Yùxiù Jiēdào]</v>
      </c>
      <c r="C138" t="str">
        <f t="shared" si="13"/>
        <v>Chéngguān Zhèn [incl. Dìngnán Jiēdào, Chuāndòng Jiēdào, Huángtǒng Jiēdào, Yùxiù Jiēdào]</v>
      </c>
      <c r="D138" t="s">
        <v>237</v>
      </c>
      <c r="E138" t="s">
        <v>216</v>
      </c>
      <c r="F138" t="str">
        <f t="shared" si="14"/>
        <v>城关镇, 普定县, 安顺市, 贵州省</v>
      </c>
      <c r="G138">
        <v>85195</v>
      </c>
      <c r="H138" t="s">
        <v>15</v>
      </c>
      <c r="I138" t="s">
        <v>6</v>
      </c>
      <c r="J138">
        <f>VLOOKUP(F138,[1]!china_towns_second__2[[Column1]:[Y]],3,FALSE)</f>
        <v>26.318770102977101</v>
      </c>
      <c r="K138">
        <f>VLOOKUP(F138,[1]!china_towns_second__2[[Column1]:[Y]],2,FALSE)</f>
        <v>105.7498444</v>
      </c>
      <c r="L138" t="s">
        <v>3940</v>
      </c>
      <c r="M138" t="str">
        <f>VLOOKUP(H138,CHOOSE({1,2},Table11[Native],Table11[Name]),2,0)</f>
        <v>Pŭdìng Xiàn</v>
      </c>
      <c r="N138" t="str">
        <f>VLOOKUP(I138,CHOOSE({1,2},Table11[Native],Table11[Name]),2,0)</f>
        <v>Ānshùn Shì</v>
      </c>
      <c r="O138" t="str">
        <f t="shared" si="15"/>
        <v>Chengguan Zhen [incl. Dingnan Jiedao, Chuandong Jiedao, Huangtong Jiedao, Yuxiu Jiedao] (Ānshùn Shì)</v>
      </c>
      <c r="P138" t="str">
        <f t="shared" si="16"/>
        <v>Chengguan Zhen [incl. Dingnan Jiedao, Chuandong Jiedao, Huangtong Jiedao, Yuxiu Jiedao] (Ānshùn Shì)</v>
      </c>
    </row>
    <row r="139" spans="1:16" x14ac:dyDescent="0.25">
      <c r="A139" t="s">
        <v>429</v>
      </c>
      <c r="B139" t="str">
        <f t="shared" si="12"/>
        <v>Chéngguān Zhèn [incl. Gǔchǎng Jiēdào, Liǔtáng Zhèn]</v>
      </c>
      <c r="C139" t="str">
        <f t="shared" si="13"/>
        <v>Chéngguān Zhèn [incl. Gǔchǎng Jiēdào, Liǔtáng Zhèn]</v>
      </c>
      <c r="D139" t="s">
        <v>237</v>
      </c>
      <c r="E139" t="s">
        <v>216</v>
      </c>
      <c r="F139" t="str">
        <f t="shared" si="14"/>
        <v>城关镇, 金沙县, 毕节市, 贵州省</v>
      </c>
      <c r="G139">
        <v>116125</v>
      </c>
      <c r="H139" t="s">
        <v>29</v>
      </c>
      <c r="I139" t="s">
        <v>23</v>
      </c>
      <c r="J139">
        <f>VLOOKUP(F139,[1]!china_towns_second__2[[Column1]:[Y]],3,FALSE)</f>
        <v>27.4606115505376</v>
      </c>
      <c r="K139">
        <f>VLOOKUP(F139,[1]!china_towns_second__2[[Column1]:[Y]],2,FALSE)</f>
        <v>106.2232425</v>
      </c>
      <c r="L139" t="s">
        <v>3941</v>
      </c>
      <c r="M139" t="str">
        <f>VLOOKUP(H139,CHOOSE({1,2},Table11[Native],Table11[Name]),2,0)</f>
        <v>Jīnshā Xiàn</v>
      </c>
      <c r="N139" t="str">
        <f>VLOOKUP(I139,CHOOSE({1,2},Table11[Native],Table11[Name]),2,0)</f>
        <v>Bìjié Shì</v>
      </c>
      <c r="O139" t="str">
        <f t="shared" si="15"/>
        <v>Chengguan Zhen [incl. Guchang Jiedao, Liutang Zhen] (Bìjié Shì)</v>
      </c>
      <c r="P139" t="str">
        <f t="shared" si="16"/>
        <v>Chengguan Zhen [incl. Guchang Jiedao, Liutang Zhen] (Bìjié Shì)</v>
      </c>
    </row>
    <row r="140" spans="1:16" x14ac:dyDescent="0.25">
      <c r="A140" t="s">
        <v>236</v>
      </c>
      <c r="B140" t="str">
        <f t="shared" si="12"/>
        <v>Chéngguān Zhèn [incl. Gǔlóu Jiēdào, Ānpíng Jiēdào]</v>
      </c>
      <c r="C140" t="str">
        <f t="shared" si="13"/>
        <v>Chéngguān Zhèn [incl. Gǔlóu Jiēdào, Ānpíng Jiēdào]</v>
      </c>
      <c r="D140" t="s">
        <v>237</v>
      </c>
      <c r="E140" t="s">
        <v>216</v>
      </c>
      <c r="F140" t="str">
        <f t="shared" si="14"/>
        <v>城关镇, 平坝区, 安顺市, 贵州省</v>
      </c>
      <c r="G140">
        <v>61520</v>
      </c>
      <c r="H140" t="s">
        <v>12</v>
      </c>
      <c r="I140" t="s">
        <v>6</v>
      </c>
      <c r="J140">
        <f>VLOOKUP(F140,[1]!china_towns_second__2[[Column1]:[Y]],3,FALSE)</f>
        <v>26.4267559719679</v>
      </c>
      <c r="K140">
        <f>VLOOKUP(F140,[1]!china_towns_second__2[[Column1]:[Y]],2,FALSE)</f>
        <v>106.2319207</v>
      </c>
      <c r="L140" t="s">
        <v>3942</v>
      </c>
      <c r="M140" t="str">
        <f>VLOOKUP(H140,CHOOSE({1,2},Table11[Native],Table11[Name]),2,0)</f>
        <v>Píngbà Qū</v>
      </c>
      <c r="N140" t="str">
        <f>VLOOKUP(I140,CHOOSE({1,2},Table11[Native],Table11[Name]),2,0)</f>
        <v>Ānshùn Shì</v>
      </c>
      <c r="O140" t="str">
        <f t="shared" si="15"/>
        <v>Chengguan Zhen [incl. Gulou Jiedao, Anping Jiedao] (Ānshùn Shì)</v>
      </c>
      <c r="P140" t="str">
        <f t="shared" si="16"/>
        <v>Chengguan Zhen [incl. Gulou Jiedao, Anping Jiedao] (Ānshùn Shì)</v>
      </c>
    </row>
    <row r="141" spans="1:16" x14ac:dyDescent="0.25">
      <c r="A141" t="s">
        <v>1686</v>
      </c>
      <c r="B141" t="str">
        <f t="shared" si="12"/>
        <v>Chéngguān Zhèn [incl. Jīnnán Jiēdào, Bǎoshān Jiēdào]</v>
      </c>
      <c r="C141" t="str">
        <f t="shared" si="13"/>
        <v>Chéngguān Zhèn [incl. Jīnnán Jiēdào, Bǎoshān Jiēdào]</v>
      </c>
      <c r="D141" t="s">
        <v>237</v>
      </c>
      <c r="E141" t="s">
        <v>216</v>
      </c>
      <c r="F141" t="str">
        <f t="shared" si="14"/>
        <v>城关镇, 贵定县, 黔南布依族苗族自治州, 贵州省</v>
      </c>
      <c r="G141">
        <v>58779</v>
      </c>
      <c r="H141" t="s">
        <v>118</v>
      </c>
      <c r="I141" t="s">
        <v>108</v>
      </c>
      <c r="J141">
        <f>VLOOKUP(F141,[1]!china_towns_second__2[[Column1]:[Y]],3,FALSE)</f>
        <v>26.580918707910701</v>
      </c>
      <c r="K141">
        <f>VLOOKUP(F141,[1]!china_towns_second__2[[Column1]:[Y]],2,FALSE)</f>
        <v>107.23334509999999</v>
      </c>
      <c r="L141" t="s">
        <v>3943</v>
      </c>
      <c r="M141" t="str">
        <f>VLOOKUP(H141,CHOOSE({1,2},Table11[Native],Table11[Name]),2,0)</f>
        <v>Guìdìng Xiàn</v>
      </c>
      <c r="N141" t="str">
        <f>VLOOKUP(I141,CHOOSE({1,2},Table11[Native],Table11[Name]),2,0)</f>
        <v>Qiánnán Bùyīzú Miáozú Zìzhìzhōu</v>
      </c>
      <c r="O141" t="str">
        <f t="shared" si="15"/>
        <v>Chengguan Zhen [incl. Jinnan Jiedao, Baoshan Jiedao] (Qiánnán Bùyīzú Miáozú Zìzhìzhōu)</v>
      </c>
      <c r="P141" t="str">
        <f t="shared" si="16"/>
        <v>Chengguan Zhen [incl. Jinnan Jiedao, Baoshan Jiedao] (Qiánnán Bùyīzú Miáozú Zìzhìzhōu)</v>
      </c>
    </row>
    <row r="142" spans="1:16" x14ac:dyDescent="0.25">
      <c r="A142" t="s">
        <v>428</v>
      </c>
      <c r="B142" t="str">
        <f t="shared" si="12"/>
        <v>Chéngguān Zhèn [incl. Liánchéng Jiēdào, Shuǐxī Jiēdào, Wénfēng Jiēdào, Dùjuān Jiēdào, Jǐnxiù Jiēdào]</v>
      </c>
      <c r="C142" t="str">
        <f t="shared" si="13"/>
        <v>Chéngguān Zhèn [incl. Liánchéng Jiēdào, Shuǐxī Jiēdào, Wénfēng Jiēdào, Dùjuān Jiēdào, Jǐnxiù Jiēdào]</v>
      </c>
      <c r="D142" t="s">
        <v>237</v>
      </c>
      <c r="E142" t="s">
        <v>216</v>
      </c>
      <c r="F142" t="str">
        <f t="shared" si="14"/>
        <v>城关镇, 黔西县, 毕节市, 贵州省</v>
      </c>
      <c r="G142">
        <v>164403</v>
      </c>
      <c r="H142" t="s">
        <v>33</v>
      </c>
      <c r="I142" t="s">
        <v>23</v>
      </c>
      <c r="J142">
        <f>VLOOKUP(F142,[1]!china_towns_second__2[[Column1]:[Y]],3,FALSE)</f>
        <v>26.989278968325799</v>
      </c>
      <c r="K142">
        <f>VLOOKUP(F142,[1]!china_towns_second__2[[Column1]:[Y]],2,FALSE)</f>
        <v>106.030715</v>
      </c>
      <c r="L142" t="s">
        <v>3944</v>
      </c>
      <c r="M142" t="str">
        <f>VLOOKUP(H142,CHOOSE({1,2},Table11[Native],Table11[Name]),2,0)</f>
        <v>Qiánxī Xiàn</v>
      </c>
      <c r="N142" t="str">
        <f>VLOOKUP(I142,CHOOSE({1,2},Table11[Native],Table11[Name]),2,0)</f>
        <v>Bìjié Shì</v>
      </c>
      <c r="O142" t="str">
        <f t="shared" si="15"/>
        <v>Chengguan Zhen [incl. Liancheng Jiedao, Shuixi Jiedao, Wenfeng Jiedao, Dujuan Jiedao, Jinxiu Jiedao] (Bìjié Shì)</v>
      </c>
      <c r="P142" t="str">
        <f t="shared" si="16"/>
        <v>Chengguan Zhen [incl. Liancheng Jiedao, Shuixi Jiedao, Wenfeng Jiedao, Dujuan Jiedao, Jinxiu Jiedao] (Bìjié Shì)</v>
      </c>
    </row>
    <row r="143" spans="1:16" x14ac:dyDescent="0.25">
      <c r="A143" t="s">
        <v>431</v>
      </c>
      <c r="B143" t="str">
        <f t="shared" si="12"/>
        <v>Chéngguān Zhèn [incl. Shuānghé Jiēdào, Hànyáng Jiēdào]</v>
      </c>
      <c r="C143" t="str">
        <f t="shared" si="13"/>
        <v>Chéngguān Zhèn [incl. Shuānghé Jiēdào, Hànyáng Jiēdào]</v>
      </c>
      <c r="D143" t="s">
        <v>237</v>
      </c>
      <c r="E143" t="s">
        <v>216</v>
      </c>
      <c r="F143" t="str">
        <f t="shared" si="14"/>
        <v>城关镇, 赫章县, 毕节市, 贵州省</v>
      </c>
      <c r="G143">
        <v>60427</v>
      </c>
      <c r="H143" t="s">
        <v>27</v>
      </c>
      <c r="I143" t="s">
        <v>23</v>
      </c>
      <c r="J143">
        <f>VLOOKUP(F143,[1]!china_towns_second__2[[Column1]:[Y]],3,FALSE)</f>
        <v>27.135093289728498</v>
      </c>
      <c r="K143">
        <f>VLOOKUP(F143,[1]!china_towns_second__2[[Column1]:[Y]],2,FALSE)</f>
        <v>104.70628979999999</v>
      </c>
      <c r="L143" t="s">
        <v>3945</v>
      </c>
      <c r="M143" t="str">
        <f>VLOOKUP(H143,CHOOSE({1,2},Table11[Native],Table11[Name]),2,0)</f>
        <v>Hèzhāng Xiàn</v>
      </c>
      <c r="N143" t="str">
        <f>VLOOKUP(I143,CHOOSE({1,2},Table11[Native],Table11[Name]),2,0)</f>
        <v>Bìjié Shì</v>
      </c>
      <c r="O143" t="str">
        <f t="shared" si="15"/>
        <v>Chengguan Zhen [incl. Shuanghe Jiedao, Hanyang Jiedao] (Bìjié Shì)</v>
      </c>
      <c r="P143" t="str">
        <f t="shared" si="16"/>
        <v>Chengguan Zhen [incl. Shuanghe Jiedao, Hanyang Jiedao] (Bìjié Shì)</v>
      </c>
    </row>
    <row r="144" spans="1:16" x14ac:dyDescent="0.25">
      <c r="A144" t="s">
        <v>430</v>
      </c>
      <c r="B144" t="str">
        <f t="shared" si="12"/>
        <v>Chéngguān Zhèn [incl. Wénténg Jiēdào, Shuāngyàn Jiēdào, Jīnfèng Jiēdào]</v>
      </c>
      <c r="C144" t="str">
        <f t="shared" si="13"/>
        <v>Chéngguān Zhèn [incl. Wénténg Jiēdào, Shuāngyàn Jiēdào, Jīnfèng Jiēdào]</v>
      </c>
      <c r="D144" t="s">
        <v>237</v>
      </c>
      <c r="E144" t="s">
        <v>216</v>
      </c>
      <c r="F144" t="str">
        <f t="shared" si="14"/>
        <v>城关镇, 织金县, 毕节市, 贵州省</v>
      </c>
      <c r="G144">
        <v>120882</v>
      </c>
      <c r="H144" t="s">
        <v>39</v>
      </c>
      <c r="I144" t="s">
        <v>23</v>
      </c>
      <c r="J144">
        <f>VLOOKUP(F144,[1]!china_towns_second__2[[Column1]:[Y]],3,FALSE)</f>
        <v>26.666598747201999</v>
      </c>
      <c r="K144">
        <f>VLOOKUP(F144,[1]!china_towns_second__2[[Column1]:[Y]],2,FALSE)</f>
        <v>105.7437082</v>
      </c>
      <c r="L144" t="s">
        <v>3946</v>
      </c>
      <c r="M144" t="str">
        <f>VLOOKUP(H144,CHOOSE({1,2},Table11[Native],Table11[Name]),2,0)</f>
        <v>Zhījīn Xiàn</v>
      </c>
      <c r="N144" t="str">
        <f>VLOOKUP(I144,CHOOSE({1,2},Table11[Native],Table11[Name]),2,0)</f>
        <v>Bìjié Shì</v>
      </c>
      <c r="O144" t="str">
        <f t="shared" si="15"/>
        <v>Chengguan Zhen [incl. Wenteng Jiedao, Shuangyan Jiedao, Jinfeng Jiedao] (Bìjié Shì)</v>
      </c>
      <c r="P144" t="str">
        <f t="shared" si="16"/>
        <v>Chengguan Zhen [incl. Wenteng Jiedao, Shuangyan Jiedao, Jinfeng Jiedao] (Bìjié Shì)</v>
      </c>
    </row>
    <row r="145" spans="1:16" x14ac:dyDescent="0.25">
      <c r="A145" t="s">
        <v>860</v>
      </c>
      <c r="B145" t="str">
        <f t="shared" si="12"/>
        <v>Chéngguān Zhèn [incl. Xīchéng Jiēdào, Yúnkāi Jiēdào, Zǐxìng Jiēdào]</v>
      </c>
      <c r="C145" t="str">
        <f t="shared" si="13"/>
        <v>Chéngguān Zhèn [incl. Xīchéng Jiēdào, Yúnkāi Jiēdào, Zǐxìng Jiēdào]</v>
      </c>
      <c r="D145" t="s">
        <v>237</v>
      </c>
      <c r="E145" t="s">
        <v>216</v>
      </c>
      <c r="F145" t="str">
        <f t="shared" si="14"/>
        <v>城关镇, 开阳县, 贵阳市, 贵州省</v>
      </c>
      <c r="G145">
        <v>92956</v>
      </c>
      <c r="H145" t="s">
        <v>48</v>
      </c>
      <c r="I145" t="s">
        <v>41</v>
      </c>
      <c r="J145">
        <f>VLOOKUP(F145,[1]!china_towns_second__2[[Column1]:[Y]],3,FALSE)</f>
        <v>27.054138457267001</v>
      </c>
      <c r="K145">
        <f>VLOOKUP(F145,[1]!china_towns_second__2[[Column1]:[Y]],2,FALSE)</f>
        <v>106.9872127</v>
      </c>
      <c r="L145" t="s">
        <v>3947</v>
      </c>
      <c r="M145" t="str">
        <f>VLOOKUP(H145,CHOOSE({1,2},Table11[Native],Table11[Name]),2,0)</f>
        <v>Kāiyáng Xiàn</v>
      </c>
      <c r="N145" t="str">
        <f>VLOOKUP(I145,CHOOSE({1,2},Table11[Native],Table11[Name]),2,0)</f>
        <v>Guìyáng Shì</v>
      </c>
      <c r="O145" t="str">
        <f t="shared" si="15"/>
        <v>Chengguan Zhen [incl. Xicheng Jiedao, Yunkai Jiedao, Zixing Jiedao] (Guìyáng Shì)</v>
      </c>
      <c r="P145" t="str">
        <f t="shared" si="16"/>
        <v>Chengguan Zhen [incl. Xicheng Jiedao, Yunkai Jiedao, Zixing Jiedao] (Guìyáng Shì)</v>
      </c>
    </row>
    <row r="146" spans="1:16" x14ac:dyDescent="0.25">
      <c r="A146" t="s">
        <v>2053</v>
      </c>
      <c r="B146" t="str">
        <f t="shared" si="12"/>
        <v>Chéngnán Jiēdào [incl. Lĭguān Xiāng]</v>
      </c>
      <c r="C146" t="str">
        <f t="shared" si="13"/>
        <v>Chéngnán Jiēdào [incl. Lĭguān Xiāng]</v>
      </c>
      <c r="D146" t="s">
        <v>2054</v>
      </c>
      <c r="E146" t="s">
        <v>227</v>
      </c>
      <c r="F146" t="str">
        <f t="shared" si="14"/>
        <v>城南街道, 兴仁市, 黔西南布依族苗族自治州, 贵州省</v>
      </c>
      <c r="G146">
        <v>28106</v>
      </c>
      <c r="H146" t="s">
        <v>146</v>
      </c>
      <c r="I146" t="s">
        <v>134</v>
      </c>
      <c r="J146">
        <f>VLOOKUP(F146,[1]!china_towns_second__2[[Column1]:[Y]],3,FALSE)</f>
        <v>25.411294632475698</v>
      </c>
      <c r="K146">
        <f>VLOOKUP(F146,[1]!china_towns_second__2[[Column1]:[Y]],2,FALSE)</f>
        <v>105.21113440000001</v>
      </c>
      <c r="L146" t="s">
        <v>3948</v>
      </c>
      <c r="M146" t="str">
        <f>VLOOKUP(H146,CHOOSE({1,2},Table11[Native],Table11[Name]),2,0)</f>
        <v>Xīngrén Shì</v>
      </c>
      <c r="N146" t="str">
        <f>VLOOKUP(I146,CHOOSE({1,2},Table11[Native],Table11[Name]),2,0)</f>
        <v>Qiánxīnán Bùyīzú Miáozú Zìzhìzhōu</v>
      </c>
      <c r="O146" t="str">
        <f t="shared" si="15"/>
        <v>Chengnan Jiedao [incl. Liguan Xiang] (Qiánxīnán Bùyīzú Miáozú Zìzhìzhōu)</v>
      </c>
      <c r="P146" t="str">
        <f t="shared" si="16"/>
        <v>Chengnan Jiedao [incl. Liguan Xiang] (Qiánxīnán Bùyīzú Miáozú Zìzhìzhōu)</v>
      </c>
    </row>
    <row r="147" spans="1:16" x14ac:dyDescent="0.25">
      <c r="A147" t="s">
        <v>1289</v>
      </c>
      <c r="B147" t="str">
        <f t="shared" si="12"/>
        <v>Chéngxī Jiēdào</v>
      </c>
      <c r="C147" t="str">
        <f t="shared" si="13"/>
        <v>Chéngxī Jiēdào</v>
      </c>
      <c r="D147" t="s">
        <v>1290</v>
      </c>
      <c r="E147" t="s">
        <v>227</v>
      </c>
      <c r="F147" t="str">
        <f t="shared" si="14"/>
        <v>城西街道, 凯里市, 黔东南苗族侗族自治州, 贵州省</v>
      </c>
      <c r="G147">
        <v>33180</v>
      </c>
      <c r="H147" t="s">
        <v>87</v>
      </c>
      <c r="I147" t="s">
        <v>73</v>
      </c>
      <c r="J147">
        <f>VLOOKUP(F147,[1]!china_towns_second__2[[Column1]:[Y]],3,FALSE)</f>
        <v>26.575779503507299</v>
      </c>
      <c r="K147">
        <f>VLOOKUP(F147,[1]!china_towns_second__2[[Column1]:[Y]],2,FALSE)</f>
        <v>107.95851089999999</v>
      </c>
      <c r="L147" t="s">
        <v>3949</v>
      </c>
      <c r="M147" t="str">
        <f>VLOOKUP(H147,CHOOSE({1,2},Table11[Native],Table11[Name]),2,0)</f>
        <v>Kăilĭ Shì</v>
      </c>
      <c r="N147" t="str">
        <f>VLOOKUP(I147,CHOOSE({1,2},Table11[Native],Table11[Name]),2,0)</f>
        <v>Qiándōngnán Miáozú Dòngzú Zìzhìzhōu</v>
      </c>
      <c r="O147" t="str">
        <f t="shared" si="15"/>
        <v>Chengxi Jiedao (Qiándōngnán Miáozú Dòngzú Zìzhìzhōu)</v>
      </c>
      <c r="P147" t="str">
        <f t="shared" si="16"/>
        <v>Chengxi Jiedao (Qiándōngnán Miáozú Dòngzú Zìzhìzhōu)</v>
      </c>
    </row>
    <row r="148" spans="1:16" x14ac:dyDescent="0.25">
      <c r="A148" t="s">
        <v>1687</v>
      </c>
      <c r="B148" t="str">
        <f t="shared" si="12"/>
        <v>Chéngxiāng Zhèn</v>
      </c>
      <c r="C148" t="str">
        <f t="shared" si="13"/>
        <v>Chéngxiāng Zhèn</v>
      </c>
      <c r="D148" t="s">
        <v>1688</v>
      </c>
      <c r="E148" t="s">
        <v>216</v>
      </c>
      <c r="F148" t="str">
        <f t="shared" si="14"/>
        <v>城厢镇, 福泉市, 黔南布依族苗族自治州, 贵州省</v>
      </c>
      <c r="G148">
        <v>14909</v>
      </c>
      <c r="H148" t="s">
        <v>116</v>
      </c>
      <c r="I148" t="s">
        <v>108</v>
      </c>
      <c r="J148">
        <f>VLOOKUP(F148,[1]!china_towns_second__2[[Column1]:[Y]],3,FALSE)</f>
        <v>26.7051703524997</v>
      </c>
      <c r="K148">
        <f>VLOOKUP(F148,[1]!china_towns_second__2[[Column1]:[Y]],2,FALSE)</f>
        <v>107.4976403</v>
      </c>
      <c r="L148" t="s">
        <v>3950</v>
      </c>
      <c r="M148" t="str">
        <f>VLOOKUP(H148,CHOOSE({1,2},Table11[Native],Table11[Name]),2,0)</f>
        <v>Fúquán Shì</v>
      </c>
      <c r="N148" t="str">
        <f>VLOOKUP(I148,CHOOSE({1,2},Table11[Native],Table11[Name]),2,0)</f>
        <v>Qiánnán Bùyīzú Miáozú Zìzhìzhōu</v>
      </c>
      <c r="O148" t="str">
        <f t="shared" si="15"/>
        <v>Chengxiang Zhen (Qiánnán Bùyīzú Miáozú Zìzhìzhōu)</v>
      </c>
      <c r="P148" t="str">
        <f t="shared" si="16"/>
        <v>Chengxiang Zhen (Qiánnán Bùyīzú Miáozú Zìzhìzhōu)</v>
      </c>
    </row>
    <row r="149" spans="1:16" x14ac:dyDescent="0.25">
      <c r="A149" t="s">
        <v>2607</v>
      </c>
      <c r="B149" t="str">
        <f t="shared" si="12"/>
        <v>Chéngzhài Zhèn</v>
      </c>
      <c r="C149" t="str">
        <f t="shared" si="13"/>
        <v>Chéngzhài Zhèn</v>
      </c>
      <c r="D149" t="s">
        <v>2608</v>
      </c>
      <c r="E149" t="s">
        <v>216</v>
      </c>
      <c r="F149" t="str">
        <f t="shared" si="14"/>
        <v>程寨镇, 习水县, 遵义市, 贵州省</v>
      </c>
      <c r="G149">
        <v>11912</v>
      </c>
      <c r="H149" t="s">
        <v>197</v>
      </c>
      <c r="I149" t="s">
        <v>174</v>
      </c>
      <c r="J149">
        <f>VLOOKUP(F149,[1]!china_towns_second__2[[Column1]:[Y]],3,FALSE)</f>
        <v>28.4377104295496</v>
      </c>
      <c r="K149">
        <f>VLOOKUP(F149,[1]!china_towns_second__2[[Column1]:[Y]],2,FALSE)</f>
        <v>106.26711040000001</v>
      </c>
      <c r="L149" t="s">
        <v>3951</v>
      </c>
      <c r="M149" t="str">
        <f>VLOOKUP(H149,CHOOSE({1,2},Table11[Native],Table11[Name]),2,0)</f>
        <v>Xíshuĭ Xiàn</v>
      </c>
      <c r="N149" t="str">
        <f>VLOOKUP(I149,CHOOSE({1,2},Table11[Native],Table11[Name]),2,0)</f>
        <v>Zūnyì Shì</v>
      </c>
      <c r="O149" t="str">
        <f t="shared" si="15"/>
        <v>Chengzhai Zhen (Zūnyì Shì)</v>
      </c>
      <c r="P149" t="str">
        <f t="shared" si="16"/>
        <v>Chengzhai Zhen (Zūnyì Shì)</v>
      </c>
    </row>
    <row r="150" spans="1:16" x14ac:dyDescent="0.25">
      <c r="A150" t="s">
        <v>1291</v>
      </c>
      <c r="B150" t="str">
        <f t="shared" si="12"/>
        <v>Chóng'ān Zhèn [incl. Chóngxīng Xiāng]</v>
      </c>
      <c r="C150" t="str">
        <f t="shared" si="13"/>
        <v>Chóng'ān Zhèn [incl. Chóngxīng Xiāng]</v>
      </c>
      <c r="D150" t="s">
        <v>1292</v>
      </c>
      <c r="E150" t="s">
        <v>216</v>
      </c>
      <c r="F150" t="str">
        <f t="shared" si="14"/>
        <v>重安镇, 黄平县, 黔东南苗族侗族自治州, 贵州省</v>
      </c>
      <c r="G150">
        <v>39893</v>
      </c>
      <c r="H150" t="s">
        <v>81</v>
      </c>
      <c r="I150" t="s">
        <v>73</v>
      </c>
      <c r="J150">
        <f>VLOOKUP(F150,[1]!china_towns_second__2[[Column1]:[Y]],3,FALSE)</f>
        <v>26.804245492778701</v>
      </c>
      <c r="K150">
        <f>VLOOKUP(F150,[1]!china_towns_second__2[[Column1]:[Y]],2,FALSE)</f>
        <v>107.90368100000001</v>
      </c>
      <c r="L150" t="s">
        <v>3952</v>
      </c>
      <c r="M150" t="str">
        <f>VLOOKUP(H150,CHOOSE({1,2},Table11[Native],Table11[Name]),2,0)</f>
        <v>Huángpíng Xiàn</v>
      </c>
      <c r="N150" t="str">
        <f>VLOOKUP(I150,CHOOSE({1,2},Table11[Native],Table11[Name]),2,0)</f>
        <v>Qiándōngnán Miáozú Dòngzú Zìzhìzhōu</v>
      </c>
      <c r="O150" t="str">
        <f t="shared" si="15"/>
        <v>Chong'an Zhen [incl. Chongxing Xiang] (Qiándōngnán Miáozú Dòngzú Zìzhìzhōu)</v>
      </c>
      <c r="P150" t="str">
        <f t="shared" si="16"/>
        <v>Chong'an Zhen [incl. Chongxing Xiang] (Qiándōngnán Miáozú Dòngzú Zìzhìzhōu)</v>
      </c>
    </row>
    <row r="151" spans="1:16" x14ac:dyDescent="0.25">
      <c r="A151" t="s">
        <v>432</v>
      </c>
      <c r="B151" t="str">
        <f t="shared" si="12"/>
        <v>Chóngxīn Zhèn</v>
      </c>
      <c r="C151" t="str">
        <f t="shared" si="13"/>
        <v>Chóngxīn Zhèn</v>
      </c>
      <c r="D151" t="s">
        <v>433</v>
      </c>
      <c r="E151" t="s">
        <v>216</v>
      </c>
      <c r="F151" t="str">
        <f t="shared" si="14"/>
        <v>重新镇, 黔西县, 毕节市, 贵州省</v>
      </c>
      <c r="G151">
        <v>26902</v>
      </c>
      <c r="H151" t="s">
        <v>33</v>
      </c>
      <c r="I151" t="s">
        <v>23</v>
      </c>
      <c r="J151">
        <f>VLOOKUP(F151,[1]!china_towns_second__2[[Column1]:[Y]],3,FALSE)</f>
        <v>27.267254069463299</v>
      </c>
      <c r="K151">
        <f>VLOOKUP(F151,[1]!china_towns_second__2[[Column1]:[Y]],2,FALSE)</f>
        <v>106.207741</v>
      </c>
      <c r="L151" t="s">
        <v>3953</v>
      </c>
      <c r="M151" t="str">
        <f>VLOOKUP(H151,CHOOSE({1,2},Table11[Native],Table11[Name]),2,0)</f>
        <v>Qiánxī Xiàn</v>
      </c>
      <c r="N151" t="str">
        <f>VLOOKUP(I151,CHOOSE({1,2},Table11[Native],Table11[Name]),2,0)</f>
        <v>Bìjié Shì</v>
      </c>
      <c r="O151" t="str">
        <f t="shared" si="15"/>
        <v>Chongxin Zhen (Bìjié Shì)</v>
      </c>
      <c r="P151" t="str">
        <f t="shared" si="16"/>
        <v>Chongxin Zhen (Bìjié Shì)</v>
      </c>
    </row>
    <row r="152" spans="1:16" x14ac:dyDescent="0.25">
      <c r="A152" t="s">
        <v>1293</v>
      </c>
      <c r="B152" t="str">
        <f t="shared" si="12"/>
        <v>Chóngyì Xiāng</v>
      </c>
      <c r="C152" t="str">
        <f t="shared" si="13"/>
        <v>Chóngyì Xiāng</v>
      </c>
      <c r="D152" t="s">
        <v>1294</v>
      </c>
      <c r="E152" t="s">
        <v>213</v>
      </c>
      <c r="F152" t="str">
        <f t="shared" si="14"/>
        <v>崇义乡, 榕江县, 黔东南苗族侗族自治州, 贵州省</v>
      </c>
      <c r="G152">
        <v>8182</v>
      </c>
      <c r="H152" t="s">
        <v>95</v>
      </c>
      <c r="I152" t="s">
        <v>73</v>
      </c>
      <c r="J152" t="e">
        <f>VLOOKUP(F152,[1]!china_towns_second__2[[Column1]:[Y]],3,FALSE)</f>
        <v>#N/A</v>
      </c>
      <c r="K152" t="e">
        <f>VLOOKUP(F152,[1]!china_towns_second__2[[Column1]:[Y]],2,FALSE)</f>
        <v>#N/A</v>
      </c>
      <c r="L152" t="s">
        <v>3954</v>
      </c>
      <c r="M152" t="str">
        <f>VLOOKUP(H152,CHOOSE({1,2},Table11[Native],Table11[Name]),2,0)</f>
        <v>Róngjiāng Xiàn</v>
      </c>
      <c r="N152" t="str">
        <f>VLOOKUP(I152,CHOOSE({1,2},Table11[Native],Table11[Name]),2,0)</f>
        <v>Qiándōngnán Miáozú Dòngzú Zìzhìzhōu</v>
      </c>
      <c r="O152" t="str">
        <f t="shared" si="15"/>
        <v>Chongyi Xiang (Qiándōngnán Miáozú Dòngzú Zìzhìzhōu)</v>
      </c>
      <c r="P152" t="str">
        <f t="shared" si="16"/>
        <v>Chongyi Xiang (Qiándōngnán Miáozú Dòngzú Zìzhìzhōu)</v>
      </c>
    </row>
    <row r="153" spans="1:16" x14ac:dyDescent="0.25">
      <c r="A153" t="s">
        <v>2281</v>
      </c>
      <c r="B153" t="str">
        <f t="shared" si="12"/>
        <v>Chuāndòng Jiēdào</v>
      </c>
      <c r="C153" t="str">
        <f t="shared" si="13"/>
        <v>Chuāndòng Jiēdào</v>
      </c>
      <c r="D153" t="s">
        <v>2282</v>
      </c>
      <c r="E153" t="s">
        <v>227</v>
      </c>
      <c r="F153" t="str">
        <f t="shared" si="14"/>
        <v>川硐街道, 碧江区, 铜仁市, 贵州省</v>
      </c>
      <c r="G153">
        <v>14219</v>
      </c>
      <c r="H153" t="s">
        <v>154</v>
      </c>
      <c r="I153" t="s">
        <v>152</v>
      </c>
      <c r="J153" t="e">
        <f>VLOOKUP(F153,[1]!china_towns_second__2[[Column1]:[Y]],3,FALSE)</f>
        <v>#N/A</v>
      </c>
      <c r="K153" t="e">
        <f>VLOOKUP(F153,[1]!china_towns_second__2[[Column1]:[Y]],2,FALSE)</f>
        <v>#N/A</v>
      </c>
      <c r="L153" t="s">
        <v>3955</v>
      </c>
      <c r="M153" t="str">
        <f>VLOOKUP(H153,CHOOSE({1,2},Table11[Native],Table11[Name]),2,0)</f>
        <v>Bìjiāng Qū</v>
      </c>
      <c r="N153" t="str">
        <f>VLOOKUP(I153,CHOOSE({1,2},Table11[Native],Table11[Name]),2,0)</f>
        <v>Tóngrén Shì</v>
      </c>
      <c r="O153" t="str">
        <f t="shared" si="15"/>
        <v>Chuandong Jiedao (Tóngrén Shì)</v>
      </c>
      <c r="P153" t="str">
        <f t="shared" si="16"/>
        <v>Chuandong Jiedao (Tóngrén Shì)</v>
      </c>
    </row>
    <row r="154" spans="1:16" x14ac:dyDescent="0.25">
      <c r="A154" t="s">
        <v>2609</v>
      </c>
      <c r="B154" t="str">
        <f t="shared" si="12"/>
        <v>Chŭmĭ Zhèn</v>
      </c>
      <c r="C154" t="str">
        <f t="shared" si="13"/>
        <v>Chŭmĭ Zhèn</v>
      </c>
      <c r="D154" t="s">
        <v>2610</v>
      </c>
      <c r="E154" t="s">
        <v>216</v>
      </c>
      <c r="F154" t="str">
        <f t="shared" si="14"/>
        <v>楚米镇, 桐梓县, 遵义市, 贵州省</v>
      </c>
      <c r="G154">
        <v>21807</v>
      </c>
      <c r="H154" t="s">
        <v>193</v>
      </c>
      <c r="I154" t="s">
        <v>174</v>
      </c>
      <c r="J154">
        <f>VLOOKUP(F154,[1]!china_towns_second__2[[Column1]:[Y]],3,FALSE)</f>
        <v>28.244785457902701</v>
      </c>
      <c r="K154">
        <f>VLOOKUP(F154,[1]!china_towns_second__2[[Column1]:[Y]],2,FALSE)</f>
        <v>106.81802380000001</v>
      </c>
      <c r="L154" t="s">
        <v>3956</v>
      </c>
      <c r="M154" t="str">
        <f>VLOOKUP(H154,CHOOSE({1,2},Table11[Native],Table11[Name]),2,0)</f>
        <v>Tóngzĭ Xiàn</v>
      </c>
      <c r="N154" t="str">
        <f>VLOOKUP(I154,CHOOSE({1,2},Table11[Native],Table11[Name]),2,0)</f>
        <v>Zūnyì Shì</v>
      </c>
      <c r="O154" t="str">
        <f t="shared" si="15"/>
        <v>Chumi Zhen (Zūnyì Shì)</v>
      </c>
      <c r="P154" t="str">
        <f t="shared" si="16"/>
        <v>Chumi Zhen (Zūnyì Shì)</v>
      </c>
    </row>
    <row r="155" spans="1:16" x14ac:dyDescent="0.25">
      <c r="A155" t="s">
        <v>1295</v>
      </c>
      <c r="B155" t="str">
        <f t="shared" si="12"/>
        <v>Cuìlĭ Yáozú Zhuàngzú Xiāng</v>
      </c>
      <c r="C155" t="str">
        <f t="shared" si="13"/>
        <v>Cuìlĭ Yáozú Zhuàngzú Xiāng</v>
      </c>
      <c r="D155" t="s">
        <v>1296</v>
      </c>
      <c r="E155" t="s">
        <v>213</v>
      </c>
      <c r="F155" t="str">
        <f t="shared" si="14"/>
        <v>翠里瑶族壮族乡, 从江县, 黔东南苗族侗族自治州, 贵州省</v>
      </c>
      <c r="G155">
        <v>10331</v>
      </c>
      <c r="H155" t="s">
        <v>77</v>
      </c>
      <c r="I155" t="s">
        <v>73</v>
      </c>
      <c r="J155" t="e">
        <f>VLOOKUP(F155,[1]!china_towns_second__2[[Column1]:[Y]],3,FALSE)</f>
        <v>#N/A</v>
      </c>
      <c r="K155" t="e">
        <f>VLOOKUP(F155,[1]!china_towns_second__2[[Column1]:[Y]],2,FALSE)</f>
        <v>#N/A</v>
      </c>
      <c r="L155" t="s">
        <v>3957</v>
      </c>
      <c r="M155" t="str">
        <f>VLOOKUP(H155,CHOOSE({1,2},Table11[Native],Table11[Name]),2,0)</f>
        <v>Cóngjiāng Xiàn</v>
      </c>
      <c r="N155" t="str">
        <f>VLOOKUP(I155,CHOOSE({1,2},Table11[Native],Table11[Name]),2,0)</f>
        <v>Qiándōngnán Miáozú Dòngzú Zìzhìzhōu</v>
      </c>
      <c r="O155" t="str">
        <f t="shared" si="15"/>
        <v>Cuili Yaozu Zhuangzu Xiang (Qiándōngnán Miáozú Dòngzú Zìzhìzhōu)</v>
      </c>
      <c r="P155" t="str">
        <f t="shared" si="16"/>
        <v>Cuili Yaozu Zhuangzu Xiang (Qiándōngnán Miáozú Dòngzú Zìzhìzhōu)</v>
      </c>
    </row>
    <row r="156" spans="1:16" x14ac:dyDescent="0.25">
      <c r="A156" t="s">
        <v>1689</v>
      </c>
      <c r="B156" t="str">
        <f t="shared" si="12"/>
        <v>Dàbà Xiāng [→ Méngjiāng Jiēdào, Míngtián Jiēdào]</v>
      </c>
      <c r="C156" t="str">
        <f t="shared" si="13"/>
        <v>Dàbà Xiāng [→ Méngjiāng Jiēdào, Míngtián Jiēdào]</v>
      </c>
      <c r="D156" t="s">
        <v>1690</v>
      </c>
      <c r="E156" t="s">
        <v>213</v>
      </c>
      <c r="F156" t="str">
        <f t="shared" si="14"/>
        <v>大坝乡, 惠水县, 黔南布依族苗族自治州, 贵州省</v>
      </c>
      <c r="G156">
        <v>7381</v>
      </c>
      <c r="H156" t="s">
        <v>120</v>
      </c>
      <c r="I156" t="s">
        <v>108</v>
      </c>
      <c r="J156" t="e">
        <f>VLOOKUP(F156,[1]!china_towns_second__2[[Column1]:[Y]],3,FALSE)</f>
        <v>#N/A</v>
      </c>
      <c r="K156" t="e">
        <f>VLOOKUP(F156,[1]!china_towns_second__2[[Column1]:[Y]],2,FALSE)</f>
        <v>#N/A</v>
      </c>
      <c r="L156" t="s">
        <v>3958</v>
      </c>
      <c r="M156" t="str">
        <f>VLOOKUP(H156,CHOOSE({1,2},Table11[Native],Table11[Name]),2,0)</f>
        <v>Huìshuĭ Xiàn</v>
      </c>
      <c r="N156" t="str">
        <f>VLOOKUP(I156,CHOOSE({1,2},Table11[Native],Table11[Name]),2,0)</f>
        <v>Qiánnán Bùyīzú Miáozú Zìzhìzhōu</v>
      </c>
      <c r="O156" t="str">
        <f t="shared" si="15"/>
        <v>Daba Xiang [→ Mengjiang Jiedao, Mingtian Jiedao] (Qiánnán Bùyīzú Miáozú Zìzhìzhōu)</v>
      </c>
      <c r="P156" t="str">
        <f t="shared" si="16"/>
        <v>Daba Xiang [→ Mengjiang Jiedao, Mingtian Jiedao] (Qiánnán Bùyīzú Miáozú Zìzhìzhōu)</v>
      </c>
    </row>
    <row r="157" spans="1:16" x14ac:dyDescent="0.25">
      <c r="A157" t="s">
        <v>2611</v>
      </c>
      <c r="B157" t="str">
        <f t="shared" si="12"/>
        <v>Dàbà Zhèn</v>
      </c>
      <c r="C157" t="str">
        <f t="shared" si="13"/>
        <v>Dàbà Zhèn</v>
      </c>
      <c r="D157" t="s">
        <v>2612</v>
      </c>
      <c r="E157" t="s">
        <v>216</v>
      </c>
      <c r="F157" t="str">
        <f t="shared" si="14"/>
        <v>大坝镇, 仁怀市, 遵义市, 贵州省</v>
      </c>
      <c r="G157">
        <v>30197</v>
      </c>
      <c r="H157" t="s">
        <v>189</v>
      </c>
      <c r="I157" t="s">
        <v>174</v>
      </c>
      <c r="J157">
        <f>VLOOKUP(F157,[1]!china_towns_second__2[[Column1]:[Y]],3,FALSE)</f>
        <v>28.0165253701952</v>
      </c>
      <c r="K157">
        <f>VLOOKUP(F157,[1]!china_towns_second__2[[Column1]:[Y]],2,FALSE)</f>
        <v>106.41910660000001</v>
      </c>
      <c r="L157" t="s">
        <v>3959</v>
      </c>
      <c r="M157" t="str">
        <f>VLOOKUP(H157,CHOOSE({1,2},Table11[Native],Table11[Name]),2,0)</f>
        <v>Rénhuái Shì</v>
      </c>
      <c r="N157" t="str">
        <f>VLOOKUP(I157,CHOOSE({1,2},Table11[Native],Table11[Name]),2,0)</f>
        <v>Zūnyì Shì</v>
      </c>
      <c r="O157" t="str">
        <f t="shared" si="15"/>
        <v>Daba Zhen (Zūnyì Shì)</v>
      </c>
      <c r="P157" t="str">
        <f t="shared" si="16"/>
        <v>Daba Zhen (Zūnyì Shì)</v>
      </c>
    </row>
    <row r="158" spans="1:16" x14ac:dyDescent="0.25">
      <c r="A158" t="s">
        <v>2283</v>
      </c>
      <c r="B158" t="str">
        <f t="shared" si="12"/>
        <v>Dàbàchăng Zhèn</v>
      </c>
      <c r="C158" t="str">
        <f t="shared" si="13"/>
        <v>Dàbàchăng Zhèn</v>
      </c>
      <c r="D158" t="s">
        <v>2284</v>
      </c>
      <c r="E158" t="s">
        <v>216</v>
      </c>
      <c r="F158" t="str">
        <f t="shared" si="14"/>
        <v>大坝场镇, 思南县, 铜仁市, 贵州省</v>
      </c>
      <c r="G158">
        <v>19218</v>
      </c>
      <c r="H158" t="s">
        <v>162</v>
      </c>
      <c r="I158" t="s">
        <v>152</v>
      </c>
      <c r="J158">
        <f>VLOOKUP(F158,[1]!china_towns_second__2[[Column1]:[Y]],3,FALSE)</f>
        <v>27.728249449656101</v>
      </c>
      <c r="K158">
        <f>VLOOKUP(F158,[1]!china_towns_second__2[[Column1]:[Y]],2,FALSE)</f>
        <v>108.3699687</v>
      </c>
      <c r="L158" t="s">
        <v>3960</v>
      </c>
      <c r="M158" t="str">
        <f>VLOOKUP(H158,CHOOSE({1,2},Table11[Native],Table11[Name]),2,0)</f>
        <v>Sīnán Xiàn</v>
      </c>
      <c r="N158" t="str">
        <f>VLOOKUP(I158,CHOOSE({1,2},Table11[Native],Table11[Name]),2,0)</f>
        <v>Tóngrén Shì</v>
      </c>
      <c r="O158" t="str">
        <f t="shared" si="15"/>
        <v>Dabachang Zhen (Tóngrén Shì)</v>
      </c>
      <c r="P158" t="str">
        <f t="shared" si="16"/>
        <v>Dabachang Zhen (Tóngrén Shì)</v>
      </c>
    </row>
    <row r="159" spans="1:16" x14ac:dyDescent="0.25">
      <c r="A159" t="s">
        <v>2055</v>
      </c>
      <c r="B159" t="str">
        <f t="shared" si="12"/>
        <v>Dàchăng Zhèn</v>
      </c>
      <c r="C159" t="str">
        <f t="shared" si="13"/>
        <v>Dàchăng Zhèn</v>
      </c>
      <c r="D159" t="s">
        <v>2056</v>
      </c>
      <c r="E159" t="s">
        <v>216</v>
      </c>
      <c r="F159" t="str">
        <f t="shared" si="14"/>
        <v>大厂镇, 晴隆县, 黔西南布依族苗族自治州, 贵州省</v>
      </c>
      <c r="G159">
        <v>18071</v>
      </c>
      <c r="H159" t="s">
        <v>142</v>
      </c>
      <c r="I159" t="s">
        <v>134</v>
      </c>
      <c r="J159">
        <f>VLOOKUP(F159,[1]!china_towns_second__2[[Column1]:[Y]],3,FALSE)</f>
        <v>25.658369067346101</v>
      </c>
      <c r="K159">
        <f>VLOOKUP(F159,[1]!china_towns_second__2[[Column1]:[Y]],2,FALSE)</f>
        <v>105.1417948</v>
      </c>
      <c r="L159" t="s">
        <v>3961</v>
      </c>
      <c r="M159" t="str">
        <f>VLOOKUP(H159,CHOOSE({1,2},Table11[Native],Table11[Name]),2,0)</f>
        <v>Qínglóng Xiàn</v>
      </c>
      <c r="N159" t="str">
        <f>VLOOKUP(I159,CHOOSE({1,2},Table11[Native],Table11[Name]),2,0)</f>
        <v>Qiánxīnán Bùyīzú Miáozú Zìzhìzhōu</v>
      </c>
      <c r="O159" t="str">
        <f t="shared" si="15"/>
        <v>Dachang Zhen (Qiánxīnán Bùyīzú Miáozú Zìzhìzhōu)</v>
      </c>
      <c r="P159" t="str">
        <f t="shared" si="16"/>
        <v>Dachang Zhen (Qiánxīnán Bùyīzú Miáozú Zìzhìzhōu)</v>
      </c>
    </row>
    <row r="160" spans="1:16" x14ac:dyDescent="0.25">
      <c r="A160" t="s">
        <v>1297</v>
      </c>
      <c r="B160" t="str">
        <f t="shared" si="12"/>
        <v>Dádì Shuĭzú Xiāng</v>
      </c>
      <c r="C160" t="str">
        <f t="shared" si="13"/>
        <v>Dádì Shuĭzú Xiāng</v>
      </c>
      <c r="D160" t="s">
        <v>1298</v>
      </c>
      <c r="E160" t="s">
        <v>213</v>
      </c>
      <c r="F160" t="str">
        <f t="shared" si="14"/>
        <v>达地水族乡, 雷山县, 黔东南苗族侗族自治州, 贵州省</v>
      </c>
      <c r="G160">
        <v>7519</v>
      </c>
      <c r="H160" t="s">
        <v>89</v>
      </c>
      <c r="I160" t="s">
        <v>73</v>
      </c>
      <c r="J160" t="e">
        <f>VLOOKUP(F160,[1]!china_towns_second__2[[Column1]:[Y]],3,FALSE)</f>
        <v>#N/A</v>
      </c>
      <c r="K160" t="e">
        <f>VLOOKUP(F160,[1]!china_towns_second__2[[Column1]:[Y]],2,FALSE)</f>
        <v>#N/A</v>
      </c>
      <c r="L160" t="s">
        <v>3962</v>
      </c>
      <c r="M160" t="str">
        <f>VLOOKUP(H160,CHOOSE({1,2},Table11[Native],Table11[Name]),2,0)</f>
        <v>Léishān Xiàn</v>
      </c>
      <c r="N160" t="str">
        <f>VLOOKUP(I160,CHOOSE({1,2},Table11[Native],Table11[Name]),2,0)</f>
        <v>Qiándōngnán Miáozú Dòngzú Zìzhìzhōu</v>
      </c>
      <c r="O160" t="str">
        <f t="shared" si="15"/>
        <v>Dadi Shuizu Xiang (Qiándōngnán Miáozú Dòngzú Zìzhìzhōu)</v>
      </c>
      <c r="P160" t="str">
        <f t="shared" si="16"/>
        <v>Dadi Shuizu Xiang (Qiándōngnán Miáozú Dòngzú Zìzhìzhōu)</v>
      </c>
    </row>
    <row r="161" spans="1:16" x14ac:dyDescent="0.25">
      <c r="A161" t="s">
        <v>1299</v>
      </c>
      <c r="B161" t="str">
        <f t="shared" si="12"/>
        <v>Dàdì Xiāng</v>
      </c>
      <c r="C161" t="str">
        <f t="shared" si="13"/>
        <v>Dàdì Xiāng</v>
      </c>
      <c r="D161" t="s">
        <v>1300</v>
      </c>
      <c r="E161" t="s">
        <v>213</v>
      </c>
      <c r="F161" t="str">
        <f t="shared" si="14"/>
        <v>大地乡, 镇远县, 黔东南苗族侗族自治州, 贵州省</v>
      </c>
      <c r="G161">
        <v>8050</v>
      </c>
      <c r="H161" t="s">
        <v>105</v>
      </c>
      <c r="I161" t="s">
        <v>73</v>
      </c>
      <c r="J161" t="e">
        <f>VLOOKUP(F161,[1]!china_towns_second__2[[Column1]:[Y]],3,FALSE)</f>
        <v>#N/A</v>
      </c>
      <c r="K161" t="e">
        <f>VLOOKUP(F161,[1]!china_towns_second__2[[Column1]:[Y]],2,FALSE)</f>
        <v>#N/A</v>
      </c>
      <c r="L161" t="s">
        <v>3963</v>
      </c>
      <c r="M161" t="str">
        <f>VLOOKUP(H161,CHOOSE({1,2},Table11[Native],Table11[Name]),2,0)</f>
        <v>Zhènyuăn Xiàn</v>
      </c>
      <c r="N161" t="str">
        <f>VLOOKUP(I161,CHOOSE({1,2},Table11[Native],Table11[Name]),2,0)</f>
        <v>Qiándōngnán Miáozú Dòngzú Zìzhìzhōu</v>
      </c>
      <c r="O161" t="str">
        <f t="shared" si="15"/>
        <v>Dadi Xiang (Qiándōngnán Miáozú Dòngzú Zìzhìzhōu)</v>
      </c>
      <c r="P161" t="str">
        <f t="shared" si="16"/>
        <v>Dadi Xiang (Qiándōngnán Miáozú Dòngzú Zìzhìzhōu)</v>
      </c>
    </row>
    <row r="162" spans="1:16" x14ac:dyDescent="0.25">
      <c r="A162" t="s">
        <v>434</v>
      </c>
      <c r="B162" t="str">
        <f t="shared" si="12"/>
        <v>Dàfāng Zhèn [incl. Hóngqí Jiēdào, Shùndé Jiēdào, Mùégégǔchéng Jiēdào]</v>
      </c>
      <c r="C162" t="str">
        <f t="shared" si="13"/>
        <v>Dàfāng Zhèn [incl. Hóngqí Jiēdào, Shùndé Jiēdào, Mùégégǔchéng Jiēdào]</v>
      </c>
      <c r="D162" t="s">
        <v>435</v>
      </c>
      <c r="E162" t="s">
        <v>216</v>
      </c>
      <c r="F162" t="str">
        <f t="shared" si="14"/>
        <v>大方镇, 大方县, 毕节市, 贵州省</v>
      </c>
      <c r="G162">
        <v>99316</v>
      </c>
      <c r="H162" t="s">
        <v>25</v>
      </c>
      <c r="I162" t="s">
        <v>23</v>
      </c>
      <c r="J162">
        <f>VLOOKUP(F162,[1]!china_towns_second__2[[Column1]:[Y]],3,FALSE)</f>
        <v>27.082757280593398</v>
      </c>
      <c r="K162">
        <f>VLOOKUP(F162,[1]!china_towns_second__2[[Column1]:[Y]],2,FALSE)</f>
        <v>105.52340030000001</v>
      </c>
      <c r="L162" t="s">
        <v>3964</v>
      </c>
      <c r="M162" t="str">
        <f>VLOOKUP(H162,CHOOSE({1,2},Table11[Native],Table11[Name]),2,0)</f>
        <v>Dàfāng Xiàn</v>
      </c>
      <c r="N162" t="str">
        <f>VLOOKUP(I162,CHOOSE({1,2},Table11[Native],Table11[Name]),2,0)</f>
        <v>Bìjié Shì</v>
      </c>
      <c r="O162" t="str">
        <f t="shared" si="15"/>
        <v>Dafang Zhen [incl. Hongqi Jiedao, Shunde Jiedao, Muegegucheng Jiedao] (Bìjié Shì)</v>
      </c>
      <c r="P162" t="str">
        <f t="shared" si="16"/>
        <v>Dafang Zhen [incl. Hongqi Jiedao, Shunde Jiedao, Muegegucheng Jiedao] (Bìjié Shì)</v>
      </c>
    </row>
    <row r="163" spans="1:16" x14ac:dyDescent="0.25">
      <c r="A163" t="s">
        <v>1301</v>
      </c>
      <c r="B163" t="str">
        <f t="shared" si="12"/>
        <v>Dàfēngdòng Zhèn</v>
      </c>
      <c r="C163" t="str">
        <f t="shared" si="13"/>
        <v>Dàfēngdòng Zhèn</v>
      </c>
      <c r="D163" t="s">
        <v>1302</v>
      </c>
      <c r="E163" t="s">
        <v>216</v>
      </c>
      <c r="F163" t="str">
        <f t="shared" si="14"/>
        <v>大风洞镇, 凯里市, 黔东南苗族侗族自治州, 贵州省</v>
      </c>
      <c r="G163">
        <v>26460</v>
      </c>
      <c r="H163" t="s">
        <v>87</v>
      </c>
      <c r="I163" t="s">
        <v>73</v>
      </c>
      <c r="J163">
        <f>VLOOKUP(F163,[1]!china_towns_second__2[[Column1]:[Y]],3,FALSE)</f>
        <v>26.737935647465299</v>
      </c>
      <c r="K163">
        <f>VLOOKUP(F163,[1]!china_towns_second__2[[Column1]:[Y]],2,FALSE)</f>
        <v>107.81657250000001</v>
      </c>
      <c r="L163" t="s">
        <v>3965</v>
      </c>
      <c r="M163" t="str">
        <f>VLOOKUP(H163,CHOOSE({1,2},Table11[Native],Table11[Name]),2,0)</f>
        <v>Kăilĭ Shì</v>
      </c>
      <c r="N163" t="str">
        <f>VLOOKUP(I163,CHOOSE({1,2},Table11[Native],Table11[Name]),2,0)</f>
        <v>Qiándōngnán Miáozú Dòngzú Zìzhìzhōu</v>
      </c>
      <c r="O163" t="str">
        <f t="shared" si="15"/>
        <v>Dafengdong Zhen (Qiándōngnán Miáozú Dòngzú Zìzhìzhōu)</v>
      </c>
      <c r="P163" t="str">
        <f t="shared" si="16"/>
        <v>Dafengdong Zhen (Qiándōngnán Miáozú Dòngzú Zìzhìzhōu)</v>
      </c>
    </row>
    <row r="164" spans="1:16" x14ac:dyDescent="0.25">
      <c r="A164" t="s">
        <v>2613</v>
      </c>
      <c r="B164" t="str">
        <f t="shared" si="12"/>
        <v>Dàgān Zhèn</v>
      </c>
      <c r="C164" t="str">
        <f t="shared" si="13"/>
        <v>Dàgān Zhèn</v>
      </c>
      <c r="D164" t="s">
        <v>2614</v>
      </c>
      <c r="E164" t="s">
        <v>216</v>
      </c>
      <c r="F164" t="str">
        <f t="shared" si="14"/>
        <v>大矸镇, 道真仡佬族苗族自治县, 遵义市, 贵州省</v>
      </c>
      <c r="G164">
        <v>15676</v>
      </c>
      <c r="H164" t="s">
        <v>179</v>
      </c>
      <c r="I164" t="s">
        <v>174</v>
      </c>
      <c r="J164">
        <f>VLOOKUP(F164,[1]!china_towns_second__2[[Column1]:[Y]],3,FALSE)</f>
        <v>28.9823019483016</v>
      </c>
      <c r="K164">
        <f>VLOOKUP(F164,[1]!china_towns_second__2[[Column1]:[Y]],2,FALSE)</f>
        <v>107.4526565</v>
      </c>
      <c r="L164" t="s">
        <v>3966</v>
      </c>
      <c r="M164" t="str">
        <f>VLOOKUP(H164,CHOOSE({1,2},Table11[Native],Table11[Name]),2,0)</f>
        <v>Dàozhēn Gēlăozú Miáozú Zìzhìxiàn</v>
      </c>
      <c r="N164" t="str">
        <f>VLOOKUP(I164,CHOOSE({1,2},Table11[Native],Table11[Name]),2,0)</f>
        <v>Zūnyì Shì</v>
      </c>
      <c r="O164" t="str">
        <f t="shared" si="15"/>
        <v>Dagan Zhen (Zūnyì Shì)</v>
      </c>
      <c r="P164" t="str">
        <f t="shared" si="16"/>
        <v>Dagan Zhen (Zūnyì Shì)</v>
      </c>
    </row>
    <row r="165" spans="1:16" x14ac:dyDescent="0.25">
      <c r="A165" t="s">
        <v>436</v>
      </c>
      <c r="B165" t="str">
        <f t="shared" si="12"/>
        <v>Dàguān Zhèn (Bìjié Shì)</v>
      </c>
      <c r="C165" t="str">
        <f t="shared" si="13"/>
        <v>Dàguān Zhèn (Bìjié Shì)</v>
      </c>
      <c r="D165" t="s">
        <v>437</v>
      </c>
      <c r="E165" t="s">
        <v>216</v>
      </c>
      <c r="F165" t="str">
        <f t="shared" si="14"/>
        <v>大关镇, 黔西县, 毕节市, 贵州省</v>
      </c>
      <c r="G165">
        <v>25591</v>
      </c>
      <c r="H165" t="s">
        <v>33</v>
      </c>
      <c r="I165" t="s">
        <v>23</v>
      </c>
      <c r="J165">
        <f>VLOOKUP(F165,[1]!china_towns_second__2[[Column1]:[Y]],3,FALSE)</f>
        <v>26.908848402985299</v>
      </c>
      <c r="K165">
        <f>VLOOKUP(F165,[1]!china_towns_second__2[[Column1]:[Y]],2,FALSE)</f>
        <v>106.16757010000001</v>
      </c>
      <c r="L165" t="s">
        <v>5190</v>
      </c>
      <c r="M165" t="str">
        <f>VLOOKUP(H165,CHOOSE({1,2},Table11[Native],Table11[Name]),2,0)</f>
        <v>Qiánxī Xiàn</v>
      </c>
      <c r="N165" t="str">
        <f>VLOOKUP(I165,CHOOSE({1,2},Table11[Native],Table11[Name]),2,0)</f>
        <v>Bìjié Shì</v>
      </c>
      <c r="O165" t="str">
        <f t="shared" si="15"/>
        <v>Daguan Zhen (Qianxi Xian) (Bìjié Shì)</v>
      </c>
      <c r="P165" t="str">
        <f t="shared" si="16"/>
        <v>Daguan Zhen (Qianxi Xian) (Bìjié Shì)</v>
      </c>
    </row>
    <row r="166" spans="1:16" x14ac:dyDescent="0.25">
      <c r="A166" t="s">
        <v>436</v>
      </c>
      <c r="B166" t="str">
        <f t="shared" si="12"/>
        <v>Dàguān Zhèn (Qiánxīnán Bùyīzú Miáozú Zìzhìzhōu)</v>
      </c>
      <c r="C166" t="str">
        <f t="shared" si="13"/>
        <v>Dàguān Zhèn (Qiánxīnán Bùyīzú Miáozú Zìzhìzhōu)</v>
      </c>
      <c r="D166" t="s">
        <v>2057</v>
      </c>
      <c r="E166" t="s">
        <v>216</v>
      </c>
      <c r="F166" t="str">
        <f t="shared" si="14"/>
        <v>大观镇, 望谟县, 黔西南布依族苗族自治州, 贵州省</v>
      </c>
      <c r="G166">
        <v>12893</v>
      </c>
      <c r="H166" t="s">
        <v>144</v>
      </c>
      <c r="I166" t="s">
        <v>134</v>
      </c>
      <c r="J166">
        <f>VLOOKUP(F166,[1]!china_towns_second__2[[Column1]:[Y]],3,FALSE)</f>
        <v>25.156647535787599</v>
      </c>
      <c r="K166">
        <f>VLOOKUP(F166,[1]!china_towns_second__2[[Column1]:[Y]],2,FALSE)</f>
        <v>106.2324579</v>
      </c>
      <c r="L166" t="s">
        <v>5191</v>
      </c>
      <c r="M166" t="str">
        <f>VLOOKUP(H166,CHOOSE({1,2},Table11[Native],Table11[Name]),2,0)</f>
        <v>Wàngmó Xiàn</v>
      </c>
      <c r="N166" t="str">
        <f>VLOOKUP(I166,CHOOSE({1,2},Table11[Native],Table11[Name]),2,0)</f>
        <v>Qiánxīnán Bùyīzú Miáozú Zìzhìzhōu</v>
      </c>
      <c r="O166" t="str">
        <f t="shared" si="15"/>
        <v>Daguan Zhen (Wangmo Xian) (Qiánxīnán Bùyīzú Miáozú Zìzhìzhōu)</v>
      </c>
      <c r="P166" t="str">
        <f t="shared" si="16"/>
        <v>Daguan Zhen (Wangmo Xian) (Qiánxīnán Bùyīzú Miáozú Zìzhìzhōu)</v>
      </c>
    </row>
    <row r="167" spans="1:16" x14ac:dyDescent="0.25">
      <c r="A167" t="s">
        <v>438</v>
      </c>
      <c r="B167" t="str">
        <f t="shared" si="12"/>
        <v>Dàhé Xiāng</v>
      </c>
      <c r="C167" t="str">
        <f t="shared" si="13"/>
        <v>Dàhé Xiāng</v>
      </c>
      <c r="D167" t="s">
        <v>439</v>
      </c>
      <c r="E167" t="s">
        <v>213</v>
      </c>
      <c r="F167" t="str">
        <f t="shared" si="14"/>
        <v>大河乡, 七星关区, 毕节市, 贵州省</v>
      </c>
      <c r="G167">
        <v>15219</v>
      </c>
      <c r="H167" t="s">
        <v>35</v>
      </c>
      <c r="I167" t="s">
        <v>23</v>
      </c>
      <c r="J167" t="e">
        <f>VLOOKUP(F167,[1]!china_towns_second__2[[Column1]:[Y]],3,FALSE)</f>
        <v>#N/A</v>
      </c>
      <c r="K167" t="e">
        <f>VLOOKUP(F167,[1]!china_towns_second__2[[Column1]:[Y]],2,FALSE)</f>
        <v>#N/A</v>
      </c>
      <c r="L167" t="s">
        <v>3967</v>
      </c>
      <c r="M167" t="str">
        <f>VLOOKUP(H167,CHOOSE({1,2},Table11[Native],Table11[Name]),2,0)</f>
        <v>Qīxīngguān Qū</v>
      </c>
      <c r="N167" t="str">
        <f>VLOOKUP(I167,CHOOSE({1,2},Table11[Native],Table11[Name]),2,0)</f>
        <v>Bìjié Shì</v>
      </c>
      <c r="O167" t="str">
        <f t="shared" si="15"/>
        <v>Dahe Xiang (Bìjié Shì)</v>
      </c>
      <c r="P167" t="str">
        <f t="shared" si="16"/>
        <v>Dahe Xiang (Bìjié Shì)</v>
      </c>
    </row>
    <row r="168" spans="1:16" x14ac:dyDescent="0.25">
      <c r="A168" t="s">
        <v>1112</v>
      </c>
      <c r="B168" t="str">
        <f t="shared" si="12"/>
        <v>Dàhé Zhèn (Liùpánshuĭ Shì)</v>
      </c>
      <c r="C168" t="str">
        <f t="shared" si="13"/>
        <v>Dàhé Zhèn (Liùpánshuĭ Shì)</v>
      </c>
      <c r="D168" t="s">
        <v>1113</v>
      </c>
      <c r="E168" t="s">
        <v>216</v>
      </c>
      <c r="F168" t="str">
        <f t="shared" si="14"/>
        <v>大河镇, 钟山区, 六盘水市, 贵州省</v>
      </c>
      <c r="G168">
        <v>33835</v>
      </c>
      <c r="H168" t="s">
        <v>70</v>
      </c>
      <c r="I168" t="s">
        <v>63</v>
      </c>
      <c r="J168">
        <f>VLOOKUP(F168,[1]!china_towns_second__2[[Column1]:[Y]],3,FALSE)</f>
        <v>26.681068041004</v>
      </c>
      <c r="K168">
        <f>VLOOKUP(F168,[1]!china_towns_second__2[[Column1]:[Y]],2,FALSE)</f>
        <v>104.84970029999999</v>
      </c>
      <c r="L168" t="s">
        <v>5192</v>
      </c>
      <c r="M168" t="str">
        <f>VLOOKUP(H168,CHOOSE({1,2},Table11[Native],Table11[Name]),2,0)</f>
        <v>Zhōngshān Qū</v>
      </c>
      <c r="N168" t="str">
        <f>VLOOKUP(I168,CHOOSE({1,2},Table11[Native],Table11[Name]),2,0)</f>
        <v>Liùpánshuĭ Shì</v>
      </c>
      <c r="O168" t="str">
        <f t="shared" si="15"/>
        <v>Dahe Zhen (Zhongshan Qu) (Liùpánshuĭ Shì)</v>
      </c>
      <c r="P168" t="str">
        <f t="shared" si="16"/>
        <v>Dahe Zhen (Zhongshan Qu) (Liùpánshuĭ Shì)</v>
      </c>
    </row>
    <row r="169" spans="1:16" x14ac:dyDescent="0.25">
      <c r="A169" t="s">
        <v>1112</v>
      </c>
      <c r="B169" t="str">
        <f t="shared" si="12"/>
        <v>Dàhé Zhèn (Qiánnán Bùyīzú Miáozú Zìzhìzhōu)</v>
      </c>
      <c r="C169" t="str">
        <f t="shared" si="13"/>
        <v>Dàhé Zhèn (Qiánnán Bùyīzú Miáozú Zìzhìzhōu)</v>
      </c>
      <c r="D169" t="s">
        <v>1113</v>
      </c>
      <c r="E169" t="s">
        <v>216</v>
      </c>
      <c r="F169" t="str">
        <f t="shared" si="14"/>
        <v>大河镇, 三都水族自治县, 黔南布依族苗族自治州, 贵州省</v>
      </c>
      <c r="G169">
        <v>10401</v>
      </c>
      <c r="H169" t="s">
        <v>130</v>
      </c>
      <c r="I169" t="s">
        <v>108</v>
      </c>
      <c r="J169">
        <f>VLOOKUP(F169,[1]!china_towns_second__2[[Column1]:[Y]],3,FALSE)</f>
        <v>25.935663692160698</v>
      </c>
      <c r="K169">
        <f>VLOOKUP(F169,[1]!china_towns_second__2[[Column1]:[Y]],2,FALSE)</f>
        <v>107.7895063</v>
      </c>
      <c r="L169" t="s">
        <v>5193</v>
      </c>
      <c r="M169" t="str">
        <f>VLOOKUP(H169,CHOOSE({1,2},Table11[Native],Table11[Name]),2,0)</f>
        <v>Sāndū Shuĭzú Zìzhìxiàn</v>
      </c>
      <c r="N169" t="str">
        <f>VLOOKUP(I169,CHOOSE({1,2},Table11[Native],Table11[Name]),2,0)</f>
        <v>Qiánnán Bùyīzú Miáozú Zìzhìzhōu</v>
      </c>
      <c r="O169" t="str">
        <f t="shared" si="15"/>
        <v>Dahe Zhen (Sandu Shuizu Zizhixian) (Qiánnán Bùyīzú Miáozú Zìzhìzhōu)</v>
      </c>
      <c r="P169" t="str">
        <f t="shared" si="16"/>
        <v>Dahe Zhen (Sandu Shuizu Zizhixian) (Qiánnán Bùyīzú Miáozú Zìzhìzhōu)</v>
      </c>
    </row>
    <row r="170" spans="1:16" x14ac:dyDescent="0.25">
      <c r="A170" t="s">
        <v>1112</v>
      </c>
      <c r="B170" t="str">
        <f t="shared" si="12"/>
        <v>Dàhé Zhèn (Zūnyì Shì)</v>
      </c>
      <c r="C170" t="str">
        <f t="shared" si="13"/>
        <v>Dàhé Zhèn (Zūnyì Shì)</v>
      </c>
      <c r="D170" t="s">
        <v>1113</v>
      </c>
      <c r="E170" t="s">
        <v>216</v>
      </c>
      <c r="F170" t="str">
        <f t="shared" si="14"/>
        <v>大河镇, 桐梓县, 遵义市, 贵州省</v>
      </c>
      <c r="G170">
        <v>8015</v>
      </c>
      <c r="H170" t="s">
        <v>193</v>
      </c>
      <c r="I170" t="s">
        <v>174</v>
      </c>
      <c r="J170">
        <f>VLOOKUP(F170,[1]!china_towns_second__2[[Column1]:[Y]],3,FALSE)</f>
        <v>28.310286529579901</v>
      </c>
      <c r="K170">
        <f>VLOOKUP(F170,[1]!china_towns_second__2[[Column1]:[Y]],2,FALSE)</f>
        <v>106.83480710000001</v>
      </c>
      <c r="L170" t="s">
        <v>5194</v>
      </c>
      <c r="M170" t="str">
        <f>VLOOKUP(H170,CHOOSE({1,2},Table11[Native],Table11[Name]),2,0)</f>
        <v>Tóngzĭ Xiàn</v>
      </c>
      <c r="N170" t="str">
        <f>VLOOKUP(I170,CHOOSE({1,2},Table11[Native],Table11[Name]),2,0)</f>
        <v>Zūnyì Shì</v>
      </c>
      <c r="O170" t="str">
        <f t="shared" si="15"/>
        <v>Dahe Zhen (Tongzi Xian) (Zūnyì Shì)</v>
      </c>
      <c r="P170" t="str">
        <f t="shared" si="16"/>
        <v>Dahe Zhen (Tongzi Xian) (Zūnyì Shì)</v>
      </c>
    </row>
    <row r="171" spans="1:16" x14ac:dyDescent="0.25">
      <c r="A171" t="s">
        <v>2285</v>
      </c>
      <c r="B171" t="str">
        <f t="shared" si="12"/>
        <v>Dàhébà Zhèn</v>
      </c>
      <c r="C171" t="str">
        <f t="shared" si="13"/>
        <v>Dàhébà Zhèn</v>
      </c>
      <c r="D171" t="s">
        <v>2286</v>
      </c>
      <c r="E171" t="s">
        <v>216</v>
      </c>
      <c r="F171" t="str">
        <f t="shared" si="14"/>
        <v>大河坝镇, 思南县, 铜仁市, 贵州省</v>
      </c>
      <c r="G171">
        <v>18123</v>
      </c>
      <c r="H171" t="s">
        <v>162</v>
      </c>
      <c r="I171" t="s">
        <v>152</v>
      </c>
      <c r="J171">
        <f>VLOOKUP(F171,[1]!china_towns_second__2[[Column1]:[Y]],3,FALSE)</f>
        <v>27.914168277843899</v>
      </c>
      <c r="K171">
        <f>VLOOKUP(F171,[1]!china_towns_second__2[[Column1]:[Y]],2,FALSE)</f>
        <v>108.1762951</v>
      </c>
      <c r="L171" t="s">
        <v>3968</v>
      </c>
      <c r="M171" t="str">
        <f>VLOOKUP(H171,CHOOSE({1,2},Table11[Native],Table11[Name]),2,0)</f>
        <v>Sīnán Xiàn</v>
      </c>
      <c r="N171" t="str">
        <f>VLOOKUP(I171,CHOOSE({1,2},Table11[Native],Table11[Name]),2,0)</f>
        <v>Tóngrén Shì</v>
      </c>
      <c r="O171" t="str">
        <f t="shared" si="15"/>
        <v>Daheba Zhen (Tóngrén Shì)</v>
      </c>
      <c r="P171" t="str">
        <f t="shared" si="16"/>
        <v>Daheba Zhen (Tóngrén Shì)</v>
      </c>
    </row>
    <row r="172" spans="1:16" x14ac:dyDescent="0.25">
      <c r="A172" t="s">
        <v>1691</v>
      </c>
      <c r="B172" t="str">
        <f t="shared" si="12"/>
        <v>Dàihuà Zhèn</v>
      </c>
      <c r="C172" t="str">
        <f t="shared" si="13"/>
        <v>Dàihuà Zhèn</v>
      </c>
      <c r="D172" t="s">
        <v>1692</v>
      </c>
      <c r="E172" t="s">
        <v>216</v>
      </c>
      <c r="F172" t="str">
        <f t="shared" si="14"/>
        <v>代化镇, 长顺县, 黔南布依族苗族自治州, 贵州省</v>
      </c>
      <c r="G172">
        <v>10093</v>
      </c>
      <c r="H172" t="s">
        <v>110</v>
      </c>
      <c r="I172" t="s">
        <v>108</v>
      </c>
      <c r="J172">
        <f>VLOOKUP(F172,[1]!china_towns_second__2[[Column1]:[Y]],3,FALSE)</f>
        <v>25.719509347435299</v>
      </c>
      <c r="K172">
        <f>VLOOKUP(F172,[1]!china_towns_second__2[[Column1]:[Y]],2,FALSE)</f>
        <v>106.3651268</v>
      </c>
      <c r="L172" t="s">
        <v>3969</v>
      </c>
      <c r="M172" t="str">
        <f>VLOOKUP(H172,CHOOSE({1,2},Table11[Native],Table11[Name]),2,0)</f>
        <v>Chángshùn Xiàn</v>
      </c>
      <c r="N172" t="str">
        <f>VLOOKUP(I172,CHOOSE({1,2},Table11[Native],Table11[Name]),2,0)</f>
        <v>Qiánnán Bùyīzú Miáozú Zìzhìzhōu</v>
      </c>
      <c r="O172" t="str">
        <f t="shared" si="15"/>
        <v>Daihua Zhen (Qiánnán Bùyīzú Miáozú Zìzhìzhōu)</v>
      </c>
      <c r="P172" t="str">
        <f t="shared" si="16"/>
        <v>Daihua Zhen (Qiánnán Bùyīzú Miáozú Zìzhìzhōu)</v>
      </c>
    </row>
    <row r="173" spans="1:16" x14ac:dyDescent="0.25">
      <c r="A173" t="s">
        <v>1303</v>
      </c>
      <c r="B173" t="str">
        <f t="shared" si="12"/>
        <v>Dàjià Xiāng</v>
      </c>
      <c r="C173" t="str">
        <f t="shared" si="13"/>
        <v>Dàjià Xiāng</v>
      </c>
      <c r="D173" t="s">
        <v>1304</v>
      </c>
      <c r="E173" t="s">
        <v>213</v>
      </c>
      <c r="F173" t="str">
        <f t="shared" si="14"/>
        <v>大稼乡, 黎平县, 黔东南苗族侗族自治州, 贵州省</v>
      </c>
      <c r="G173">
        <v>9791</v>
      </c>
      <c r="H173" t="s">
        <v>91</v>
      </c>
      <c r="I173" t="s">
        <v>73</v>
      </c>
      <c r="J173" t="e">
        <f>VLOOKUP(F173,[1]!china_towns_second__2[[Column1]:[Y]],3,FALSE)</f>
        <v>#N/A</v>
      </c>
      <c r="K173" t="e">
        <f>VLOOKUP(F173,[1]!china_towns_second__2[[Column1]:[Y]],2,FALSE)</f>
        <v>#N/A</v>
      </c>
      <c r="L173" t="s">
        <v>3970</v>
      </c>
      <c r="M173" t="str">
        <f>VLOOKUP(H173,CHOOSE({1,2},Table11[Native],Table11[Name]),2,0)</f>
        <v>Lípíng Xiàn</v>
      </c>
      <c r="N173" t="str">
        <f>VLOOKUP(I173,CHOOSE({1,2},Table11[Native],Table11[Name]),2,0)</f>
        <v>Qiándōngnán Miáozú Dòngzú Zìzhìzhōu</v>
      </c>
      <c r="O173" t="str">
        <f t="shared" si="15"/>
        <v>Dajia Xiang (Qiándōngnán Miáozú Dòngzú Zìzhìzhōu)</v>
      </c>
      <c r="P173" t="str">
        <f t="shared" si="16"/>
        <v>Dajia Xiang (Qiándōngnán Miáozú Dòngzú Zìzhìzhōu)</v>
      </c>
    </row>
    <row r="174" spans="1:16" x14ac:dyDescent="0.25">
      <c r="A174" t="s">
        <v>440</v>
      </c>
      <c r="B174" t="str">
        <f t="shared" si="12"/>
        <v>Dàjiē Xiāng</v>
      </c>
      <c r="C174" t="str">
        <f t="shared" si="13"/>
        <v>Dàjiē Xiāng</v>
      </c>
      <c r="D174" t="s">
        <v>441</v>
      </c>
      <c r="E174" t="s">
        <v>213</v>
      </c>
      <c r="F174" t="str">
        <f t="shared" si="14"/>
        <v>大街乡, 威宁彝族回族苗族自治县, 毕节市, 贵州省</v>
      </c>
      <c r="G174">
        <v>17633</v>
      </c>
      <c r="H174" t="s">
        <v>37</v>
      </c>
      <c r="I174" t="s">
        <v>23</v>
      </c>
      <c r="J174" t="e">
        <f>VLOOKUP(F174,[1]!china_towns_second__2[[Column1]:[Y]],3,FALSE)</f>
        <v>#N/A</v>
      </c>
      <c r="K174" t="e">
        <f>VLOOKUP(F174,[1]!china_towns_second__2[[Column1]:[Y]],2,FALSE)</f>
        <v>#N/A</v>
      </c>
      <c r="L174" t="s">
        <v>3971</v>
      </c>
      <c r="M174" t="str">
        <f>VLOOKUP(H174,CHOOSE({1,2},Table11[Native],Table11[Name]),2,0)</f>
        <v>Wēiníng Yízú Huízú Miáozú Zìzhìxiàn</v>
      </c>
      <c r="N174" t="str">
        <f>VLOOKUP(I174,CHOOSE({1,2},Table11[Native],Table11[Name]),2,0)</f>
        <v>Bìjié Shì</v>
      </c>
      <c r="O174" t="str">
        <f t="shared" si="15"/>
        <v>Dajie Xiang (Bìjié Shì)</v>
      </c>
      <c r="P174" t="str">
        <f t="shared" si="16"/>
        <v>Dajie Xiang (Bìjié Shì)</v>
      </c>
    </row>
    <row r="175" spans="1:16" x14ac:dyDescent="0.25">
      <c r="A175" t="s">
        <v>2615</v>
      </c>
      <c r="B175" t="str">
        <f t="shared" si="12"/>
        <v>Dàliánlù Jiēdào</v>
      </c>
      <c r="C175" t="str">
        <f t="shared" si="13"/>
        <v>Dàliánlù Jiēdào</v>
      </c>
      <c r="D175" t="s">
        <v>2616</v>
      </c>
      <c r="E175" t="s">
        <v>227</v>
      </c>
      <c r="F175" t="str">
        <f t="shared" si="14"/>
        <v>大连路街道, 汇川区, 遵义市, 贵州省</v>
      </c>
      <c r="G175">
        <v>71361</v>
      </c>
      <c r="H175" t="s">
        <v>185</v>
      </c>
      <c r="I175" t="s">
        <v>174</v>
      </c>
      <c r="J175">
        <f>VLOOKUP(F175,[1]!china_towns_second__2[[Column1]:[Y]],3,FALSE)</f>
        <v>27.719589137793601</v>
      </c>
      <c r="K175">
        <f>VLOOKUP(F175,[1]!china_towns_second__2[[Column1]:[Y]],2,FALSE)</f>
        <v>106.9395596</v>
      </c>
      <c r="L175" t="s">
        <v>3972</v>
      </c>
      <c r="M175" t="str">
        <f>VLOOKUP(H175,CHOOSE({1,2},Table11[Native],Table11[Name]),2,0)</f>
        <v>Huìchuān Qū</v>
      </c>
      <c r="N175" t="str">
        <f>VLOOKUP(I175,CHOOSE({1,2},Table11[Native],Table11[Name]),2,0)</f>
        <v>Zūnyì Shì</v>
      </c>
      <c r="O175" t="str">
        <f t="shared" si="15"/>
        <v>Dalianlu Jiedao (Zūnyì Shì)</v>
      </c>
      <c r="P175" t="str">
        <f t="shared" si="16"/>
        <v>Dalianlu Jiedao (Zūnyì Shì)</v>
      </c>
    </row>
    <row r="176" spans="1:16" x14ac:dyDescent="0.25">
      <c r="A176" t="s">
        <v>2287</v>
      </c>
      <c r="B176" t="str">
        <f t="shared" si="12"/>
        <v>Dàlóng Zhèn [incl. Dàlóng Jiēdào, Máyīntáng Jiēdào]</v>
      </c>
      <c r="C176" t="str">
        <f t="shared" si="13"/>
        <v>Dàlóng Zhèn [incl. Dàlóng Jiēdào, Máyīntáng Jiēdào]</v>
      </c>
      <c r="D176" t="s">
        <v>2288</v>
      </c>
      <c r="E176" t="s">
        <v>216</v>
      </c>
      <c r="F176" t="str">
        <f t="shared" si="14"/>
        <v>大龙镇, 玉屏侗族自治县, 铜仁市, 贵州省</v>
      </c>
      <c r="G176">
        <v>24120</v>
      </c>
      <c r="H176" t="s">
        <v>172</v>
      </c>
      <c r="I176" t="s">
        <v>152</v>
      </c>
      <c r="J176">
        <f>VLOOKUP(F176,[1]!china_towns_second__2[[Column1]:[Y]],3,FALSE)</f>
        <v>27.315420626570301</v>
      </c>
      <c r="K176">
        <f>VLOOKUP(F176,[1]!china_towns_second__2[[Column1]:[Y]],2,FALSE)</f>
        <v>108.9976498</v>
      </c>
      <c r="L176" t="s">
        <v>3973</v>
      </c>
      <c r="M176" t="str">
        <f>VLOOKUP(H176,CHOOSE({1,2},Table11[Native],Table11[Name]),2,0)</f>
        <v>Yùpíng Dòngzú Zìzhìxiàn</v>
      </c>
      <c r="N176" t="str">
        <f>VLOOKUP(I176,CHOOSE({1,2},Table11[Native],Table11[Name]),2,0)</f>
        <v>Tóngrén Shì</v>
      </c>
      <c r="O176" t="str">
        <f t="shared" si="15"/>
        <v>Dalong Zhen [incl. Dalong Jiedao, Mayintang Jiedao] (Tóngrén Shì)</v>
      </c>
      <c r="P176" t="str">
        <f t="shared" si="16"/>
        <v>Dalong Zhen [incl. Dalong Jiedao, Mayintang Jiedao] (Tóngrén Shì)</v>
      </c>
    </row>
    <row r="177" spans="1:16" x14ac:dyDescent="0.25">
      <c r="A177" t="s">
        <v>2289</v>
      </c>
      <c r="B177" t="str">
        <f t="shared" si="12"/>
        <v>Dàlù Zhèn</v>
      </c>
      <c r="C177" t="str">
        <f t="shared" si="13"/>
        <v>Dàlù Zhèn</v>
      </c>
      <c r="D177" t="s">
        <v>2290</v>
      </c>
      <c r="E177" t="s">
        <v>216</v>
      </c>
      <c r="F177" t="str">
        <f t="shared" si="14"/>
        <v>大路镇, 松桃苗族自治县, 铜仁市, 贵州省</v>
      </c>
      <c r="G177">
        <v>18969</v>
      </c>
      <c r="H177" t="s">
        <v>164</v>
      </c>
      <c r="I177" t="s">
        <v>152</v>
      </c>
      <c r="J177">
        <f>VLOOKUP(F177,[1]!china_towns_second__2[[Column1]:[Y]],3,FALSE)</f>
        <v>28.142699963601402</v>
      </c>
      <c r="K177">
        <f>VLOOKUP(F177,[1]!china_towns_second__2[[Column1]:[Y]],2,FALSE)</f>
        <v>108.95047</v>
      </c>
      <c r="L177" t="s">
        <v>3974</v>
      </c>
      <c r="M177" t="str">
        <f>VLOOKUP(H177,CHOOSE({1,2},Table11[Native],Table11[Name]),2,0)</f>
        <v>Sōngtáo Miáozú Zìzhìxiàn</v>
      </c>
      <c r="N177" t="str">
        <f>VLOOKUP(I177,CHOOSE({1,2},Table11[Native],Table11[Name]),2,0)</f>
        <v>Tóngrén Shì</v>
      </c>
      <c r="O177" t="str">
        <f t="shared" si="15"/>
        <v>Dalu Zhen (Tóngrén Shì)</v>
      </c>
      <c r="P177" t="str">
        <f t="shared" si="16"/>
        <v>Dalu Zhen (Tóngrén Shì)</v>
      </c>
    </row>
    <row r="178" spans="1:16" x14ac:dyDescent="0.25">
      <c r="A178" t="s">
        <v>2617</v>
      </c>
      <c r="B178" t="str">
        <f t="shared" si="12"/>
        <v>Dàlùcáo Xiāng</v>
      </c>
      <c r="C178" t="str">
        <f t="shared" si="13"/>
        <v>Dàlùcáo Xiāng</v>
      </c>
      <c r="D178" t="s">
        <v>2618</v>
      </c>
      <c r="E178" t="s">
        <v>213</v>
      </c>
      <c r="F178" t="str">
        <f t="shared" si="14"/>
        <v>大路槽乡, 绥阳县, 遵义市, 贵州省</v>
      </c>
      <c r="G178">
        <v>10006</v>
      </c>
      <c r="H178" t="s">
        <v>191</v>
      </c>
      <c r="I178" t="s">
        <v>174</v>
      </c>
      <c r="J178" t="e">
        <f>VLOOKUP(F178,[1]!china_towns_second__2[[Column1]:[Y]],3,FALSE)</f>
        <v>#N/A</v>
      </c>
      <c r="K178" t="e">
        <f>VLOOKUP(F178,[1]!china_towns_second__2[[Column1]:[Y]],2,FALSE)</f>
        <v>#N/A</v>
      </c>
      <c r="L178" t="s">
        <v>3975</v>
      </c>
      <c r="M178" t="str">
        <f>VLOOKUP(H178,CHOOSE({1,2},Table11[Native],Table11[Name]),2,0)</f>
        <v>Suíyáng Xiàn</v>
      </c>
      <c r="N178" t="str">
        <f>VLOOKUP(I178,CHOOSE({1,2},Table11[Native],Table11[Name]),2,0)</f>
        <v>Zūnyì Shì</v>
      </c>
      <c r="O178" t="str">
        <f t="shared" si="15"/>
        <v>Dalucao Xiang (Zūnyì Shì)</v>
      </c>
      <c r="P178" t="str">
        <f t="shared" si="16"/>
        <v>Dalucao Xiang (Zūnyì Shì)</v>
      </c>
    </row>
    <row r="179" spans="1:16" x14ac:dyDescent="0.25">
      <c r="A179" t="s">
        <v>861</v>
      </c>
      <c r="B179" t="str">
        <f t="shared" si="12"/>
        <v>Dànánmén Jiēdào</v>
      </c>
      <c r="C179" t="str">
        <f t="shared" si="13"/>
        <v>Dànánmén Jiēdào</v>
      </c>
      <c r="D179" t="s">
        <v>862</v>
      </c>
      <c r="E179" t="s">
        <v>227</v>
      </c>
      <c r="F179" t="str">
        <f t="shared" si="14"/>
        <v>大南门街道, 南明区, 贵阳市, 贵州省</v>
      </c>
      <c r="G179">
        <v>13769</v>
      </c>
      <c r="H179" t="s">
        <v>50</v>
      </c>
      <c r="I179" t="s">
        <v>41</v>
      </c>
      <c r="J179" t="e">
        <f>VLOOKUP(F179,[1]!china_towns_second__2[[Column1]:[Y]],3,FALSE)</f>
        <v>#N/A</v>
      </c>
      <c r="K179" t="e">
        <f>VLOOKUP(F179,[1]!china_towns_second__2[[Column1]:[Y]],2,FALSE)</f>
        <v>#N/A</v>
      </c>
      <c r="L179" t="s">
        <v>3976</v>
      </c>
      <c r="M179" t="str">
        <f>VLOOKUP(H179,CHOOSE({1,2},Table11[Native],Table11[Name]),2,0)</f>
        <v>Nánmíng Qū</v>
      </c>
      <c r="N179" t="str">
        <f>VLOOKUP(I179,CHOOSE({1,2},Table11[Native],Table11[Name]),2,0)</f>
        <v>Guìyáng Shì</v>
      </c>
      <c r="O179" t="str">
        <f t="shared" si="15"/>
        <v>Dananmen Jiedao (Guìyáng Shì)</v>
      </c>
      <c r="P179" t="str">
        <f t="shared" si="16"/>
        <v>Dananmen Jiedao (Guìyáng Shì)</v>
      </c>
    </row>
    <row r="180" spans="1:16" x14ac:dyDescent="0.25">
      <c r="A180" t="s">
        <v>863</v>
      </c>
      <c r="B180" t="str">
        <f t="shared" si="12"/>
        <v>Dăngwŭ Zhèn</v>
      </c>
      <c r="C180" t="str">
        <f t="shared" si="13"/>
        <v>Dăngwŭ Zhèn</v>
      </c>
      <c r="D180" t="s">
        <v>864</v>
      </c>
      <c r="E180" t="s">
        <v>216</v>
      </c>
      <c r="F180" t="str">
        <f t="shared" si="14"/>
        <v>党武镇, 花溪区, 贵阳市, 贵州省</v>
      </c>
      <c r="G180">
        <v>18252</v>
      </c>
      <c r="H180" t="s">
        <v>46</v>
      </c>
      <c r="I180" t="s">
        <v>41</v>
      </c>
      <c r="J180">
        <f>VLOOKUP(F180,[1]!china_towns_second__2[[Column1]:[Y]],3,FALSE)</f>
        <v>26.380367175162998</v>
      </c>
      <c r="K180">
        <f>VLOOKUP(F180,[1]!china_towns_second__2[[Column1]:[Y]],2,FALSE)</f>
        <v>106.5947922</v>
      </c>
      <c r="L180" t="s">
        <v>3977</v>
      </c>
      <c r="M180" t="str">
        <f>VLOOKUP(H180,CHOOSE({1,2},Table11[Native],Table11[Name]),2,0)</f>
        <v>Huāxī Qū</v>
      </c>
      <c r="N180" t="str">
        <f>VLOOKUP(I180,CHOOSE({1,2},Table11[Native],Table11[Name]),2,0)</f>
        <v>Guìyáng Shì</v>
      </c>
      <c r="O180" t="str">
        <f t="shared" si="15"/>
        <v>Dangwu Zhen (Guìyáng Shì)</v>
      </c>
      <c r="P180" t="str">
        <f t="shared" si="16"/>
        <v>Dangwu Zhen (Guìyáng Shì)</v>
      </c>
    </row>
    <row r="181" spans="1:16" x14ac:dyDescent="0.25">
      <c r="A181" t="s">
        <v>1305</v>
      </c>
      <c r="B181" t="str">
        <f t="shared" si="12"/>
        <v>Dānjiāng Zhèn</v>
      </c>
      <c r="C181" t="str">
        <f t="shared" si="13"/>
        <v>Dānjiāng Zhèn</v>
      </c>
      <c r="D181" t="s">
        <v>1306</v>
      </c>
      <c r="E181" t="s">
        <v>216</v>
      </c>
      <c r="F181" t="str">
        <f t="shared" si="14"/>
        <v>丹江镇, 雷山县, 黔东南苗族侗族自治州, 贵州省</v>
      </c>
      <c r="G181">
        <v>34169</v>
      </c>
      <c r="H181" t="s">
        <v>89</v>
      </c>
      <c r="I181" t="s">
        <v>73</v>
      </c>
      <c r="J181">
        <f>VLOOKUP(F181,[1]!china_towns_second__2[[Column1]:[Y]],3,FALSE)</f>
        <v>26.387491637427999</v>
      </c>
      <c r="K181">
        <f>VLOOKUP(F181,[1]!china_towns_second__2[[Column1]:[Y]],2,FALSE)</f>
        <v>108.1037267</v>
      </c>
      <c r="L181" t="s">
        <v>3978</v>
      </c>
      <c r="M181" t="str">
        <f>VLOOKUP(H181,CHOOSE({1,2},Table11[Native],Table11[Name]),2,0)</f>
        <v>Léishān Xiàn</v>
      </c>
      <c r="N181" t="str">
        <f>VLOOKUP(I181,CHOOSE({1,2},Table11[Native],Table11[Name]),2,0)</f>
        <v>Qiándōngnán Miáozú Dòngzú Zìzhìzhōu</v>
      </c>
      <c r="O181" t="str">
        <f t="shared" si="15"/>
        <v>Danjiang Zhen (Qiándōngnán Miáozú Dòngzú Zìzhìzhōu)</v>
      </c>
      <c r="P181" t="str">
        <f t="shared" si="16"/>
        <v>Danjiang Zhen (Qiándōngnán Miáozú Dòngzú Zìzhìzhōu)</v>
      </c>
    </row>
    <row r="182" spans="1:16" x14ac:dyDescent="0.25">
      <c r="A182" t="s">
        <v>1114</v>
      </c>
      <c r="B182" t="str">
        <f t="shared" si="12"/>
        <v>Dānxiá Zhèn [Shuĭtáng Zhèn]</v>
      </c>
      <c r="C182" t="str">
        <f t="shared" si="13"/>
        <v>Dānxiá Zhèn [Shuĭtáng Zhèn]</v>
      </c>
      <c r="D182" t="s">
        <v>1115</v>
      </c>
      <c r="E182" t="s">
        <v>216</v>
      </c>
      <c r="F182" t="str">
        <f t="shared" si="14"/>
        <v>丹霞镇, 盘州市, 六盘水市, 贵州省</v>
      </c>
      <c r="G182">
        <v>26666</v>
      </c>
      <c r="H182" t="s">
        <v>66</v>
      </c>
      <c r="I182" t="s">
        <v>63</v>
      </c>
      <c r="J182">
        <f>VLOOKUP(F182,[1]!china_towns_second__2[[Column1]:[Y]],3,FALSE)</f>
        <v>25.6573720400852</v>
      </c>
      <c r="K182">
        <f>VLOOKUP(F182,[1]!china_towns_second__2[[Column1]:[Y]],2,FALSE)</f>
        <v>104.58170149999999</v>
      </c>
      <c r="L182" t="s">
        <v>3979</v>
      </c>
      <c r="M182" t="str">
        <f>VLOOKUP(H182,CHOOSE({1,2},Table11[Native],Table11[Name]),2,0)</f>
        <v>Pánzhōu Shì</v>
      </c>
      <c r="N182" t="str">
        <f>VLOOKUP(I182,CHOOSE({1,2},Table11[Native],Table11[Name]),2,0)</f>
        <v>Liùpánshuĭ Shì</v>
      </c>
      <c r="O182" t="str">
        <f t="shared" si="15"/>
        <v>Danxia Zhen [Shuitang Zhen] (Liùpánshuĭ Shì)</v>
      </c>
      <c r="P182" t="str">
        <f t="shared" si="16"/>
        <v>Danxia Zhen [Shuitang Zhen] (Liùpánshuĭ Shì)</v>
      </c>
    </row>
    <row r="183" spans="1:16" x14ac:dyDescent="0.25">
      <c r="A183" t="s">
        <v>2291</v>
      </c>
      <c r="B183" t="str">
        <f t="shared" si="12"/>
        <v>Dāobà Zhèn</v>
      </c>
      <c r="C183" t="str">
        <f t="shared" si="13"/>
        <v>Dāobà Zhèn</v>
      </c>
      <c r="D183" t="s">
        <v>2292</v>
      </c>
      <c r="E183" t="s">
        <v>216</v>
      </c>
      <c r="F183" t="str">
        <f t="shared" si="14"/>
        <v>刀坝镇, 印江土家族苗族自治县, 铜仁市, 贵州省</v>
      </c>
      <c r="G183">
        <v>19914</v>
      </c>
      <c r="H183" t="s">
        <v>170</v>
      </c>
      <c r="I183" t="s">
        <v>152</v>
      </c>
      <c r="J183">
        <f>VLOOKUP(F183,[1]!china_towns_second__2[[Column1]:[Y]],3,FALSE)</f>
        <v>28.247563738125798</v>
      </c>
      <c r="K183">
        <f>VLOOKUP(F183,[1]!china_towns_second__2[[Column1]:[Y]],2,FALSE)</f>
        <v>108.5856114</v>
      </c>
      <c r="L183" t="s">
        <v>3980</v>
      </c>
      <c r="M183" t="str">
        <f>VLOOKUP(H183,CHOOSE({1,2},Table11[Native],Table11[Name]),2,0)</f>
        <v>Yìnjiāng Tŭjiāzú Miáozú Zìzhìxiàn</v>
      </c>
      <c r="N183" t="str">
        <f>VLOOKUP(I183,CHOOSE({1,2},Table11[Native],Table11[Name]),2,0)</f>
        <v>Tóngrén Shì</v>
      </c>
      <c r="O183" t="str">
        <f t="shared" si="15"/>
        <v>Daoba Zhen (Tóngrén Shì)</v>
      </c>
      <c r="P183" t="str">
        <f t="shared" si="16"/>
        <v>Daoba Zhen (Tóngrén Shì)</v>
      </c>
    </row>
    <row r="184" spans="1:16" x14ac:dyDescent="0.25">
      <c r="A184" t="s">
        <v>1693</v>
      </c>
      <c r="B184" t="str">
        <f t="shared" si="12"/>
        <v>Dàopíng Zhèn</v>
      </c>
      <c r="C184" t="str">
        <f t="shared" si="13"/>
        <v>Dàopíng Zhèn</v>
      </c>
      <c r="D184" t="s">
        <v>1694</v>
      </c>
      <c r="E184" t="s">
        <v>216</v>
      </c>
      <c r="F184" t="str">
        <f t="shared" si="14"/>
        <v>道坪镇, 福泉市, 黔南布依族苗族自治州, 贵州省</v>
      </c>
      <c r="G184">
        <v>19781</v>
      </c>
      <c r="H184" t="s">
        <v>116</v>
      </c>
      <c r="I184" t="s">
        <v>108</v>
      </c>
      <c r="J184">
        <f>VLOOKUP(F184,[1]!china_towns_second__2[[Column1]:[Y]],3,FALSE)</f>
        <v>26.955806434893798</v>
      </c>
      <c r="K184">
        <f>VLOOKUP(F184,[1]!china_towns_second__2[[Column1]:[Y]],2,FALSE)</f>
        <v>107.3112567</v>
      </c>
      <c r="L184" t="s">
        <v>3981</v>
      </c>
      <c r="M184" t="str">
        <f>VLOOKUP(H184,CHOOSE({1,2},Table11[Native],Table11[Name]),2,0)</f>
        <v>Fúquán Shì</v>
      </c>
      <c r="N184" t="str">
        <f>VLOOKUP(I184,CHOOSE({1,2},Table11[Native],Table11[Name]),2,0)</f>
        <v>Qiánnán Bùyīzú Miáozú Zìzhìzhōu</v>
      </c>
      <c r="O184" t="str">
        <f t="shared" si="15"/>
        <v>Daoping Zhen (Qiánnán Bùyīzú Miáozú Zìzhìzhōu)</v>
      </c>
      <c r="P184" t="str">
        <f t="shared" si="16"/>
        <v>Daoping Zhen (Qiánnán Bùyīzú Miáozú Zìzhìzhōu)</v>
      </c>
    </row>
    <row r="185" spans="1:16" x14ac:dyDescent="0.25">
      <c r="A185" t="s">
        <v>2295</v>
      </c>
      <c r="B185" t="str">
        <f t="shared" si="12"/>
        <v>Dàpíng Dòngzú Tǔjiāzú Miáozú Xiāng</v>
      </c>
      <c r="C185" t="str">
        <f t="shared" si="13"/>
        <v>Dàpíng Dòngzú Tǔjiāzú Miáozú Xiāng</v>
      </c>
      <c r="D185" t="s">
        <v>2296</v>
      </c>
      <c r="E185" t="s">
        <v>213</v>
      </c>
      <c r="F185" t="str">
        <f t="shared" si="14"/>
        <v>大坪侗族土家族苗族乡, 万山区, 铜仁市, 贵州省</v>
      </c>
      <c r="G185">
        <v>16811</v>
      </c>
      <c r="H185" t="s">
        <v>166</v>
      </c>
      <c r="I185" t="s">
        <v>152</v>
      </c>
      <c r="J185" t="e">
        <f>VLOOKUP(F185,[1]!china_towns_second__2[[Column1]:[Y]],3,FALSE)</f>
        <v>#N/A</v>
      </c>
      <c r="K185" t="e">
        <f>VLOOKUP(F185,[1]!china_towns_second__2[[Column1]:[Y]],2,FALSE)</f>
        <v>#N/A</v>
      </c>
      <c r="L185" t="s">
        <v>3982</v>
      </c>
      <c r="M185" t="str">
        <f>VLOOKUP(H185,CHOOSE({1,2},Table11[Native],Table11[Name]),2,0)</f>
        <v>Wànshān Qū</v>
      </c>
      <c r="N185" t="str">
        <f>VLOOKUP(I185,CHOOSE({1,2},Table11[Native],Table11[Name]),2,0)</f>
        <v>Tóngrén Shì</v>
      </c>
      <c r="O185" t="str">
        <f t="shared" si="15"/>
        <v>Daping Dongzu Tujiazu Miaozu Xiang (Tóngrén Shì)</v>
      </c>
      <c r="P185" t="str">
        <f t="shared" si="16"/>
        <v>Daping Dongzu Tujiazu Miaozu Xiang (Tóngrén Shì)</v>
      </c>
    </row>
    <row r="186" spans="1:16" x14ac:dyDescent="0.25">
      <c r="A186" t="s">
        <v>2619</v>
      </c>
      <c r="B186" t="str">
        <f t="shared" si="12"/>
        <v>Dàpíng Jiēdào</v>
      </c>
      <c r="C186" t="str">
        <f t="shared" si="13"/>
        <v>Dàpíng Jiēdào</v>
      </c>
      <c r="D186" t="s">
        <v>2620</v>
      </c>
      <c r="E186" t="s">
        <v>227</v>
      </c>
      <c r="F186" t="str">
        <f t="shared" si="14"/>
        <v>大坪街道, 务川仡佬族苗族自治县, 遵义市, 贵州省</v>
      </c>
      <c r="G186">
        <v>20035</v>
      </c>
      <c r="H186" t="s">
        <v>195</v>
      </c>
      <c r="I186" t="s">
        <v>174</v>
      </c>
      <c r="J186" t="e">
        <f>VLOOKUP(F186,[1]!china_towns_second__2[[Column1]:[Y]],3,FALSE)</f>
        <v>#N/A</v>
      </c>
      <c r="K186" t="e">
        <f>VLOOKUP(F186,[1]!china_towns_second__2[[Column1]:[Y]],2,FALSE)</f>
        <v>#N/A</v>
      </c>
      <c r="L186" t="s">
        <v>3983</v>
      </c>
      <c r="M186" t="str">
        <f>VLOOKUP(H186,CHOOSE({1,2},Table11[Native],Table11[Name]),2,0)</f>
        <v>Wùchuān Gēlăozú Miáozú Zìzhìxiàn</v>
      </c>
      <c r="N186" t="str">
        <f>VLOOKUP(I186,CHOOSE({1,2},Table11[Native],Table11[Name]),2,0)</f>
        <v>Zūnyì Shì</v>
      </c>
      <c r="O186" t="str">
        <f t="shared" si="15"/>
        <v>Daping Jiedao (Zūnyì Shì)</v>
      </c>
      <c r="P186" t="str">
        <f t="shared" si="16"/>
        <v>Daping Jiedao (Zūnyì Shì)</v>
      </c>
    </row>
    <row r="187" spans="1:16" x14ac:dyDescent="0.25">
      <c r="A187" t="s">
        <v>442</v>
      </c>
      <c r="B187" t="str">
        <f t="shared" si="12"/>
        <v>Dàpíng Miáozú Yízú Xiāng</v>
      </c>
      <c r="C187" t="str">
        <f t="shared" si="13"/>
        <v>Dàpíng Miáozú Yízú Xiāng</v>
      </c>
      <c r="D187" t="s">
        <v>443</v>
      </c>
      <c r="E187" t="s">
        <v>213</v>
      </c>
      <c r="F187" t="str">
        <f t="shared" si="14"/>
        <v>大平苗族彝族乡, 织金县, 毕节市, 贵州省</v>
      </c>
      <c r="G187">
        <v>14248</v>
      </c>
      <c r="H187" t="s">
        <v>39</v>
      </c>
      <c r="I187" t="s">
        <v>23</v>
      </c>
      <c r="J187" t="e">
        <f>VLOOKUP(F187,[1]!china_towns_second__2[[Column1]:[Y]],3,FALSE)</f>
        <v>#N/A</v>
      </c>
      <c r="K187" t="e">
        <f>VLOOKUP(F187,[1]!china_towns_second__2[[Column1]:[Y]],2,FALSE)</f>
        <v>#N/A</v>
      </c>
      <c r="L187" t="s">
        <v>3984</v>
      </c>
      <c r="M187" t="str">
        <f>VLOOKUP(H187,CHOOSE({1,2},Table11[Native],Table11[Name]),2,0)</f>
        <v>Zhījīn Xiàn</v>
      </c>
      <c r="N187" t="str">
        <f>VLOOKUP(I187,CHOOSE({1,2},Table11[Native],Table11[Name]),2,0)</f>
        <v>Bìjié Shì</v>
      </c>
      <c r="O187" t="str">
        <f t="shared" si="15"/>
        <v>Daping Miaozu Yizu Xiang (Bìjié Shì)</v>
      </c>
      <c r="P187" t="str">
        <f t="shared" si="16"/>
        <v>Daping Miaozu Yizu Xiang (Bìjié Shì)</v>
      </c>
    </row>
    <row r="188" spans="1:16" x14ac:dyDescent="0.25">
      <c r="A188" t="s">
        <v>2293</v>
      </c>
      <c r="B188" t="str">
        <f t="shared" si="12"/>
        <v>Dàpíngchăng Zhèn</v>
      </c>
      <c r="C188" t="str">
        <f t="shared" si="13"/>
        <v>Dàpíngchăng Zhèn</v>
      </c>
      <c r="D188" t="s">
        <v>2294</v>
      </c>
      <c r="E188" t="s">
        <v>216</v>
      </c>
      <c r="F188" t="str">
        <f t="shared" si="14"/>
        <v>大坪场镇, 松桃苗族自治县, 铜仁市, 贵州省</v>
      </c>
      <c r="G188">
        <v>16011</v>
      </c>
      <c r="H188" t="s">
        <v>164</v>
      </c>
      <c r="I188" t="s">
        <v>152</v>
      </c>
      <c r="J188">
        <f>VLOOKUP(F188,[1]!china_towns_second__2[[Column1]:[Y]],3,FALSE)</f>
        <v>28.110910469114099</v>
      </c>
      <c r="K188">
        <f>VLOOKUP(F188,[1]!china_towns_second__2[[Column1]:[Y]],2,FALSE)</f>
        <v>109.0877601</v>
      </c>
      <c r="L188" t="s">
        <v>3985</v>
      </c>
      <c r="M188" t="str">
        <f>VLOOKUP(H188,CHOOSE({1,2},Table11[Native],Table11[Name]),2,0)</f>
        <v>Sōngtáo Miáozú Zìzhìxiàn</v>
      </c>
      <c r="N188" t="str">
        <f>VLOOKUP(I188,CHOOSE({1,2},Table11[Native],Table11[Name]),2,0)</f>
        <v>Tóngrén Shì</v>
      </c>
      <c r="O188" t="str">
        <f t="shared" si="15"/>
        <v>Dapingchang Zhen (Tóngrén Shì)</v>
      </c>
      <c r="P188" t="str">
        <f t="shared" si="16"/>
        <v>Dapingchang Zhen (Tóngrén Shì)</v>
      </c>
    </row>
    <row r="189" spans="1:16" x14ac:dyDescent="0.25">
      <c r="A189" t="s">
        <v>2621</v>
      </c>
      <c r="B189" t="str">
        <f t="shared" si="12"/>
        <v>Dàpō Zhèn</v>
      </c>
      <c r="C189" t="str">
        <f t="shared" si="13"/>
        <v>Dàpō Zhèn</v>
      </c>
      <c r="D189" t="s">
        <v>2622</v>
      </c>
      <c r="E189" t="s">
        <v>216</v>
      </c>
      <c r="F189" t="str">
        <f t="shared" si="14"/>
        <v>大坡镇, 习水县, 遵义市, 贵州省</v>
      </c>
      <c r="G189">
        <v>20014</v>
      </c>
      <c r="H189" t="s">
        <v>197</v>
      </c>
      <c r="I189" t="s">
        <v>174</v>
      </c>
      <c r="J189">
        <f>VLOOKUP(F189,[1]!china_towns_second__2[[Column1]:[Y]],3,FALSE)</f>
        <v>28.521308731607402</v>
      </c>
      <c r="K189">
        <f>VLOOKUP(F189,[1]!china_towns_second__2[[Column1]:[Y]],2,FALSE)</f>
        <v>106.5087013</v>
      </c>
      <c r="L189" t="s">
        <v>3986</v>
      </c>
      <c r="M189" t="str">
        <f>VLOOKUP(H189,CHOOSE({1,2},Table11[Native],Table11[Name]),2,0)</f>
        <v>Xíshuĭ Xiàn</v>
      </c>
      <c r="N189" t="str">
        <f>VLOOKUP(I189,CHOOSE({1,2},Table11[Native],Table11[Name]),2,0)</f>
        <v>Zūnyì Shì</v>
      </c>
      <c r="O189" t="str">
        <f t="shared" si="15"/>
        <v>Dapo Zhen (Zūnyì Shì)</v>
      </c>
      <c r="P189" t="str">
        <f t="shared" si="16"/>
        <v>Dapo Zhen (Zūnyì Shì)</v>
      </c>
    </row>
    <row r="190" spans="1:16" x14ac:dyDescent="0.25">
      <c r="A190" t="s">
        <v>2297</v>
      </c>
      <c r="B190" t="str">
        <f t="shared" si="12"/>
        <v>Dàshābà Gēlǎozú Dòngzú Xiāng</v>
      </c>
      <c r="C190" t="str">
        <f t="shared" si="13"/>
        <v>Dàshābà Gēlǎozú Dòngzú Xiāng</v>
      </c>
      <c r="D190" t="s">
        <v>2298</v>
      </c>
      <c r="E190" t="s">
        <v>213</v>
      </c>
      <c r="F190" t="str">
        <f t="shared" si="14"/>
        <v>大沙坝仡佬族侗族乡, 石阡县, 铜仁市, 贵州省</v>
      </c>
      <c r="G190">
        <v>13884</v>
      </c>
      <c r="H190" t="s">
        <v>160</v>
      </c>
      <c r="I190" t="s">
        <v>152</v>
      </c>
      <c r="J190" t="e">
        <f>VLOOKUP(F190,[1]!china_towns_second__2[[Column1]:[Y]],3,FALSE)</f>
        <v>#N/A</v>
      </c>
      <c r="K190" t="e">
        <f>VLOOKUP(F190,[1]!china_towns_second__2[[Column1]:[Y]],2,FALSE)</f>
        <v>#N/A</v>
      </c>
      <c r="L190" t="s">
        <v>3987</v>
      </c>
      <c r="M190" t="str">
        <f>VLOOKUP(H190,CHOOSE({1,2},Table11[Native],Table11[Name]),2,0)</f>
        <v>Shíqiān Xiàn</v>
      </c>
      <c r="N190" t="str">
        <f>VLOOKUP(I190,CHOOSE({1,2},Table11[Native],Table11[Name]),2,0)</f>
        <v>Tóngrén Shì</v>
      </c>
      <c r="O190" t="str">
        <f t="shared" si="15"/>
        <v>Dashaba Gelaozu Dongzu Xiang (Tóngrén Shì)</v>
      </c>
      <c r="P190" t="str">
        <f t="shared" si="16"/>
        <v>Dashaba Gelaozu Dongzu Xiang (Tóngrén Shì)</v>
      </c>
    </row>
    <row r="191" spans="1:16" x14ac:dyDescent="0.25">
      <c r="A191" t="s">
        <v>444</v>
      </c>
      <c r="B191" t="str">
        <f t="shared" si="12"/>
        <v>Dàshān Miáozú Yízú Xiāng</v>
      </c>
      <c r="C191" t="str">
        <f t="shared" si="13"/>
        <v>Dàshān Miáozú Yízú Xiāng</v>
      </c>
      <c r="D191" t="s">
        <v>445</v>
      </c>
      <c r="E191" t="s">
        <v>213</v>
      </c>
      <c r="F191" t="str">
        <f t="shared" si="14"/>
        <v>大山苗族彝族乡, 大方县, 毕节市, 贵州省</v>
      </c>
      <c r="G191">
        <v>11616</v>
      </c>
      <c r="H191" t="s">
        <v>25</v>
      </c>
      <c r="I191" t="s">
        <v>23</v>
      </c>
      <c r="J191" t="e">
        <f>VLOOKUP(F191,[1]!china_towns_second__2[[Column1]:[Y]],3,FALSE)</f>
        <v>#N/A</v>
      </c>
      <c r="K191" t="e">
        <f>VLOOKUP(F191,[1]!china_towns_second__2[[Column1]:[Y]],2,FALSE)</f>
        <v>#N/A</v>
      </c>
      <c r="L191" t="s">
        <v>3988</v>
      </c>
      <c r="M191" t="str">
        <f>VLOOKUP(H191,CHOOSE({1,2},Table11[Native],Table11[Name]),2,0)</f>
        <v>Dàfāng Xiàn</v>
      </c>
      <c r="N191" t="str">
        <f>VLOOKUP(I191,CHOOSE({1,2},Table11[Native],Table11[Name]),2,0)</f>
        <v>Bìjié Shì</v>
      </c>
      <c r="O191" t="str">
        <f t="shared" si="15"/>
        <v>Dashan Miaozu Yizu Xiang (Bìjié Shì)</v>
      </c>
      <c r="P191" t="str">
        <f t="shared" si="16"/>
        <v>Dashan Miaozu Yizu Xiang (Bìjié Shì)</v>
      </c>
    </row>
    <row r="192" spans="1:16" x14ac:dyDescent="0.25">
      <c r="A192" t="s">
        <v>2058</v>
      </c>
      <c r="B192" t="str">
        <f t="shared" si="12"/>
        <v>Dàshān Zhèn</v>
      </c>
      <c r="C192" t="str">
        <f t="shared" si="13"/>
        <v>Dàshān Zhèn</v>
      </c>
      <c r="D192" t="s">
        <v>1117</v>
      </c>
      <c r="E192" t="s">
        <v>216</v>
      </c>
      <c r="F192" t="str">
        <f t="shared" si="14"/>
        <v>大山镇, 兴仁市, 黔西南布依族苗族自治州, 贵州省</v>
      </c>
      <c r="G192">
        <v>24110</v>
      </c>
      <c r="H192" t="s">
        <v>146</v>
      </c>
      <c r="I192" t="s">
        <v>134</v>
      </c>
      <c r="J192">
        <f>VLOOKUP(F192,[1]!china_towns_second__2[[Column1]:[Y]],3,FALSE)</f>
        <v>25.597527813916599</v>
      </c>
      <c r="K192">
        <f>VLOOKUP(F192,[1]!china_towns_second__2[[Column1]:[Y]],2,FALSE)</f>
        <v>105.402036</v>
      </c>
      <c r="L192" t="s">
        <v>3989</v>
      </c>
      <c r="M192" t="str">
        <f>VLOOKUP(H192,CHOOSE({1,2},Table11[Native],Table11[Name]),2,0)</f>
        <v>Xīngrén Shì</v>
      </c>
      <c r="N192" t="str">
        <f>VLOOKUP(I192,CHOOSE({1,2},Table11[Native],Table11[Name]),2,0)</f>
        <v>Qiánxīnán Bùyīzú Miáozú Zìzhìzhōu</v>
      </c>
      <c r="O192" t="str">
        <f t="shared" si="15"/>
        <v>Dashan Zhen (Qiánxīnán Bùyīzú Miáozú Zìzhìzhōu)</v>
      </c>
      <c r="P192" t="str">
        <f t="shared" si="16"/>
        <v>Dashan Zhen (Qiánxīnán Bùyīzú Miáozú Zìzhìzhōu)</v>
      </c>
    </row>
    <row r="193" spans="1:16" x14ac:dyDescent="0.25">
      <c r="A193" t="s">
        <v>1116</v>
      </c>
      <c r="B193" t="str">
        <f t="shared" si="12"/>
        <v>Dàshān Zhèn [incl. Măyī Zhèn]</v>
      </c>
      <c r="C193" t="str">
        <f t="shared" si="13"/>
        <v>Dàshān Zhèn [incl. Măyī Zhèn]</v>
      </c>
      <c r="D193" t="s">
        <v>1117</v>
      </c>
      <c r="E193" t="s">
        <v>216</v>
      </c>
      <c r="F193" t="str">
        <f t="shared" si="14"/>
        <v>大山镇, 盘州市, 六盘水市, 贵州省</v>
      </c>
      <c r="G193">
        <v>50323</v>
      </c>
      <c r="H193" t="s">
        <v>66</v>
      </c>
      <c r="I193" t="s">
        <v>63</v>
      </c>
      <c r="J193">
        <f>VLOOKUP(F193,[1]!china_towns_second__2[[Column1]:[Y]],3,FALSE)</f>
        <v>25.4951061773661</v>
      </c>
      <c r="K193">
        <f>VLOOKUP(F193,[1]!china_towns_second__2[[Column1]:[Y]],2,FALSE)</f>
        <v>104.6686327</v>
      </c>
      <c r="L193" t="s">
        <v>3990</v>
      </c>
      <c r="M193" t="str">
        <f>VLOOKUP(H193,CHOOSE({1,2},Table11[Native],Table11[Name]),2,0)</f>
        <v>Pánzhōu Shì</v>
      </c>
      <c r="N193" t="str">
        <f>VLOOKUP(I193,CHOOSE({1,2},Table11[Native],Table11[Name]),2,0)</f>
        <v>Liùpánshuĭ Shì</v>
      </c>
      <c r="O193" t="str">
        <f t="shared" si="15"/>
        <v>Dashan Zhen [incl. Mayi Zhen] (Liùpánshuĭ Shì)</v>
      </c>
      <c r="P193" t="str">
        <f t="shared" si="16"/>
        <v>Dashan Zhen [incl. Mayi Zhen] (Liùpánshuĭ Shì)</v>
      </c>
    </row>
    <row r="194" spans="1:16" x14ac:dyDescent="0.25">
      <c r="A194" t="s">
        <v>865</v>
      </c>
      <c r="B194" t="str">
        <f t="shared" ref="B194:B257" si="17">IF(COUNTIF(A:A,A194)&gt;1,_xlfn.CONCAT(A194," (",N194,")"),A194)</f>
        <v>Dàshāndòng Jiēdào</v>
      </c>
      <c r="C194" t="str">
        <f t="shared" ref="C194:C257" si="18">IF(COUNTIF(B:B,B194)&gt;1,_xlfn.CONCAT(A194," (",M194,")"),B194)</f>
        <v>Dàshāndòng Jiēdào</v>
      </c>
      <c r="D194" t="s">
        <v>866</v>
      </c>
      <c r="E194" t="s">
        <v>227</v>
      </c>
      <c r="F194" t="str">
        <f t="shared" ref="F194:F257" si="19">_xlfn.CONCAT(D194,", ",H194,", ",I194,", ","贵州省")</f>
        <v>大山洞街道, 白云区, 贵阳市, 贵州省</v>
      </c>
      <c r="G194">
        <v>39920</v>
      </c>
      <c r="H194" t="s">
        <v>43</v>
      </c>
      <c r="I194" t="s">
        <v>41</v>
      </c>
      <c r="J194" t="e">
        <f>VLOOKUP(F194,[1]!china_towns_second__2[[Column1]:[Y]],3,FALSE)</f>
        <v>#N/A</v>
      </c>
      <c r="K194" t="e">
        <f>VLOOKUP(F194,[1]!china_towns_second__2[[Column1]:[Y]],2,FALSE)</f>
        <v>#N/A</v>
      </c>
      <c r="L194" t="s">
        <v>3991</v>
      </c>
      <c r="M194" t="str">
        <f>VLOOKUP(H194,CHOOSE({1,2},Table11[Native],Table11[Name]),2,0)</f>
        <v>Báiyún Qū</v>
      </c>
      <c r="N194" t="str">
        <f>VLOOKUP(I194,CHOOSE({1,2},Table11[Native],Table11[Name]),2,0)</f>
        <v>Guìyáng Shì</v>
      </c>
      <c r="O194" t="str">
        <f t="shared" ref="O194:O257" si="20">_xlfn.CONCAT(L194," (",N194,")")</f>
        <v>Dashandong Jiedao (Guìyáng Shì)</v>
      </c>
      <c r="P194" t="str">
        <f t="shared" ref="P194:P257" si="21">IF(COUNTIF(O:O,O194)&gt;1,_xlfn.CONCAT(L194," (",M194,")"),O194)</f>
        <v>Dashandong Jiedao (Guìyáng Shì)</v>
      </c>
    </row>
    <row r="195" spans="1:16" x14ac:dyDescent="0.25">
      <c r="A195" t="s">
        <v>867</v>
      </c>
      <c r="B195" t="str">
        <f t="shared" si="17"/>
        <v>Dàshí Bùyīzú Xiāng</v>
      </c>
      <c r="C195" t="str">
        <f t="shared" si="18"/>
        <v>Dàshí Bùyīzú Xiāng</v>
      </c>
      <c r="D195" t="s">
        <v>868</v>
      </c>
      <c r="E195" t="s">
        <v>213</v>
      </c>
      <c r="F195" t="str">
        <f t="shared" si="19"/>
        <v>大石布依族乡, 修文县, 贵阳市, 贵州省</v>
      </c>
      <c r="G195">
        <v>8339</v>
      </c>
      <c r="H195" t="s">
        <v>59</v>
      </c>
      <c r="I195" t="s">
        <v>41</v>
      </c>
      <c r="J195" t="e">
        <f>VLOOKUP(F195,[1]!china_towns_second__2[[Column1]:[Y]],3,FALSE)</f>
        <v>#N/A</v>
      </c>
      <c r="K195" t="e">
        <f>VLOOKUP(F195,[1]!china_towns_second__2[[Column1]:[Y]],2,FALSE)</f>
        <v>#N/A</v>
      </c>
      <c r="L195" t="s">
        <v>3992</v>
      </c>
      <c r="M195" t="str">
        <f>VLOOKUP(H195,CHOOSE({1,2},Table11[Native],Table11[Name]),2,0)</f>
        <v>Xiūwén Xiàn</v>
      </c>
      <c r="N195" t="str">
        <f>VLOOKUP(I195,CHOOSE({1,2},Table11[Native],Table11[Name]),2,0)</f>
        <v>Guìyáng Shì</v>
      </c>
      <c r="O195" t="str">
        <f t="shared" si="20"/>
        <v>Dashi Buyizu Xiang (Guìyáng Shì)</v>
      </c>
      <c r="P195" t="str">
        <f t="shared" si="21"/>
        <v>Dashi Buyizu Xiang (Guìyáng Shì)</v>
      </c>
    </row>
    <row r="196" spans="1:16" x14ac:dyDescent="0.25">
      <c r="A196" t="s">
        <v>1307</v>
      </c>
      <c r="B196" t="str">
        <f t="shared" si="17"/>
        <v>Dàshízì Jiēdào</v>
      </c>
      <c r="C196" t="str">
        <f t="shared" si="18"/>
        <v>Dàshízì Jiēdào</v>
      </c>
      <c r="D196" t="s">
        <v>1308</v>
      </c>
      <c r="E196" t="s">
        <v>227</v>
      </c>
      <c r="F196" t="str">
        <f t="shared" si="19"/>
        <v>大十字街道, 凯里市, 黔东南苗族侗族自治州, 贵州省</v>
      </c>
      <c r="G196">
        <v>86718</v>
      </c>
      <c r="H196" t="s">
        <v>87</v>
      </c>
      <c r="I196" t="s">
        <v>73</v>
      </c>
      <c r="J196">
        <f>VLOOKUP(F196,[1]!china_towns_second__2[[Column1]:[Y]],3,FALSE)</f>
        <v>26.569313481533602</v>
      </c>
      <c r="K196">
        <f>VLOOKUP(F196,[1]!china_towns_second__2[[Column1]:[Y]],2,FALSE)</f>
        <v>107.980852</v>
      </c>
      <c r="L196" t="s">
        <v>3993</v>
      </c>
      <c r="M196" t="str">
        <f>VLOOKUP(H196,CHOOSE({1,2},Table11[Native],Table11[Name]),2,0)</f>
        <v>Kăilĭ Shì</v>
      </c>
      <c r="N196" t="str">
        <f>VLOOKUP(I196,CHOOSE({1,2},Table11[Native],Table11[Name]),2,0)</f>
        <v>Qiándōngnán Miáozú Dòngzú Zìzhìzhōu</v>
      </c>
      <c r="O196" t="str">
        <f t="shared" si="20"/>
        <v>Dashizi Jiedao (Qiándōngnán Miáozú Dòngzú Zìzhìzhōu)</v>
      </c>
      <c r="P196" t="str">
        <f t="shared" si="21"/>
        <v>Dashizi Jiedao (Qiándōngnán Miáozú Dòngzú Zìzhìzhōu)</v>
      </c>
    </row>
    <row r="197" spans="1:16" x14ac:dyDescent="0.25">
      <c r="A197" t="s">
        <v>446</v>
      </c>
      <c r="B197" t="str">
        <f t="shared" si="17"/>
        <v>Dàshuĭ Yízú Miáozú Bùyīzú Xiāng</v>
      </c>
      <c r="C197" t="str">
        <f t="shared" si="18"/>
        <v>Dàshuĭ Yízú Miáozú Bùyīzú Xiāng</v>
      </c>
      <c r="D197" t="s">
        <v>447</v>
      </c>
      <c r="E197" t="s">
        <v>213</v>
      </c>
      <c r="F197" t="str">
        <f t="shared" si="19"/>
        <v>大水彝族苗族布依族乡, 大方县, 毕节市, 贵州省</v>
      </c>
      <c r="G197">
        <v>10272</v>
      </c>
      <c r="H197" t="s">
        <v>25</v>
      </c>
      <c r="I197" t="s">
        <v>23</v>
      </c>
      <c r="J197" t="e">
        <f>VLOOKUP(F197,[1]!china_towns_second__2[[Column1]:[Y]],3,FALSE)</f>
        <v>#N/A</v>
      </c>
      <c r="K197" t="e">
        <f>VLOOKUP(F197,[1]!china_towns_second__2[[Column1]:[Y]],2,FALSE)</f>
        <v>#N/A</v>
      </c>
      <c r="L197" t="s">
        <v>3994</v>
      </c>
      <c r="M197" t="str">
        <f>VLOOKUP(H197,CHOOSE({1,2},Table11[Native],Table11[Name]),2,0)</f>
        <v>Dàfāng Xiàn</v>
      </c>
      <c r="N197" t="str">
        <f>VLOOKUP(I197,CHOOSE({1,2},Table11[Native],Table11[Name]),2,0)</f>
        <v>Bìjié Shì</v>
      </c>
      <c r="O197" t="str">
        <f t="shared" si="20"/>
        <v>Dashui Yizu Miaozu Buyizu Xiang (Bìjié Shì)</v>
      </c>
      <c r="P197" t="str">
        <f t="shared" si="21"/>
        <v>Dashui Yizu Miaozu Buyizu Xiang (Bìjié Shì)</v>
      </c>
    </row>
    <row r="198" spans="1:16" x14ac:dyDescent="0.25">
      <c r="A198" t="s">
        <v>1695</v>
      </c>
      <c r="B198" t="str">
        <f t="shared" si="17"/>
        <v>Dàtáng Zhèn</v>
      </c>
      <c r="C198" t="str">
        <f t="shared" si="18"/>
        <v>Dàtáng Zhèn</v>
      </c>
      <c r="D198" t="s">
        <v>1310</v>
      </c>
      <c r="E198" t="s">
        <v>216</v>
      </c>
      <c r="F198" t="str">
        <f t="shared" si="19"/>
        <v>大塘镇, 平塘县, 黔南布依族苗族自治州, 贵州省</v>
      </c>
      <c r="G198">
        <v>12346</v>
      </c>
      <c r="H198" t="s">
        <v>128</v>
      </c>
      <c r="I198" t="s">
        <v>108</v>
      </c>
      <c r="J198">
        <f>VLOOKUP(F198,[1]!china_towns_second__2[[Column1]:[Y]],3,FALSE)</f>
        <v>25.938952563142301</v>
      </c>
      <c r="K198">
        <f>VLOOKUP(F198,[1]!china_towns_second__2[[Column1]:[Y]],2,FALSE)</f>
        <v>106.9651954</v>
      </c>
      <c r="L198" t="s">
        <v>3995</v>
      </c>
      <c r="M198" t="str">
        <f>VLOOKUP(H198,CHOOSE({1,2},Table11[Native],Table11[Name]),2,0)</f>
        <v>Píngtáng Xiàn</v>
      </c>
      <c r="N198" t="str">
        <f>VLOOKUP(I198,CHOOSE({1,2},Table11[Native],Table11[Name]),2,0)</f>
        <v>Qiánnán Bùyīzú Miáozú Zìzhìzhōu</v>
      </c>
      <c r="O198" t="str">
        <f t="shared" si="20"/>
        <v>Datang Zhen (Qiánnán Bùyīzú Miáozú Zìzhìzhōu)</v>
      </c>
      <c r="P198" t="str">
        <f t="shared" si="21"/>
        <v>Datang Zhen (Qiánnán Bùyīzú Miáozú Zìzhìzhōu)</v>
      </c>
    </row>
    <row r="199" spans="1:16" x14ac:dyDescent="0.25">
      <c r="A199" t="s">
        <v>1309</v>
      </c>
      <c r="B199" t="str">
        <f t="shared" si="17"/>
        <v>Dàtáng Zhèn [incl. Táojiāng Xiāng]</v>
      </c>
      <c r="C199" t="str">
        <f t="shared" si="18"/>
        <v>Dàtáng Zhèn [incl. Táojiāng Xiāng]</v>
      </c>
      <c r="D199" t="s">
        <v>1310</v>
      </c>
      <c r="E199" t="s">
        <v>216</v>
      </c>
      <c r="F199" t="str">
        <f t="shared" si="19"/>
        <v>大塘镇, 雷山县, 黔东南苗族侗族自治州, 贵州省</v>
      </c>
      <c r="G199">
        <v>16826</v>
      </c>
      <c r="H199" t="s">
        <v>89</v>
      </c>
      <c r="I199" t="s">
        <v>73</v>
      </c>
      <c r="J199">
        <f>VLOOKUP(F199,[1]!china_towns_second__2[[Column1]:[Y]],3,FALSE)</f>
        <v>26.296666368550799</v>
      </c>
      <c r="K199">
        <f>VLOOKUP(F199,[1]!china_towns_second__2[[Column1]:[Y]],2,FALSE)</f>
        <v>108.09966660000001</v>
      </c>
      <c r="L199" t="s">
        <v>3996</v>
      </c>
      <c r="M199" t="str">
        <f>VLOOKUP(H199,CHOOSE({1,2},Table11[Native],Table11[Name]),2,0)</f>
        <v>Léishān Xiàn</v>
      </c>
      <c r="N199" t="str">
        <f>VLOOKUP(I199,CHOOSE({1,2},Table11[Native],Table11[Name]),2,0)</f>
        <v>Qiándōngnán Miáozú Dòngzú Zìzhìzhōu</v>
      </c>
      <c r="O199" t="str">
        <f t="shared" si="20"/>
        <v>Datang Zhen [incl. Taojiang Xiang] (Qiándōngnán Miáozú Dòngzú Zìzhìzhōu)</v>
      </c>
      <c r="P199" t="str">
        <f t="shared" si="21"/>
        <v>Datang Zhen [incl. Taojiang Xiang] (Qiándōngnán Miáozú Dòngzú Zìzhìzhōu)</v>
      </c>
    </row>
    <row r="200" spans="1:16" x14ac:dyDescent="0.25">
      <c r="A200" t="s">
        <v>448</v>
      </c>
      <c r="B200" t="str">
        <f t="shared" si="17"/>
        <v>Dàtián Yízú Miáozú Bùyīzú Xiāng</v>
      </c>
      <c r="C200" t="str">
        <f t="shared" si="18"/>
        <v>Dàtián Yízú Miáozú Bùyīzú Xiāng</v>
      </c>
      <c r="D200" t="s">
        <v>449</v>
      </c>
      <c r="E200" t="s">
        <v>213</v>
      </c>
      <c r="F200" t="str">
        <f t="shared" si="19"/>
        <v>大田彝族苗族布依族乡, 金沙县, 毕节市, 贵州省</v>
      </c>
      <c r="G200">
        <v>8995</v>
      </c>
      <c r="H200" t="s">
        <v>29</v>
      </c>
      <c r="I200" t="s">
        <v>23</v>
      </c>
      <c r="J200" t="e">
        <f>VLOOKUP(F200,[1]!china_towns_second__2[[Column1]:[Y]],3,FALSE)</f>
        <v>#N/A</v>
      </c>
      <c r="K200" t="e">
        <f>VLOOKUP(F200,[1]!china_towns_second__2[[Column1]:[Y]],2,FALSE)</f>
        <v>#N/A</v>
      </c>
      <c r="L200" t="s">
        <v>3997</v>
      </c>
      <c r="M200" t="str">
        <f>VLOOKUP(H200,CHOOSE({1,2},Table11[Native],Table11[Name]),2,0)</f>
        <v>Jīnshā Xiàn</v>
      </c>
      <c r="N200" t="str">
        <f>VLOOKUP(I200,CHOOSE({1,2},Table11[Native],Table11[Name]),2,0)</f>
        <v>Bìjié Shì</v>
      </c>
      <c r="O200" t="str">
        <f t="shared" si="20"/>
        <v>Datian Yizu Miaozu Buyizu Xiang (Bìjié Shì)</v>
      </c>
      <c r="P200" t="str">
        <f t="shared" si="21"/>
        <v>Datian Yizu Miaozu Buyizu Xiang (Bìjié Shì)</v>
      </c>
    </row>
    <row r="201" spans="1:16" x14ac:dyDescent="0.25">
      <c r="A201" t="s">
        <v>1696</v>
      </c>
      <c r="B201" t="str">
        <f t="shared" si="17"/>
        <v>Dàtíng Xiāng</v>
      </c>
      <c r="C201" t="str">
        <f t="shared" si="18"/>
        <v>Dàtíng Xiāng</v>
      </c>
      <c r="D201" t="s">
        <v>1697</v>
      </c>
      <c r="E201" t="s">
        <v>213</v>
      </c>
      <c r="F201" t="str">
        <f t="shared" si="19"/>
        <v>大亭乡, 罗甸县, 黔南布依族苗族自治州, 贵州省</v>
      </c>
      <c r="G201">
        <v>7284</v>
      </c>
      <c r="H201" t="s">
        <v>126</v>
      </c>
      <c r="I201" t="s">
        <v>108</v>
      </c>
      <c r="J201" t="e">
        <f>VLOOKUP(F201,[1]!china_towns_second__2[[Column1]:[Y]],3,FALSE)</f>
        <v>#N/A</v>
      </c>
      <c r="K201" t="e">
        <f>VLOOKUP(F201,[1]!china_towns_second__2[[Column1]:[Y]],2,FALSE)</f>
        <v>#N/A</v>
      </c>
      <c r="L201" t="s">
        <v>3998</v>
      </c>
      <c r="M201" t="str">
        <f>VLOOKUP(H201,CHOOSE({1,2},Table11[Native],Table11[Name]),2,0)</f>
        <v>Luódiàn Xiàn</v>
      </c>
      <c r="N201" t="str">
        <f>VLOOKUP(I201,CHOOSE({1,2},Table11[Native],Table11[Name]),2,0)</f>
        <v>Qiánnán Bùyīzú Miáozú Zìzhìzhōu</v>
      </c>
      <c r="O201" t="str">
        <f t="shared" si="20"/>
        <v>Dating Xiang (Qiánnán Bùyīzú Miáozú Zìzhìzhōu)</v>
      </c>
      <c r="P201" t="str">
        <f t="shared" si="21"/>
        <v>Dating Xiang (Qiánnán Bùyīzú Miáozú Zìzhìzhōu)</v>
      </c>
    </row>
    <row r="202" spans="1:16" x14ac:dyDescent="0.25">
      <c r="A202" t="s">
        <v>1311</v>
      </c>
      <c r="B202" t="str">
        <f t="shared" si="17"/>
        <v>Dàtóng Xiāng</v>
      </c>
      <c r="C202" t="str">
        <f t="shared" si="18"/>
        <v>Dàtóng Xiāng</v>
      </c>
      <c r="D202" t="s">
        <v>1312</v>
      </c>
      <c r="E202" t="s">
        <v>213</v>
      </c>
      <c r="F202" t="str">
        <f t="shared" si="19"/>
        <v>大同乡, 锦屏县, 黔东南苗族侗族自治州, 贵州省</v>
      </c>
      <c r="G202">
        <v>8630</v>
      </c>
      <c r="H202" t="s">
        <v>85</v>
      </c>
      <c r="I202" t="s">
        <v>73</v>
      </c>
      <c r="J202" t="e">
        <f>VLOOKUP(F202,[1]!china_towns_second__2[[Column1]:[Y]],3,FALSE)</f>
        <v>#N/A</v>
      </c>
      <c r="K202" t="e">
        <f>VLOOKUP(F202,[1]!china_towns_second__2[[Column1]:[Y]],2,FALSE)</f>
        <v>#N/A</v>
      </c>
      <c r="L202" t="s">
        <v>3999</v>
      </c>
      <c r="M202" t="str">
        <f>VLOOKUP(H202,CHOOSE({1,2},Table11[Native],Table11[Name]),2,0)</f>
        <v>Jĭnpíng Xiàn</v>
      </c>
      <c r="N202" t="str">
        <f>VLOOKUP(I202,CHOOSE({1,2},Table11[Native],Table11[Name]),2,0)</f>
        <v>Qiándōngnán Miáozú Dòngzú Zìzhìzhōu</v>
      </c>
      <c r="O202" t="str">
        <f t="shared" si="20"/>
        <v>Datong Xiang (Qiándōngnán Miáozú Dòngzú Zìzhìzhōu)</v>
      </c>
      <c r="P202" t="str">
        <f t="shared" si="21"/>
        <v>Datong Xiang (Qiándōngnán Miáozú Dòngzú Zìzhìzhōu)</v>
      </c>
    </row>
    <row r="203" spans="1:16" x14ac:dyDescent="0.25">
      <c r="A203" t="s">
        <v>2623</v>
      </c>
      <c r="B203" t="str">
        <f t="shared" si="17"/>
        <v>Dàtóng Zhèn</v>
      </c>
      <c r="C203" t="str">
        <f t="shared" si="18"/>
        <v>Dàtóng Zhèn</v>
      </c>
      <c r="D203" t="s">
        <v>2624</v>
      </c>
      <c r="E203" t="s">
        <v>216</v>
      </c>
      <c r="F203" t="str">
        <f t="shared" si="19"/>
        <v>大同镇, 赤水市, 遵义市, 贵州省</v>
      </c>
      <c r="G203">
        <v>14917</v>
      </c>
      <c r="H203" t="s">
        <v>177</v>
      </c>
      <c r="I203" t="s">
        <v>174</v>
      </c>
      <c r="J203">
        <f>VLOOKUP(F203,[1]!china_towns_second__2[[Column1]:[Y]],3,FALSE)</f>
        <v>28.471204109996702</v>
      </c>
      <c r="K203">
        <f>VLOOKUP(F203,[1]!china_towns_second__2[[Column1]:[Y]],2,FALSE)</f>
        <v>105.66477829999999</v>
      </c>
      <c r="L203" t="s">
        <v>4000</v>
      </c>
      <c r="M203" t="str">
        <f>VLOOKUP(H203,CHOOSE({1,2},Table11[Native],Table11[Name]),2,0)</f>
        <v>Chìshuĭ Shì</v>
      </c>
      <c r="N203" t="str">
        <f>VLOOKUP(I203,CHOOSE({1,2},Table11[Native],Table11[Name]),2,0)</f>
        <v>Zūnyì Shì</v>
      </c>
      <c r="O203" t="str">
        <f t="shared" si="20"/>
        <v>Datong Zhen (Zūnyì Shì)</v>
      </c>
      <c r="P203" t="str">
        <f t="shared" si="21"/>
        <v>Datong Zhen (Zūnyì Shì)</v>
      </c>
    </row>
    <row r="204" spans="1:16" x14ac:dyDescent="0.25">
      <c r="A204" t="s">
        <v>450</v>
      </c>
      <c r="B204" t="str">
        <f t="shared" si="17"/>
        <v>Dàtún Yízú Xiāng</v>
      </c>
      <c r="C204" t="str">
        <f t="shared" si="18"/>
        <v>Dàtún Yízú Xiāng</v>
      </c>
      <c r="D204" t="s">
        <v>451</v>
      </c>
      <c r="E204" t="s">
        <v>213</v>
      </c>
      <c r="F204" t="str">
        <f t="shared" si="19"/>
        <v>大屯彝族乡, 七星关区, 毕节市, 贵州省</v>
      </c>
      <c r="G204">
        <v>12788</v>
      </c>
      <c r="H204" t="s">
        <v>35</v>
      </c>
      <c r="I204" t="s">
        <v>23</v>
      </c>
      <c r="J204" t="e">
        <f>VLOOKUP(F204,[1]!china_towns_second__2[[Column1]:[Y]],3,FALSE)</f>
        <v>#N/A</v>
      </c>
      <c r="K204" t="e">
        <f>VLOOKUP(F204,[1]!china_towns_second__2[[Column1]:[Y]],2,FALSE)</f>
        <v>#N/A</v>
      </c>
      <c r="L204" t="s">
        <v>4001</v>
      </c>
      <c r="M204" t="str">
        <f>VLOOKUP(H204,CHOOSE({1,2},Table11[Native],Table11[Name]),2,0)</f>
        <v>Qīxīngguān Qū</v>
      </c>
      <c r="N204" t="str">
        <f>VLOOKUP(I204,CHOOSE({1,2},Table11[Native],Table11[Name]),2,0)</f>
        <v>Bìjié Shì</v>
      </c>
      <c r="O204" t="str">
        <f t="shared" si="20"/>
        <v>Datun Yizu Xiang (Bìjié Shì)</v>
      </c>
      <c r="P204" t="str">
        <f t="shared" si="21"/>
        <v>Datun Yizu Xiang (Bìjié Shì)</v>
      </c>
    </row>
    <row r="205" spans="1:16" x14ac:dyDescent="0.25">
      <c r="A205" t="s">
        <v>1118</v>
      </c>
      <c r="B205" t="str">
        <f t="shared" si="17"/>
        <v>Dàwān Zhèn</v>
      </c>
      <c r="C205" t="str">
        <f t="shared" si="18"/>
        <v>Dàwān Zhèn</v>
      </c>
      <c r="D205" t="s">
        <v>1119</v>
      </c>
      <c r="E205" t="s">
        <v>216</v>
      </c>
      <c r="F205" t="str">
        <f t="shared" si="19"/>
        <v>大湾镇, 钟山区, 六盘水市, 贵州省</v>
      </c>
      <c r="G205">
        <v>55745</v>
      </c>
      <c r="H205" t="s">
        <v>70</v>
      </c>
      <c r="I205" t="s">
        <v>63</v>
      </c>
      <c r="J205">
        <f>VLOOKUP(F205,[1]!china_towns_second__2[[Column1]:[Y]],3,FALSE)</f>
        <v>26.795305825883901</v>
      </c>
      <c r="K205">
        <f>VLOOKUP(F205,[1]!china_towns_second__2[[Column1]:[Y]],2,FALSE)</f>
        <v>104.6470961</v>
      </c>
      <c r="L205" t="s">
        <v>4002</v>
      </c>
      <c r="M205" t="str">
        <f>VLOOKUP(H205,CHOOSE({1,2},Table11[Native],Table11[Name]),2,0)</f>
        <v>Zhōngshān Qū</v>
      </c>
      <c r="N205" t="str">
        <f>VLOOKUP(I205,CHOOSE({1,2},Table11[Native],Table11[Name]),2,0)</f>
        <v>Liùpánshuĭ Shì</v>
      </c>
      <c r="O205" t="str">
        <f t="shared" si="20"/>
        <v>Dawan Zhen (Liùpánshuĭ Shì)</v>
      </c>
      <c r="P205" t="str">
        <f t="shared" si="21"/>
        <v>Dawan Zhen (Liùpánshuĭ Shì)</v>
      </c>
    </row>
    <row r="206" spans="1:16" x14ac:dyDescent="0.25">
      <c r="A206" t="s">
        <v>2625</v>
      </c>
      <c r="B206" t="str">
        <f t="shared" si="17"/>
        <v>Dàwūjiāng Zhèn</v>
      </c>
      <c r="C206" t="str">
        <f t="shared" si="18"/>
        <v>Dàwūjiāng Zhèn</v>
      </c>
      <c r="D206" t="s">
        <v>2626</v>
      </c>
      <c r="E206" t="s">
        <v>216</v>
      </c>
      <c r="F206" t="str">
        <f t="shared" si="19"/>
        <v>大乌江镇, 余庆县, 遵义市, 贵州省</v>
      </c>
      <c r="G206">
        <v>24165</v>
      </c>
      <c r="H206" t="s">
        <v>199</v>
      </c>
      <c r="I206" t="s">
        <v>174</v>
      </c>
      <c r="J206">
        <f>VLOOKUP(F206,[1]!china_towns_second__2[[Column1]:[Y]],3,FALSE)</f>
        <v>27.418029245669398</v>
      </c>
      <c r="K206">
        <f>VLOOKUP(F206,[1]!china_towns_second__2[[Column1]:[Y]],2,FALSE)</f>
        <v>107.69995299999999</v>
      </c>
      <c r="L206" t="s">
        <v>4003</v>
      </c>
      <c r="M206" t="str">
        <f>VLOOKUP(H206,CHOOSE({1,2},Table11[Native],Table11[Name]),2,0)</f>
        <v>Yúqìng Xiàn</v>
      </c>
      <c r="N206" t="str">
        <f>VLOOKUP(I206,CHOOSE({1,2},Table11[Native],Table11[Name]),2,0)</f>
        <v>Zūnyì Shì</v>
      </c>
      <c r="O206" t="str">
        <f t="shared" si="20"/>
        <v>Dawujiang Zhen (Zūnyì Shì)</v>
      </c>
      <c r="P206" t="str">
        <f t="shared" si="21"/>
        <v>Dawujiang Zhen (Zūnyì Shì)</v>
      </c>
    </row>
    <row r="207" spans="1:16" x14ac:dyDescent="0.25">
      <c r="A207" t="s">
        <v>454</v>
      </c>
      <c r="B207" t="str">
        <f t="shared" si="17"/>
        <v>Dáxī Zhèn</v>
      </c>
      <c r="C207" t="str">
        <f t="shared" si="18"/>
        <v>Dáxī Zhèn</v>
      </c>
      <c r="D207" t="s">
        <v>455</v>
      </c>
      <c r="E207" t="s">
        <v>216</v>
      </c>
      <c r="F207" t="str">
        <f t="shared" si="19"/>
        <v>达溪镇, 大方县, 毕节市, 贵州省</v>
      </c>
      <c r="G207">
        <v>18677</v>
      </c>
      <c r="H207" t="s">
        <v>25</v>
      </c>
      <c r="I207" t="s">
        <v>23</v>
      </c>
      <c r="J207">
        <f>VLOOKUP(F207,[1]!china_towns_second__2[[Column1]:[Y]],3,FALSE)</f>
        <v>27.3641264988301</v>
      </c>
      <c r="K207">
        <f>VLOOKUP(F207,[1]!china_towns_second__2[[Column1]:[Y]],2,FALSE)</f>
        <v>105.6900785</v>
      </c>
      <c r="L207" t="s">
        <v>4004</v>
      </c>
      <c r="M207" t="str">
        <f>VLOOKUP(H207,CHOOSE({1,2},Table11[Native],Table11[Name]),2,0)</f>
        <v>Dàfāng Xiàn</v>
      </c>
      <c r="N207" t="str">
        <f>VLOOKUP(I207,CHOOSE({1,2},Table11[Native],Table11[Name]),2,0)</f>
        <v>Bìjié Shì</v>
      </c>
      <c r="O207" t="str">
        <f t="shared" si="20"/>
        <v>Daxi Zhen (Bìjié Shì)</v>
      </c>
      <c r="P207" t="str">
        <f t="shared" si="21"/>
        <v>Daxi Zhen (Bìjié Shì)</v>
      </c>
    </row>
    <row r="208" spans="1:16" x14ac:dyDescent="0.25">
      <c r="A208" t="s">
        <v>2299</v>
      </c>
      <c r="B208" t="str">
        <f t="shared" si="17"/>
        <v>Dàxīng Jiēdào</v>
      </c>
      <c r="C208" t="str">
        <f t="shared" si="18"/>
        <v>Dàxīng Jiēdào</v>
      </c>
      <c r="D208" t="s">
        <v>2300</v>
      </c>
      <c r="E208" t="s">
        <v>227</v>
      </c>
      <c r="F208" t="str">
        <f t="shared" si="19"/>
        <v>大兴街道, 松桃苗族自治县, 铜仁市, 贵州省</v>
      </c>
      <c r="G208">
        <v>15427</v>
      </c>
      <c r="H208" t="s">
        <v>164</v>
      </c>
      <c r="I208" t="s">
        <v>152</v>
      </c>
      <c r="J208">
        <f>VLOOKUP(F208,[1]!china_towns_second__2[[Column1]:[Y]],3,FALSE)</f>
        <v>27.893358954967201</v>
      </c>
      <c r="K208">
        <f>VLOOKUP(F208,[1]!china_towns_second__2[[Column1]:[Y]],2,FALSE)</f>
        <v>109.2435418</v>
      </c>
      <c r="L208" t="s">
        <v>4005</v>
      </c>
      <c r="M208" t="str">
        <f>VLOOKUP(H208,CHOOSE({1,2},Table11[Native],Table11[Name]),2,0)</f>
        <v>Sōngtáo Miáozú Zìzhìxiàn</v>
      </c>
      <c r="N208" t="str">
        <f>VLOOKUP(I208,CHOOSE({1,2},Table11[Native],Table11[Name]),2,0)</f>
        <v>Tóngrén Shì</v>
      </c>
      <c r="O208" t="str">
        <f t="shared" si="20"/>
        <v>Daxing Jiedao (Tóngrén Shì)</v>
      </c>
      <c r="P208" t="str">
        <f t="shared" si="21"/>
        <v>Daxing Jiedao (Tóngrén Shì)</v>
      </c>
    </row>
    <row r="209" spans="1:16" x14ac:dyDescent="0.25">
      <c r="A209" t="s">
        <v>452</v>
      </c>
      <c r="B209" t="str">
        <f t="shared" si="17"/>
        <v>Dàxīnqiáo Jiēdào</v>
      </c>
      <c r="C209" t="str">
        <f t="shared" si="18"/>
        <v>Dàxīnqiáo Jiēdào</v>
      </c>
      <c r="D209" t="s">
        <v>453</v>
      </c>
      <c r="E209" t="s">
        <v>227</v>
      </c>
      <c r="F209" t="str">
        <f t="shared" si="19"/>
        <v>大新桥街道, 七星关区, 毕节市, 贵州省</v>
      </c>
      <c r="G209">
        <v>13716</v>
      </c>
      <c r="H209" t="s">
        <v>35</v>
      </c>
      <c r="I209" t="s">
        <v>23</v>
      </c>
      <c r="J209">
        <f>VLOOKUP(F209,[1]!china_towns_second__2[[Column1]:[Y]],3,FALSE)</f>
        <v>27.331362931802499</v>
      </c>
      <c r="K209">
        <f>VLOOKUP(F209,[1]!china_towns_second__2[[Column1]:[Y]],2,FALSE)</f>
        <v>105.2606055</v>
      </c>
      <c r="L209" t="s">
        <v>4006</v>
      </c>
      <c r="M209" t="str">
        <f>VLOOKUP(H209,CHOOSE({1,2},Table11[Native],Table11[Name]),2,0)</f>
        <v>Qīxīngguān Qū</v>
      </c>
      <c r="N209" t="str">
        <f>VLOOKUP(I209,CHOOSE({1,2},Table11[Native],Table11[Name]),2,0)</f>
        <v>Bìjié Shì</v>
      </c>
      <c r="O209" t="str">
        <f t="shared" si="20"/>
        <v>Daxinqiao Jiedao (Bìjié Shì)</v>
      </c>
      <c r="P209" t="str">
        <f t="shared" si="21"/>
        <v>Daxinqiao Jiedao (Bìjié Shì)</v>
      </c>
    </row>
    <row r="210" spans="1:16" x14ac:dyDescent="0.25">
      <c r="A210" t="s">
        <v>240</v>
      </c>
      <c r="B210" t="str">
        <f t="shared" si="17"/>
        <v>Dàxīqiáo Zhèn</v>
      </c>
      <c r="C210" t="str">
        <f t="shared" si="18"/>
        <v>Dàxīqiáo Zhèn</v>
      </c>
      <c r="D210" t="s">
        <v>241</v>
      </c>
      <c r="E210" t="s">
        <v>216</v>
      </c>
      <c r="F210" t="str">
        <f t="shared" si="19"/>
        <v>大西桥镇, 西秀区, 安顺市, 贵州省</v>
      </c>
      <c r="G210">
        <v>32701</v>
      </c>
      <c r="H210" t="s">
        <v>17</v>
      </c>
      <c r="I210" t="s">
        <v>6</v>
      </c>
      <c r="J210">
        <f>VLOOKUP(F210,[1]!china_towns_second__2[[Column1]:[Y]],3,FALSE)</f>
        <v>26.338970850608899</v>
      </c>
      <c r="K210">
        <f>VLOOKUP(F210,[1]!china_towns_second__2[[Column1]:[Y]],2,FALSE)</f>
        <v>106.1225958</v>
      </c>
      <c r="L210" t="s">
        <v>4007</v>
      </c>
      <c r="M210" t="str">
        <f>VLOOKUP(H210,CHOOSE({1,2},Table11[Native],Table11[Name]),2,0)</f>
        <v>Xīxiù Qū</v>
      </c>
      <c r="N210" t="str">
        <f>VLOOKUP(I210,CHOOSE({1,2},Table11[Native],Table11[Name]),2,0)</f>
        <v>Ānshùn Shì</v>
      </c>
      <c r="O210" t="str">
        <f t="shared" si="20"/>
        <v>Daxiqiao Zhen (Ānshùn Shì)</v>
      </c>
      <c r="P210" t="str">
        <f t="shared" si="21"/>
        <v>Daxiqiao Zhen (Ānshùn Shì)</v>
      </c>
    </row>
    <row r="211" spans="1:16" x14ac:dyDescent="0.25">
      <c r="A211" t="s">
        <v>458</v>
      </c>
      <c r="B211" t="str">
        <f t="shared" si="17"/>
        <v>Dáyī Xiāng</v>
      </c>
      <c r="C211" t="str">
        <f t="shared" si="18"/>
        <v>Dáyī Xiāng</v>
      </c>
      <c r="D211" t="s">
        <v>459</v>
      </c>
      <c r="E211" t="s">
        <v>213</v>
      </c>
      <c r="F211" t="str">
        <f t="shared" si="19"/>
        <v>达依乡, 赫章县, 毕节市, 贵州省</v>
      </c>
      <c r="G211">
        <v>18473</v>
      </c>
      <c r="H211" t="s">
        <v>27</v>
      </c>
      <c r="I211" t="s">
        <v>23</v>
      </c>
      <c r="J211" t="e">
        <f>VLOOKUP(F211,[1]!china_towns_second__2[[Column1]:[Y]],3,FALSE)</f>
        <v>#N/A</v>
      </c>
      <c r="K211" t="e">
        <f>VLOOKUP(F211,[1]!china_towns_second__2[[Column1]:[Y]],2,FALSE)</f>
        <v>#N/A</v>
      </c>
      <c r="L211" t="s">
        <v>4008</v>
      </c>
      <c r="M211" t="str">
        <f>VLOOKUP(H211,CHOOSE({1,2},Table11[Native],Table11[Name]),2,0)</f>
        <v>Hèzhāng Xiàn</v>
      </c>
      <c r="N211" t="str">
        <f>VLOOKUP(I211,CHOOSE({1,2},Table11[Native],Table11[Name]),2,0)</f>
        <v>Bìjié Shì</v>
      </c>
      <c r="O211" t="str">
        <f t="shared" si="20"/>
        <v>Dayi Xiang (Bìjié Shì)</v>
      </c>
      <c r="P211" t="str">
        <f t="shared" si="21"/>
        <v>Dayi Xiang (Bìjié Shì)</v>
      </c>
    </row>
    <row r="212" spans="1:16" x14ac:dyDescent="0.25">
      <c r="A212" t="s">
        <v>2059</v>
      </c>
      <c r="B212" t="str">
        <f t="shared" si="17"/>
        <v>Dăyì Zhèn</v>
      </c>
      <c r="C212" t="str">
        <f t="shared" si="18"/>
        <v>Dăyì Zhèn</v>
      </c>
      <c r="D212" t="s">
        <v>2060</v>
      </c>
      <c r="E212" t="s">
        <v>216</v>
      </c>
      <c r="F212" t="str">
        <f t="shared" si="19"/>
        <v>打易镇, 望谟县, 黔西南布依族苗族自治州, 贵州省</v>
      </c>
      <c r="G212">
        <v>20018</v>
      </c>
      <c r="H212" t="s">
        <v>144</v>
      </c>
      <c r="I212" t="s">
        <v>134</v>
      </c>
      <c r="J212">
        <f>VLOOKUP(F212,[1]!china_towns_second__2[[Column1]:[Y]],3,FALSE)</f>
        <v>25.389070689802001</v>
      </c>
      <c r="K212">
        <f>VLOOKUP(F212,[1]!china_towns_second__2[[Column1]:[Y]],2,FALSE)</f>
        <v>106.13325279999999</v>
      </c>
      <c r="L212" t="s">
        <v>4009</v>
      </c>
      <c r="M212" t="str">
        <f>VLOOKUP(H212,CHOOSE({1,2},Table11[Native],Table11[Name]),2,0)</f>
        <v>Wàngmó Xiàn</v>
      </c>
      <c r="N212" t="str">
        <f>VLOOKUP(I212,CHOOSE({1,2},Table11[Native],Table11[Name]),2,0)</f>
        <v>Qiánxīnán Bùyīzú Miáozú Zìzhìzhōu</v>
      </c>
      <c r="O212" t="str">
        <f t="shared" si="20"/>
        <v>Dayi Zhen (Qiánxīnán Bùyīzú Miáozú Zìzhìzhōu)</v>
      </c>
      <c r="P212" t="str">
        <f t="shared" si="21"/>
        <v>Dayi Zhen (Qiánxīnán Bùyīzú Miáozú Zìzhìzhōu)</v>
      </c>
    </row>
    <row r="213" spans="1:16" x14ac:dyDescent="0.25">
      <c r="A213" t="s">
        <v>456</v>
      </c>
      <c r="B213" t="str">
        <f t="shared" si="17"/>
        <v>Dàyín Zhèn</v>
      </c>
      <c r="C213" t="str">
        <f t="shared" si="18"/>
        <v>Dàyín Zhèn</v>
      </c>
      <c r="D213" t="s">
        <v>457</v>
      </c>
      <c r="E213" t="s">
        <v>216</v>
      </c>
      <c r="F213" t="str">
        <f t="shared" si="19"/>
        <v>大银镇, 七星关区, 毕节市, 贵州省</v>
      </c>
      <c r="G213">
        <v>20572</v>
      </c>
      <c r="H213" t="s">
        <v>35</v>
      </c>
      <c r="I213" t="s">
        <v>23</v>
      </c>
      <c r="J213">
        <f>VLOOKUP(F213,[1]!china_towns_second__2[[Column1]:[Y]],3,FALSE)</f>
        <v>27.565364812143901</v>
      </c>
      <c r="K213">
        <f>VLOOKUP(F213,[1]!china_towns_second__2[[Column1]:[Y]],2,FALSE)</f>
        <v>105.2991894</v>
      </c>
      <c r="L213" t="s">
        <v>4010</v>
      </c>
      <c r="M213" t="str">
        <f>VLOOKUP(H213,CHOOSE({1,2},Table11[Native],Table11[Name]),2,0)</f>
        <v>Qīxīngguān Qū</v>
      </c>
      <c r="N213" t="str">
        <f>VLOOKUP(I213,CHOOSE({1,2},Table11[Native],Table11[Name]),2,0)</f>
        <v>Bìjié Shì</v>
      </c>
      <c r="O213" t="str">
        <f t="shared" si="20"/>
        <v>Dayin Zhen (Bìjié Shì)</v>
      </c>
      <c r="P213" t="str">
        <f t="shared" si="21"/>
        <v>Dayin Zhen (Bìjié Shì)</v>
      </c>
    </row>
    <row r="214" spans="1:16" x14ac:dyDescent="0.25">
      <c r="A214" t="s">
        <v>242</v>
      </c>
      <c r="B214" t="str">
        <f t="shared" si="17"/>
        <v>Dàyíng Zhèn</v>
      </c>
      <c r="C214" t="str">
        <f t="shared" si="18"/>
        <v>Dàyíng Zhèn</v>
      </c>
      <c r="D214" t="s">
        <v>243</v>
      </c>
      <c r="E214" t="s">
        <v>216</v>
      </c>
      <c r="F214" t="str">
        <f t="shared" si="19"/>
        <v>大营镇, 紫云苗族布依族自治县, 安顺市, 贵州省</v>
      </c>
      <c r="G214">
        <v>18153</v>
      </c>
      <c r="H214" t="s">
        <v>21</v>
      </c>
      <c r="I214" t="s">
        <v>6</v>
      </c>
      <c r="J214">
        <f>VLOOKUP(F214,[1]!china_towns_second__2[[Column1]:[Y]],3,FALSE)</f>
        <v>25.444011143767501</v>
      </c>
      <c r="K214">
        <f>VLOOKUP(F214,[1]!china_towns_second__2[[Column1]:[Y]],2,FALSE)</f>
        <v>106.3479375</v>
      </c>
      <c r="L214" t="s">
        <v>4011</v>
      </c>
      <c r="M214" t="str">
        <f>VLOOKUP(H214,CHOOSE({1,2},Table11[Native],Table11[Name]),2,0)</f>
        <v>Zĭyún Miáozú Bùyīzú Zìzhìxiàn</v>
      </c>
      <c r="N214" t="str">
        <f>VLOOKUP(I214,CHOOSE({1,2},Table11[Native],Table11[Name]),2,0)</f>
        <v>Ānshùn Shì</v>
      </c>
      <c r="O214" t="str">
        <f t="shared" si="20"/>
        <v>Daying Zhen (Ānshùn Shì)</v>
      </c>
      <c r="P214" t="str">
        <f t="shared" si="21"/>
        <v>Daying Zhen (Ānshùn Shì)</v>
      </c>
    </row>
    <row r="215" spans="1:16" x14ac:dyDescent="0.25">
      <c r="A215" t="s">
        <v>1120</v>
      </c>
      <c r="B215" t="str">
        <f t="shared" si="17"/>
        <v>Dàyòng Zhèn</v>
      </c>
      <c r="C215" t="str">
        <f t="shared" si="18"/>
        <v>Dàyòng Zhèn</v>
      </c>
      <c r="D215" t="s">
        <v>1121</v>
      </c>
      <c r="E215" t="s">
        <v>216</v>
      </c>
      <c r="F215" t="str">
        <f t="shared" si="19"/>
        <v>大用镇, 六枝特区, 六盘水市, 贵州省</v>
      </c>
      <c r="G215">
        <v>18143</v>
      </c>
      <c r="H215" t="s">
        <v>65</v>
      </c>
      <c r="I215" t="s">
        <v>63</v>
      </c>
      <c r="J215">
        <f>VLOOKUP(F215,[1]!china_towns_second__2[[Column1]:[Y]],3,FALSE)</f>
        <v>26.1906886775778</v>
      </c>
      <c r="K215">
        <f>VLOOKUP(F215,[1]!china_towns_second__2[[Column1]:[Y]],2,FALSE)</f>
        <v>105.5583888</v>
      </c>
      <c r="L215" t="s">
        <v>4012</v>
      </c>
      <c r="M215" t="str">
        <f>VLOOKUP(H215,CHOOSE({1,2},Table11[Native],Table11[Name]),2,0)</f>
        <v>Liùzhītè Qū</v>
      </c>
      <c r="N215" t="str">
        <f>VLOOKUP(I215,CHOOSE({1,2},Table11[Native],Table11[Name]),2,0)</f>
        <v>Liùpánshuĭ Shì</v>
      </c>
      <c r="O215" t="str">
        <f t="shared" si="20"/>
        <v>Dayong Zhen (Liùpánshuĭ Shì)</v>
      </c>
      <c r="P215" t="str">
        <f t="shared" si="21"/>
        <v>Dayong Zhen (Liùpánshuĭ Shì)</v>
      </c>
    </row>
    <row r="216" spans="1:16" x14ac:dyDescent="0.25">
      <c r="A216" t="s">
        <v>1313</v>
      </c>
      <c r="B216" t="str">
        <f t="shared" si="17"/>
        <v>Dàyŏu Zhèn</v>
      </c>
      <c r="C216" t="str">
        <f t="shared" si="18"/>
        <v>Dàyŏu Zhèn</v>
      </c>
      <c r="D216" t="s">
        <v>1314</v>
      </c>
      <c r="E216" t="s">
        <v>216</v>
      </c>
      <c r="F216" t="str">
        <f t="shared" si="19"/>
        <v>大有镇, 岑巩县, 黔东南苗族侗族自治州, 贵州省</v>
      </c>
      <c r="G216">
        <v>12407</v>
      </c>
      <c r="H216" t="s">
        <v>75</v>
      </c>
      <c r="I216" t="s">
        <v>73</v>
      </c>
      <c r="J216">
        <f>VLOOKUP(F216,[1]!china_towns_second__2[[Column1]:[Y]],3,FALSE)</f>
        <v>27.298938102915901</v>
      </c>
      <c r="K216">
        <f>VLOOKUP(F216,[1]!china_towns_second__2[[Column1]:[Y]],2,FALSE)</f>
        <v>108.7985613</v>
      </c>
      <c r="L216" t="s">
        <v>4013</v>
      </c>
      <c r="M216" t="str">
        <f>VLOOKUP(H216,CHOOSE({1,2},Table11[Native],Table11[Name]),2,0)</f>
        <v>Céngŏng Xiàn</v>
      </c>
      <c r="N216" t="str">
        <f>VLOOKUP(I216,CHOOSE({1,2},Table11[Native],Table11[Name]),2,0)</f>
        <v>Qiándōngnán Miáozú Dòngzú Zìzhìzhōu</v>
      </c>
      <c r="O216" t="str">
        <f t="shared" si="20"/>
        <v>Dayou Zhen (Qiándōngnán Miáozú Dòngzú Zìzhìzhōu)</v>
      </c>
      <c r="P216" t="str">
        <f t="shared" si="21"/>
        <v>Dayou Zhen (Qiándōngnán Miáozú Dòngzú Zìzhìzhōu)</v>
      </c>
    </row>
    <row r="217" spans="1:16" x14ac:dyDescent="0.25">
      <c r="A217" t="s">
        <v>1698</v>
      </c>
      <c r="B217" t="str">
        <f t="shared" si="17"/>
        <v>Dăyú Xiāng</v>
      </c>
      <c r="C217" t="str">
        <f t="shared" si="18"/>
        <v>Dăyú Xiāng</v>
      </c>
      <c r="D217" t="s">
        <v>1699</v>
      </c>
      <c r="E217" t="s">
        <v>213</v>
      </c>
      <c r="F217" t="str">
        <f t="shared" si="19"/>
        <v>打鱼乡, 三都水族自治县, 黔南布依族苗族自治州, 贵州省</v>
      </c>
      <c r="G217">
        <v>10231</v>
      </c>
      <c r="H217" t="s">
        <v>130</v>
      </c>
      <c r="I217" t="s">
        <v>108</v>
      </c>
      <c r="J217" t="e">
        <f>VLOOKUP(F217,[1]!china_towns_second__2[[Column1]:[Y]],3,FALSE)</f>
        <v>#N/A</v>
      </c>
      <c r="K217" t="e">
        <f>VLOOKUP(F217,[1]!china_towns_second__2[[Column1]:[Y]],2,FALSE)</f>
        <v>#N/A</v>
      </c>
      <c r="L217" t="s">
        <v>4014</v>
      </c>
      <c r="M217" t="str">
        <f>VLOOKUP(H217,CHOOSE({1,2},Table11[Native],Table11[Name]),2,0)</f>
        <v>Sāndū Shuĭzú Zìzhìxiàn</v>
      </c>
      <c r="N217" t="str">
        <f>VLOOKUP(I217,CHOOSE({1,2},Table11[Native],Table11[Name]),2,0)</f>
        <v>Qiánnán Bùyīzú Miáozú Zìzhìzhōu</v>
      </c>
      <c r="O217" t="str">
        <f t="shared" si="20"/>
        <v>Dayu Xiang (Qiánnán Bùyīzú Miáozú Zìzhìzhōu)</v>
      </c>
      <c r="P217" t="str">
        <f t="shared" si="21"/>
        <v>Dayu Xiang (Qiánnán Bùyīzú Miáozú Zìzhìzhōu)</v>
      </c>
    </row>
    <row r="218" spans="1:16" x14ac:dyDescent="0.25">
      <c r="A218" t="s">
        <v>1315</v>
      </c>
      <c r="B218" t="str">
        <f t="shared" si="17"/>
        <v>Défèng Jiēdào [incl. Lóngxíng Jiēdào]</v>
      </c>
      <c r="C218" t="str">
        <f t="shared" si="18"/>
        <v>Défèng Jiēdào [incl. Lóngxíng Jiēdào]</v>
      </c>
      <c r="D218" t="s">
        <v>1316</v>
      </c>
      <c r="E218" t="s">
        <v>227</v>
      </c>
      <c r="F218" t="str">
        <f t="shared" si="19"/>
        <v>德凤街道, 黎平县, 黔东南苗族侗族自治州, 贵州省</v>
      </c>
      <c r="G218">
        <v>62322</v>
      </c>
      <c r="H218" t="s">
        <v>91</v>
      </c>
      <c r="I218" t="s">
        <v>73</v>
      </c>
      <c r="J218" t="e">
        <f>VLOOKUP(F218,[1]!china_towns_second__2[[Column1]:[Y]],3,FALSE)</f>
        <v>#N/A</v>
      </c>
      <c r="K218" t="e">
        <f>VLOOKUP(F218,[1]!china_towns_second__2[[Column1]:[Y]],2,FALSE)</f>
        <v>#N/A</v>
      </c>
      <c r="L218" t="s">
        <v>4015</v>
      </c>
      <c r="M218" t="str">
        <f>VLOOKUP(H218,CHOOSE({1,2},Table11[Native],Table11[Name]),2,0)</f>
        <v>Lípíng Xiàn</v>
      </c>
      <c r="N218" t="str">
        <f>VLOOKUP(I218,CHOOSE({1,2},Table11[Native],Table11[Name]),2,0)</f>
        <v>Qiándōngnán Miáozú Dòngzú Zìzhìzhōu</v>
      </c>
      <c r="O218" t="str">
        <f t="shared" si="20"/>
        <v>Defeng Jiedao [incl. Longxing Jiedao] (Qiándōngnán Miáozú Dòngzú Zìzhìzhōu)</v>
      </c>
      <c r="P218" t="str">
        <f t="shared" si="21"/>
        <v>Defeng Jiedao [incl. Longxing Jiedao] (Qiándōngnán Miáozú Dòngzú Zìzhìzhōu)</v>
      </c>
    </row>
    <row r="219" spans="1:16" x14ac:dyDescent="0.25">
      <c r="A219" t="s">
        <v>1317</v>
      </c>
      <c r="B219" t="str">
        <f t="shared" si="17"/>
        <v>Déhuà Xiāng</v>
      </c>
      <c r="C219" t="str">
        <f t="shared" si="18"/>
        <v>Déhuà Xiāng</v>
      </c>
      <c r="D219" t="s">
        <v>1318</v>
      </c>
      <c r="E219" t="s">
        <v>213</v>
      </c>
      <c r="F219" t="str">
        <f t="shared" si="19"/>
        <v>德化乡, 黎平县, 黔东南苗族侗族自治州, 贵州省</v>
      </c>
      <c r="G219">
        <v>6834</v>
      </c>
      <c r="H219" t="s">
        <v>91</v>
      </c>
      <c r="I219" t="s">
        <v>73</v>
      </c>
      <c r="J219" t="e">
        <f>VLOOKUP(F219,[1]!china_towns_second__2[[Column1]:[Y]],3,FALSE)</f>
        <v>#N/A</v>
      </c>
      <c r="K219" t="e">
        <f>VLOOKUP(F219,[1]!china_towns_second__2[[Column1]:[Y]],2,FALSE)</f>
        <v>#N/A</v>
      </c>
      <c r="L219" t="s">
        <v>4016</v>
      </c>
      <c r="M219" t="str">
        <f>VLOOKUP(H219,CHOOSE({1,2},Table11[Native],Table11[Name]),2,0)</f>
        <v>Lípíng Xiàn</v>
      </c>
      <c r="N219" t="str">
        <f>VLOOKUP(I219,CHOOSE({1,2},Table11[Native],Table11[Name]),2,0)</f>
        <v>Qiándōngnán Miáozú Dòngzú Zìzhìzhōu</v>
      </c>
      <c r="O219" t="str">
        <f t="shared" si="20"/>
        <v>Dehua Xiang (Qiándōngnán Miáozú Dòngzú Zìzhìzhōu)</v>
      </c>
      <c r="P219" t="str">
        <f t="shared" si="21"/>
        <v>Dehua Xiang (Qiándōngnán Miáozú Dòngzú Zìzhìzhōu)</v>
      </c>
    </row>
    <row r="220" spans="1:16" x14ac:dyDescent="0.25">
      <c r="A220" t="s">
        <v>2301</v>
      </c>
      <c r="B220" t="str">
        <f t="shared" si="17"/>
        <v>Dēngtă Jiēdào</v>
      </c>
      <c r="C220" t="str">
        <f t="shared" si="18"/>
        <v>Dēngtă Jiēdào</v>
      </c>
      <c r="D220" t="s">
        <v>2302</v>
      </c>
      <c r="E220" t="s">
        <v>227</v>
      </c>
      <c r="F220" t="str">
        <f t="shared" si="19"/>
        <v>灯塔街道, 碧江区, 铜仁市, 贵州省</v>
      </c>
      <c r="G220">
        <v>13296</v>
      </c>
      <c r="H220" t="s">
        <v>154</v>
      </c>
      <c r="I220" t="s">
        <v>152</v>
      </c>
      <c r="J220">
        <f>VLOOKUP(F220,[1]!china_towns_second__2[[Column1]:[Y]],3,FALSE)</f>
        <v>27.722282185810101</v>
      </c>
      <c r="K220">
        <f>VLOOKUP(F220,[1]!china_towns_second__2[[Column1]:[Y]],2,FALSE)</f>
        <v>109.2565438</v>
      </c>
      <c r="L220" t="s">
        <v>4017</v>
      </c>
      <c r="M220" t="str">
        <f>VLOOKUP(H220,CHOOSE({1,2},Table11[Native],Table11[Name]),2,0)</f>
        <v>Bìjiāng Qū</v>
      </c>
      <c r="N220" t="str">
        <f>VLOOKUP(I220,CHOOSE({1,2},Table11[Native],Table11[Name]),2,0)</f>
        <v>Tóngrén Shì</v>
      </c>
      <c r="O220" t="str">
        <f t="shared" si="20"/>
        <v>Dengta Jiedao (Tóngrén Shì)</v>
      </c>
      <c r="P220" t="str">
        <f t="shared" si="21"/>
        <v>Dengta Jiedao (Tóngrén Shì)</v>
      </c>
    </row>
    <row r="221" spans="1:16" x14ac:dyDescent="0.25">
      <c r="A221" t="s">
        <v>1319</v>
      </c>
      <c r="B221" t="str">
        <f t="shared" si="17"/>
        <v>Déshùn Xiāng</v>
      </c>
      <c r="C221" t="str">
        <f t="shared" si="18"/>
        <v>Déshùn Xiāng</v>
      </c>
      <c r="D221" t="s">
        <v>1320</v>
      </c>
      <c r="E221" t="s">
        <v>213</v>
      </c>
      <c r="F221" t="str">
        <f t="shared" si="19"/>
        <v>德顺乡, 黎平县, 黔东南苗族侗族自治州, 贵州省</v>
      </c>
      <c r="G221">
        <v>11166</v>
      </c>
      <c r="H221" t="s">
        <v>91</v>
      </c>
      <c r="I221" t="s">
        <v>73</v>
      </c>
      <c r="J221" t="e">
        <f>VLOOKUP(F221,[1]!china_towns_second__2[[Column1]:[Y]],3,FALSE)</f>
        <v>#N/A</v>
      </c>
      <c r="K221" t="e">
        <f>VLOOKUP(F221,[1]!china_towns_second__2[[Column1]:[Y]],2,FALSE)</f>
        <v>#N/A</v>
      </c>
      <c r="L221" t="s">
        <v>4018</v>
      </c>
      <c r="M221" t="str">
        <f>VLOOKUP(H221,CHOOSE({1,2},Table11[Native],Table11[Name]),2,0)</f>
        <v>Lípíng Xiàn</v>
      </c>
      <c r="N221" t="str">
        <f>VLOOKUP(I221,CHOOSE({1,2},Table11[Native],Table11[Name]),2,0)</f>
        <v>Qiándōngnán Miáozú Dòngzú Zìzhìzhōu</v>
      </c>
      <c r="O221" t="str">
        <f t="shared" si="20"/>
        <v>Deshun Xiang (Qiándōngnán Miáozú Dòngzú Zìzhìzhōu)</v>
      </c>
      <c r="P221" t="str">
        <f t="shared" si="21"/>
        <v>Deshun Xiang (Qiándōngnán Miáozú Dòngzú Zìzhìzhōu)</v>
      </c>
    </row>
    <row r="222" spans="1:16" x14ac:dyDescent="0.25">
      <c r="A222" t="s">
        <v>2303</v>
      </c>
      <c r="B222" t="str">
        <f t="shared" si="17"/>
        <v>Déwàng Tŭjiāzú Miáozú Xiāng</v>
      </c>
      <c r="C222" t="str">
        <f t="shared" si="18"/>
        <v>Déwàng Tŭjiāzú Miáozú Xiāng</v>
      </c>
      <c r="D222" t="s">
        <v>2304</v>
      </c>
      <c r="E222" t="s">
        <v>213</v>
      </c>
      <c r="F222" t="str">
        <f t="shared" si="19"/>
        <v>德旺土家族苗族乡, 江口县, 铜仁市, 贵州省</v>
      </c>
      <c r="G222">
        <v>12286</v>
      </c>
      <c r="H222" t="s">
        <v>158</v>
      </c>
      <c r="I222" t="s">
        <v>152</v>
      </c>
      <c r="J222" t="e">
        <f>VLOOKUP(F222,[1]!china_towns_second__2[[Column1]:[Y]],3,FALSE)</f>
        <v>#N/A</v>
      </c>
      <c r="K222" t="e">
        <f>VLOOKUP(F222,[1]!china_towns_second__2[[Column1]:[Y]],2,FALSE)</f>
        <v>#N/A</v>
      </c>
      <c r="L222" t="s">
        <v>4019</v>
      </c>
      <c r="M222" t="str">
        <f>VLOOKUP(H222,CHOOSE({1,2},Table11[Native],Table11[Name]),2,0)</f>
        <v>Jiāngkŏu Xiàn</v>
      </c>
      <c r="N222" t="str">
        <f>VLOOKUP(I222,CHOOSE({1,2},Table11[Native],Table11[Name]),2,0)</f>
        <v>Tóngrén Shì</v>
      </c>
      <c r="O222" t="str">
        <f t="shared" si="20"/>
        <v>Dewang Tujiazu Miaozu Xiang (Tóngrén Shì)</v>
      </c>
      <c r="P222" t="str">
        <f t="shared" si="21"/>
        <v>Dewang Tujiazu Miaozu Xiang (Tóngrén Shì)</v>
      </c>
    </row>
    <row r="223" spans="1:16" x14ac:dyDescent="0.25">
      <c r="A223" t="s">
        <v>2061</v>
      </c>
      <c r="B223" t="str">
        <f t="shared" si="17"/>
        <v>Déwò Zhèn</v>
      </c>
      <c r="C223" t="str">
        <f t="shared" si="18"/>
        <v>Déwò Zhèn</v>
      </c>
      <c r="D223" t="s">
        <v>2062</v>
      </c>
      <c r="E223" t="s">
        <v>216</v>
      </c>
      <c r="F223" t="str">
        <f t="shared" si="19"/>
        <v>德卧镇, 安龙县, 黔西南布依族苗族自治州, 贵州省</v>
      </c>
      <c r="G223">
        <v>30581</v>
      </c>
      <c r="H223" t="s">
        <v>136</v>
      </c>
      <c r="I223" t="s">
        <v>134</v>
      </c>
      <c r="J223">
        <f>VLOOKUP(F223,[1]!china_towns_second__2[[Column1]:[Y]],3,FALSE)</f>
        <v>25.006567352442801</v>
      </c>
      <c r="K223">
        <f>VLOOKUP(F223,[1]!china_towns_second__2[[Column1]:[Y]],2,FALSE)</f>
        <v>105.265248</v>
      </c>
      <c r="L223" t="s">
        <v>4020</v>
      </c>
      <c r="M223" t="str">
        <f>VLOOKUP(H223,CHOOSE({1,2},Table11[Native],Table11[Name]),2,0)</f>
        <v>Ānlóng Xiàn</v>
      </c>
      <c r="N223" t="str">
        <f>VLOOKUP(I223,CHOOSE({1,2},Table11[Native],Table11[Name]),2,0)</f>
        <v>Qiánxīnán Bùyīzú Miáozú Zìzhìzhōu</v>
      </c>
      <c r="O223" t="str">
        <f t="shared" si="20"/>
        <v>Dewo Zhen (Qiánxīnán Bùyīzú Miáozú Zìzhìzhōu)</v>
      </c>
      <c r="P223" t="str">
        <f t="shared" si="21"/>
        <v>Dewo Zhen (Qiánxīnán Bùyīzú Miáozú Zìzhìzhōu)</v>
      </c>
    </row>
    <row r="224" spans="1:16" x14ac:dyDescent="0.25">
      <c r="A224" t="s">
        <v>1122</v>
      </c>
      <c r="B224" t="str">
        <f t="shared" si="17"/>
        <v>Déwù Jiēdào</v>
      </c>
      <c r="C224" t="str">
        <f t="shared" si="18"/>
        <v>Déwù Jiēdào</v>
      </c>
      <c r="D224" t="s">
        <v>1123</v>
      </c>
      <c r="E224" t="s">
        <v>227</v>
      </c>
      <c r="F224" t="str">
        <f t="shared" si="19"/>
        <v>德坞街道, 钟山区, 六盘水市, 贵州省</v>
      </c>
      <c r="G224">
        <v>22834</v>
      </c>
      <c r="H224" t="s">
        <v>70</v>
      </c>
      <c r="I224" t="s">
        <v>63</v>
      </c>
      <c r="J224">
        <f>VLOOKUP(F224,[1]!china_towns_second__2[[Column1]:[Y]],3,FALSE)</f>
        <v>26.605303054665701</v>
      </c>
      <c r="K224">
        <f>VLOOKUP(F224,[1]!china_towns_second__2[[Column1]:[Y]],2,FALSE)</f>
        <v>104.7932785</v>
      </c>
      <c r="L224" t="s">
        <v>4021</v>
      </c>
      <c r="M224" t="str">
        <f>VLOOKUP(H224,CHOOSE({1,2},Table11[Native],Table11[Name]),2,0)</f>
        <v>Zhōngshān Qū</v>
      </c>
      <c r="N224" t="str">
        <f>VLOOKUP(I224,CHOOSE({1,2},Table11[Native],Table11[Name]),2,0)</f>
        <v>Liùpánshuĭ Shì</v>
      </c>
      <c r="O224" t="str">
        <f t="shared" si="20"/>
        <v>Dewu Jiedao (Liùpánshuĭ Shì)</v>
      </c>
      <c r="P224" t="str">
        <f t="shared" si="21"/>
        <v>Dewu Jiedao (Liùpánshuĭ Shì)</v>
      </c>
    </row>
    <row r="225" spans="1:16" x14ac:dyDescent="0.25">
      <c r="A225" t="s">
        <v>1700</v>
      </c>
      <c r="B225" t="str">
        <f t="shared" si="17"/>
        <v>Déxīn Zhèn</v>
      </c>
      <c r="C225" t="str">
        <f t="shared" si="18"/>
        <v>Déxīn Zhèn</v>
      </c>
      <c r="D225" t="s">
        <v>1701</v>
      </c>
      <c r="E225" t="s">
        <v>216</v>
      </c>
      <c r="F225" t="str">
        <f t="shared" si="19"/>
        <v>德新镇, 贵定县, 黔南布依族苗族自治州, 贵州省</v>
      </c>
      <c r="G225">
        <v>10217</v>
      </c>
      <c r="H225" t="s">
        <v>118</v>
      </c>
      <c r="I225" t="s">
        <v>108</v>
      </c>
      <c r="J225">
        <f>VLOOKUP(F225,[1]!china_towns_second__2[[Column1]:[Y]],3,FALSE)</f>
        <v>26.656329242727701</v>
      </c>
      <c r="K225">
        <f>VLOOKUP(F225,[1]!china_towns_second__2[[Column1]:[Y]],2,FALSE)</f>
        <v>107.23884080000001</v>
      </c>
      <c r="L225" t="s">
        <v>4022</v>
      </c>
      <c r="M225" t="str">
        <f>VLOOKUP(H225,CHOOSE({1,2},Table11[Native],Table11[Name]),2,0)</f>
        <v>Guìdìng Xiàn</v>
      </c>
      <c r="N225" t="str">
        <f>VLOOKUP(I225,CHOOSE({1,2},Table11[Native],Table11[Name]),2,0)</f>
        <v>Qiánnán Bùyīzú Miáozú Zìzhìzhōu</v>
      </c>
      <c r="O225" t="str">
        <f t="shared" si="20"/>
        <v>Dexin Zhen (Qiánnán Bùyīzú Miáozú Zìzhìzhōu)</v>
      </c>
      <c r="P225" t="str">
        <f t="shared" si="21"/>
        <v>Dexin Zhen (Qiánnán Bùyīzú Miáozú Zìzhìzhōu)</v>
      </c>
    </row>
    <row r="226" spans="1:16" x14ac:dyDescent="0.25">
      <c r="A226" t="s">
        <v>460</v>
      </c>
      <c r="B226" t="str">
        <f t="shared" si="17"/>
        <v>Dézhuó Zhèn</v>
      </c>
      <c r="C226" t="str">
        <f t="shared" si="18"/>
        <v>Dézhuó Zhèn</v>
      </c>
      <c r="D226" t="s">
        <v>461</v>
      </c>
      <c r="E226" t="s">
        <v>216</v>
      </c>
      <c r="F226" t="str">
        <f t="shared" si="19"/>
        <v>德卓镇, 赫章县, 毕节市, 贵州省</v>
      </c>
      <c r="G226">
        <v>22329</v>
      </c>
      <c r="H226" t="s">
        <v>27</v>
      </c>
      <c r="I226" t="s">
        <v>23</v>
      </c>
      <c r="J226">
        <f>VLOOKUP(F226,[1]!china_towns_second__2[[Column1]:[Y]],3,FALSE)</f>
        <v>27.287801578885901</v>
      </c>
      <c r="K226">
        <f>VLOOKUP(F226,[1]!china_towns_second__2[[Column1]:[Y]],2,FALSE)</f>
        <v>104.2728144</v>
      </c>
      <c r="L226" t="s">
        <v>4023</v>
      </c>
      <c r="M226" t="str">
        <f>VLOOKUP(H226,CHOOSE({1,2},Table11[Native],Table11[Name]),2,0)</f>
        <v>Hèzhāng Xiàn</v>
      </c>
      <c r="N226" t="str">
        <f>VLOOKUP(I226,CHOOSE({1,2},Table11[Native],Table11[Name]),2,0)</f>
        <v>Bìjié Shì</v>
      </c>
      <c r="O226" t="str">
        <f t="shared" si="20"/>
        <v>Dezhuo Zhen (Bìjié Shì)</v>
      </c>
      <c r="P226" t="str">
        <f t="shared" si="21"/>
        <v>Dezhuo Zhen (Bìjié Shì)</v>
      </c>
    </row>
    <row r="227" spans="1:16" x14ac:dyDescent="0.25">
      <c r="A227" t="s">
        <v>2063</v>
      </c>
      <c r="B227" t="str">
        <f t="shared" si="17"/>
        <v>Dìguā Zhèn</v>
      </c>
      <c r="C227" t="str">
        <f t="shared" si="18"/>
        <v>Dìguā Zhèn</v>
      </c>
      <c r="D227" t="s">
        <v>2064</v>
      </c>
      <c r="E227" t="s">
        <v>216</v>
      </c>
      <c r="F227" t="str">
        <f t="shared" si="19"/>
        <v>地瓜镇, 普安县, 黔西南布依族苗族自治州, 贵州省</v>
      </c>
      <c r="G227">
        <v>20049</v>
      </c>
      <c r="H227" t="s">
        <v>140</v>
      </c>
      <c r="I227" t="s">
        <v>134</v>
      </c>
      <c r="J227">
        <f>VLOOKUP(F227,[1]!china_towns_second__2[[Column1]:[Y]],3,FALSE)</f>
        <v>25.716023707507802</v>
      </c>
      <c r="K227">
        <f>VLOOKUP(F227,[1]!china_towns_second__2[[Column1]:[Y]],2,FALSE)</f>
        <v>104.97578780000001</v>
      </c>
      <c r="L227" t="s">
        <v>4024</v>
      </c>
      <c r="M227" t="str">
        <f>VLOOKUP(H227,CHOOSE({1,2},Table11[Native],Table11[Name]),2,0)</f>
        <v>Pŭ'ān Xiàn</v>
      </c>
      <c r="N227" t="str">
        <f>VLOOKUP(I227,CHOOSE({1,2},Table11[Native],Table11[Name]),2,0)</f>
        <v>Qiánxīnán Bùyīzú Miáozú Zìzhìzhōu</v>
      </c>
      <c r="O227" t="str">
        <f t="shared" si="20"/>
        <v>Digua Zhen (Qiánxīnán Bùyīzú Miáozú Zìzhìzhōu)</v>
      </c>
      <c r="P227" t="str">
        <f t="shared" si="21"/>
        <v>Digua Zhen (Qiánxīnán Bùyīzú Miáozú Zìzhìzhōu)</v>
      </c>
    </row>
    <row r="228" spans="1:16" x14ac:dyDescent="0.25">
      <c r="A228" t="s">
        <v>1321</v>
      </c>
      <c r="B228" t="str">
        <f t="shared" si="17"/>
        <v>Dìhú Xiāng</v>
      </c>
      <c r="C228" t="str">
        <f t="shared" si="18"/>
        <v>Dìhú Xiāng</v>
      </c>
      <c r="D228" t="s">
        <v>1322</v>
      </c>
      <c r="E228" t="s">
        <v>213</v>
      </c>
      <c r="F228" t="str">
        <f t="shared" si="19"/>
        <v>地湖乡, 天柱县, 黔东南苗族侗族自治州, 贵州省</v>
      </c>
      <c r="G228">
        <v>2464</v>
      </c>
      <c r="H228" t="s">
        <v>103</v>
      </c>
      <c r="I228" t="s">
        <v>73</v>
      </c>
      <c r="J228" t="e">
        <f>VLOOKUP(F228,[1]!china_towns_second__2[[Column1]:[Y]],3,FALSE)</f>
        <v>#N/A</v>
      </c>
      <c r="K228" t="e">
        <f>VLOOKUP(F228,[1]!china_towns_second__2[[Column1]:[Y]],2,FALSE)</f>
        <v>#N/A</v>
      </c>
      <c r="L228" t="s">
        <v>4025</v>
      </c>
      <c r="M228" t="str">
        <f>VLOOKUP(H228,CHOOSE({1,2},Table11[Native],Table11[Name]),2,0)</f>
        <v>Tiānzhù Xiàn</v>
      </c>
      <c r="N228" t="str">
        <f>VLOOKUP(I228,CHOOSE({1,2},Table11[Native],Table11[Name]),2,0)</f>
        <v>Qiándōngnán Miáozú Dòngzú Zìzhìzhōu</v>
      </c>
      <c r="O228" t="str">
        <f t="shared" si="20"/>
        <v>Dihu Xiang (Qiándōngnán Miáozú Dòngzú Zìzhìzhōu)</v>
      </c>
      <c r="P228" t="str">
        <f t="shared" si="21"/>
        <v>Dihu Xiang (Qiándōngnán Miáozú Dòngzú Zìzhìzhōu)</v>
      </c>
    </row>
    <row r="229" spans="1:16" x14ac:dyDescent="0.25">
      <c r="A229" t="s">
        <v>1702</v>
      </c>
      <c r="B229" t="str">
        <f t="shared" si="17"/>
        <v>Dìngdōng Xiāng</v>
      </c>
      <c r="C229" t="str">
        <f t="shared" si="18"/>
        <v>Dìngdōng Xiāng</v>
      </c>
      <c r="D229" t="s">
        <v>1703</v>
      </c>
      <c r="E229" t="s">
        <v>213</v>
      </c>
      <c r="F229" t="str">
        <f t="shared" si="19"/>
        <v>定东乡, 贵定县, 黔南布依族苗族自治州, 贵州省</v>
      </c>
      <c r="G229">
        <v>5017</v>
      </c>
      <c r="H229" t="s">
        <v>118</v>
      </c>
      <c r="I229" t="s">
        <v>108</v>
      </c>
      <c r="J229" t="e">
        <f>VLOOKUP(F229,[1]!china_towns_second__2[[Column1]:[Y]],3,FALSE)</f>
        <v>#N/A</v>
      </c>
      <c r="K229" t="e">
        <f>VLOOKUP(F229,[1]!china_towns_second__2[[Column1]:[Y]],2,FALSE)</f>
        <v>#N/A</v>
      </c>
      <c r="L229" t="s">
        <v>4026</v>
      </c>
      <c r="M229" t="str">
        <f>VLOOKUP(H229,CHOOSE({1,2},Table11[Native],Table11[Name]),2,0)</f>
        <v>Guìdìng Xiàn</v>
      </c>
      <c r="N229" t="str">
        <f>VLOOKUP(I229,CHOOSE({1,2},Table11[Native],Table11[Name]),2,0)</f>
        <v>Qiánnán Bùyīzú Miáozú Zìzhìzhōu</v>
      </c>
      <c r="O229" t="str">
        <f t="shared" si="20"/>
        <v>Dingdong Xiang (Qiánnán Bùyīzú Miáozú Zìzhìzhōu)</v>
      </c>
      <c r="P229" t="str">
        <f t="shared" si="21"/>
        <v>Dingdong Xiang (Qiánnán Bùyīzú Miáozú Zìzhìzhōu)</v>
      </c>
    </row>
    <row r="230" spans="1:16" x14ac:dyDescent="0.25">
      <c r="A230" t="s">
        <v>1704</v>
      </c>
      <c r="B230" t="str">
        <f t="shared" si="17"/>
        <v>Dìngnán Xiāng</v>
      </c>
      <c r="C230" t="str">
        <f t="shared" si="18"/>
        <v>Dìngnán Xiāng</v>
      </c>
      <c r="D230" t="s">
        <v>1705</v>
      </c>
      <c r="E230" t="s">
        <v>213</v>
      </c>
      <c r="F230" t="str">
        <f t="shared" si="19"/>
        <v>定南乡, 贵定县, 黔南布依族苗族自治州, 贵州省</v>
      </c>
      <c r="G230">
        <v>10713</v>
      </c>
      <c r="H230" t="s">
        <v>118</v>
      </c>
      <c r="I230" t="s">
        <v>108</v>
      </c>
      <c r="J230" t="e">
        <f>VLOOKUP(F230,[1]!china_towns_second__2[[Column1]:[Y]],3,FALSE)</f>
        <v>#N/A</v>
      </c>
      <c r="K230" t="e">
        <f>VLOOKUP(F230,[1]!china_towns_second__2[[Column1]:[Y]],2,FALSE)</f>
        <v>#N/A</v>
      </c>
      <c r="L230" t="s">
        <v>4027</v>
      </c>
      <c r="M230" t="str">
        <f>VLOOKUP(H230,CHOOSE({1,2},Table11[Native],Table11[Name]),2,0)</f>
        <v>Guìdìng Xiàn</v>
      </c>
      <c r="N230" t="str">
        <f>VLOOKUP(I230,CHOOSE({1,2},Table11[Native],Table11[Name]),2,0)</f>
        <v>Qiánnán Bùyīzú Miáozú Zìzhìzhōu</v>
      </c>
      <c r="O230" t="str">
        <f t="shared" si="20"/>
        <v>Dingnan Xiang (Qiánnán Bùyīzú Miáozú Zìzhìzhōu)</v>
      </c>
      <c r="P230" t="str">
        <f t="shared" si="21"/>
        <v>Dingnan Xiang (Qiánnán Bùyīzú Miáozú Zìzhìzhōu)</v>
      </c>
    </row>
    <row r="231" spans="1:16" x14ac:dyDescent="0.25">
      <c r="A231" t="s">
        <v>244</v>
      </c>
      <c r="B231" t="str">
        <f t="shared" si="17"/>
        <v>Dīngqí Jiēdào</v>
      </c>
      <c r="C231" t="str">
        <f t="shared" si="18"/>
        <v>Dīngqí Jiēdào</v>
      </c>
      <c r="D231" t="s">
        <v>245</v>
      </c>
      <c r="E231" t="s">
        <v>227</v>
      </c>
      <c r="F231" t="str">
        <f t="shared" si="19"/>
        <v>丁旗街道, 镇宁布依族苗族自治县, 安顺市, 贵州省</v>
      </c>
      <c r="G231">
        <v>29397</v>
      </c>
      <c r="H231" t="s">
        <v>19</v>
      </c>
      <c r="I231" t="s">
        <v>6</v>
      </c>
      <c r="J231" t="e">
        <f>VLOOKUP(F231,[1]!china_towns_second__2[[Column1]:[Y]],3,FALSE)</f>
        <v>#N/A</v>
      </c>
      <c r="K231" t="e">
        <f>VLOOKUP(F231,[1]!china_towns_second__2[[Column1]:[Y]],2,FALSE)</f>
        <v>#N/A</v>
      </c>
      <c r="L231" t="s">
        <v>4028</v>
      </c>
      <c r="M231" t="str">
        <f>VLOOKUP(H231,CHOOSE({1,2},Table11[Native],Table11[Name]),2,0)</f>
        <v>Zhènníng Bùyīzú Miáozú Zìzhìxiàn</v>
      </c>
      <c r="N231" t="str">
        <f>VLOOKUP(I231,CHOOSE({1,2},Table11[Native],Table11[Name]),2,0)</f>
        <v>Ānshùn Shì</v>
      </c>
      <c r="O231" t="str">
        <f t="shared" si="20"/>
        <v>Dingqi Jiedao (Ānshùn Shì)</v>
      </c>
      <c r="P231" t="str">
        <f t="shared" si="21"/>
        <v>Dingqi Jiedao (Ānshùn Shì)</v>
      </c>
    </row>
    <row r="232" spans="1:16" x14ac:dyDescent="0.25">
      <c r="A232" t="s">
        <v>1323</v>
      </c>
      <c r="B232" t="str">
        <f t="shared" si="17"/>
        <v>Dìngwēi Shuǐzú Xiāng</v>
      </c>
      <c r="C232" t="str">
        <f t="shared" si="18"/>
        <v>Dìngwēi Shuǐzú Xiāng</v>
      </c>
      <c r="D232" t="s">
        <v>1324</v>
      </c>
      <c r="E232" t="s">
        <v>213</v>
      </c>
      <c r="F232" t="str">
        <f t="shared" si="19"/>
        <v>定威水族乡, 榕江县, 黔东南苗族侗族自治州, 贵州省</v>
      </c>
      <c r="G232">
        <v>5015</v>
      </c>
      <c r="H232" t="s">
        <v>95</v>
      </c>
      <c r="I232" t="s">
        <v>73</v>
      </c>
      <c r="J232" t="e">
        <f>VLOOKUP(F232,[1]!china_towns_second__2[[Column1]:[Y]],3,FALSE)</f>
        <v>#N/A</v>
      </c>
      <c r="K232" t="e">
        <f>VLOOKUP(F232,[1]!china_towns_second__2[[Column1]:[Y]],2,FALSE)</f>
        <v>#N/A</v>
      </c>
      <c r="L232" t="s">
        <v>4029</v>
      </c>
      <c r="M232" t="str">
        <f>VLOOKUP(H232,CHOOSE({1,2},Table11[Native],Table11[Name]),2,0)</f>
        <v>Róngjiāng Xiàn</v>
      </c>
      <c r="N232" t="str">
        <f>VLOOKUP(I232,CHOOSE({1,2},Table11[Native],Table11[Name]),2,0)</f>
        <v>Qiándōngnán Miáozú Dòngzú Zìzhìzhōu</v>
      </c>
      <c r="O232" t="str">
        <f t="shared" si="20"/>
        <v>Dingwei Shuizu Xiang (Qiándōngnán Miáozú Dòngzú Zìzhìzhōu)</v>
      </c>
      <c r="P232" t="str">
        <f t="shared" si="21"/>
        <v>Dingwei Shuizu Xiang (Qiándōngnán Miáozú Dòngzú Zìzhìzhōu)</v>
      </c>
    </row>
    <row r="233" spans="1:16" x14ac:dyDescent="0.25">
      <c r="A233" t="s">
        <v>2065</v>
      </c>
      <c r="B233" t="str">
        <f t="shared" si="17"/>
        <v>Dĭngxiào Jiēdào</v>
      </c>
      <c r="C233" t="str">
        <f t="shared" si="18"/>
        <v>Dĭngxiào Jiēdào</v>
      </c>
      <c r="D233" t="s">
        <v>2066</v>
      </c>
      <c r="E233" t="s">
        <v>227</v>
      </c>
      <c r="F233" t="str">
        <f t="shared" si="19"/>
        <v>顶效街道, 兴义市, 黔西南布依族苗族自治州, 贵州省</v>
      </c>
      <c r="G233">
        <v>42836</v>
      </c>
      <c r="H233" t="s">
        <v>148</v>
      </c>
      <c r="I233" t="s">
        <v>134</v>
      </c>
      <c r="J233" t="e">
        <f>VLOOKUP(F233,[1]!china_towns_second__2[[Column1]:[Y]],3,FALSE)</f>
        <v>#N/A</v>
      </c>
      <c r="K233" t="e">
        <f>VLOOKUP(F233,[1]!china_towns_second__2[[Column1]:[Y]],2,FALSE)</f>
        <v>#N/A</v>
      </c>
      <c r="L233" t="s">
        <v>4030</v>
      </c>
      <c r="M233" t="str">
        <f>VLOOKUP(H233,CHOOSE({1,2},Table11[Native],Table11[Name]),2,0)</f>
        <v>Xīngyì Shì</v>
      </c>
      <c r="N233" t="str">
        <f>VLOOKUP(I233,CHOOSE({1,2},Table11[Native],Table11[Name]),2,0)</f>
        <v>Qiánxīnán Bùyīzú Miáozú Zìzhìzhōu</v>
      </c>
      <c r="O233" t="str">
        <f t="shared" si="20"/>
        <v>Dingxiao Jiedao (Qiánxīnán Bùyīzú Miáozú Zìzhìzhōu)</v>
      </c>
      <c r="P233" t="str">
        <f t="shared" si="21"/>
        <v>Dingxiao Jiedao (Qiánxīnán Bùyīzú Miáozú Zìzhìzhōu)</v>
      </c>
    </row>
    <row r="234" spans="1:16" x14ac:dyDescent="0.25">
      <c r="A234" t="s">
        <v>464</v>
      </c>
      <c r="B234" t="str">
        <f t="shared" si="17"/>
        <v>Dìngxīn Yízú Miáozú Xiāng</v>
      </c>
      <c r="C234" t="str">
        <f t="shared" si="18"/>
        <v>Dìngxīn Yízú Miáozú Xiāng</v>
      </c>
      <c r="D234" t="s">
        <v>465</v>
      </c>
      <c r="E234" t="s">
        <v>213</v>
      </c>
      <c r="F234" t="str">
        <f t="shared" si="19"/>
        <v>定新彝族苗族乡, 黔西县, 毕节市, 贵州省</v>
      </c>
      <c r="G234">
        <v>13525</v>
      </c>
      <c r="H234" t="s">
        <v>33</v>
      </c>
      <c r="I234" t="s">
        <v>23</v>
      </c>
      <c r="J234" t="e">
        <f>VLOOKUP(F234,[1]!china_towns_second__2[[Column1]:[Y]],3,FALSE)</f>
        <v>#N/A</v>
      </c>
      <c r="K234" t="e">
        <f>VLOOKUP(F234,[1]!china_towns_second__2[[Column1]:[Y]],2,FALSE)</f>
        <v>#N/A</v>
      </c>
      <c r="L234" t="s">
        <v>4031</v>
      </c>
      <c r="M234" t="str">
        <f>VLOOKUP(H234,CHOOSE({1,2},Table11[Native],Table11[Name]),2,0)</f>
        <v>Qiánxī Xiàn</v>
      </c>
      <c r="N234" t="str">
        <f>VLOOKUP(I234,CHOOSE({1,2},Table11[Native],Table11[Name]),2,0)</f>
        <v>Bìjié Shì</v>
      </c>
      <c r="O234" t="str">
        <f t="shared" si="20"/>
        <v>Dingxin Yizu Miaozu Xiang (Bìjié Shì)</v>
      </c>
      <c r="P234" t="str">
        <f t="shared" si="21"/>
        <v>Dingxin Yizu Miaozu Xiang (Qiánxī Xiàn)</v>
      </c>
    </row>
    <row r="235" spans="1:16" x14ac:dyDescent="0.25">
      <c r="A235" t="s">
        <v>462</v>
      </c>
      <c r="B235" t="str">
        <f t="shared" si="17"/>
        <v>Dĭngxīn Yízú Miáozú Xiāng</v>
      </c>
      <c r="C235" t="str">
        <f t="shared" si="18"/>
        <v>Dĭngxīn Yízú Miáozú Xiāng</v>
      </c>
      <c r="D235" t="s">
        <v>463</v>
      </c>
      <c r="E235" t="s">
        <v>213</v>
      </c>
      <c r="F235" t="str">
        <f t="shared" si="19"/>
        <v>鼎新彝族苗族乡, 大方县, 毕节市, 贵州省</v>
      </c>
      <c r="G235">
        <v>29363</v>
      </c>
      <c r="H235" t="s">
        <v>25</v>
      </c>
      <c r="I235" t="s">
        <v>23</v>
      </c>
      <c r="J235" t="e">
        <f>VLOOKUP(F235,[1]!china_towns_second__2[[Column1]:[Y]],3,FALSE)</f>
        <v>#N/A</v>
      </c>
      <c r="K235" t="e">
        <f>VLOOKUP(F235,[1]!china_towns_second__2[[Column1]:[Y]],2,FALSE)</f>
        <v>#N/A</v>
      </c>
      <c r="L235" t="s">
        <v>4031</v>
      </c>
      <c r="M235" t="str">
        <f>VLOOKUP(H235,CHOOSE({1,2},Table11[Native],Table11[Name]),2,0)</f>
        <v>Dàfāng Xiàn</v>
      </c>
      <c r="N235" t="str">
        <f>VLOOKUP(I235,CHOOSE({1,2},Table11[Native],Table11[Name]),2,0)</f>
        <v>Bìjié Shì</v>
      </c>
      <c r="O235" t="str">
        <f t="shared" si="20"/>
        <v>Dingxin Yizu Miaozu Xiang (Bìjié Shì)</v>
      </c>
      <c r="P235" t="str">
        <f t="shared" si="21"/>
        <v>Dingxin Yizu Miaozu Xiang (Dàfāng Xiàn)</v>
      </c>
    </row>
    <row r="236" spans="1:16" x14ac:dyDescent="0.25">
      <c r="A236" t="s">
        <v>246</v>
      </c>
      <c r="B236" t="str">
        <f t="shared" si="17"/>
        <v>Dĭngyún Jiēdào</v>
      </c>
      <c r="C236" t="str">
        <f t="shared" si="18"/>
        <v>Dĭngyún Jiēdào</v>
      </c>
      <c r="D236" t="s">
        <v>247</v>
      </c>
      <c r="E236" t="s">
        <v>227</v>
      </c>
      <c r="F236" t="str">
        <f t="shared" si="19"/>
        <v>顶云街道, 关岭布依族苗族自治县, 安顺市, 贵州省</v>
      </c>
      <c r="G236">
        <v>23447</v>
      </c>
      <c r="H236" t="s">
        <v>9</v>
      </c>
      <c r="I236" t="s">
        <v>6</v>
      </c>
      <c r="J236">
        <f>VLOOKUP(F236,[1]!china_towns_second__2[[Column1]:[Y]],3,FALSE)</f>
        <v>25.9845443768405</v>
      </c>
      <c r="K236">
        <f>VLOOKUP(F236,[1]!china_towns_second__2[[Column1]:[Y]],2,FALSE)</f>
        <v>105.5190193</v>
      </c>
      <c r="L236" t="s">
        <v>4032</v>
      </c>
      <c r="M236" t="str">
        <f>VLOOKUP(H236,CHOOSE({1,2},Table11[Native],Table11[Name]),2,0)</f>
        <v>Guānlĭng Bùyīzú Miáozú Zìzhìxiàn</v>
      </c>
      <c r="N236" t="str">
        <f>VLOOKUP(I236,CHOOSE({1,2},Table11[Native],Table11[Name]),2,0)</f>
        <v>Ānshùn Shì</v>
      </c>
      <c r="O236" t="str">
        <f t="shared" si="20"/>
        <v>Dingyun Jiedao (Ānshùn Shì)</v>
      </c>
      <c r="P236" t="str">
        <f t="shared" si="21"/>
        <v>Dingyun Jiedao (Ānshùn Shì)</v>
      </c>
    </row>
    <row r="237" spans="1:16" x14ac:dyDescent="0.25">
      <c r="A237" t="s">
        <v>1325</v>
      </c>
      <c r="B237" t="str">
        <f t="shared" si="17"/>
        <v>Dìpíng Zhèn</v>
      </c>
      <c r="C237" t="str">
        <f t="shared" si="18"/>
        <v>Dìpíng Zhèn</v>
      </c>
      <c r="D237" t="s">
        <v>1326</v>
      </c>
      <c r="E237" t="s">
        <v>216</v>
      </c>
      <c r="F237" t="str">
        <f t="shared" si="19"/>
        <v>地坪镇, 黎平县, 黔东南苗族侗族自治州, 贵州省</v>
      </c>
      <c r="G237">
        <v>12692</v>
      </c>
      <c r="H237" t="s">
        <v>91</v>
      </c>
      <c r="I237" t="s">
        <v>73</v>
      </c>
      <c r="J237">
        <f>VLOOKUP(F237,[1]!china_towns_second__2[[Column1]:[Y]],3,FALSE)</f>
        <v>25.773174195686899</v>
      </c>
      <c r="K237">
        <f>VLOOKUP(F237,[1]!china_towns_second__2[[Column1]:[Y]],2,FALSE)</f>
        <v>109.2772787</v>
      </c>
      <c r="L237" t="s">
        <v>4033</v>
      </c>
      <c r="M237" t="str">
        <f>VLOOKUP(H237,CHOOSE({1,2},Table11[Native],Table11[Name]),2,0)</f>
        <v>Lípíng Xiàn</v>
      </c>
      <c r="N237" t="str">
        <f>VLOOKUP(I237,CHOOSE({1,2},Table11[Native],Table11[Name]),2,0)</f>
        <v>Qiándōngnán Miáozú Dòngzú Zìzhìzhōu</v>
      </c>
      <c r="O237" t="str">
        <f t="shared" si="20"/>
        <v>Diping Zhen (Qiándōngnán Miáozú Dòngzú Zìzhìzhōu)</v>
      </c>
      <c r="P237" t="str">
        <f t="shared" si="21"/>
        <v>Diping Zhen (Qiándōngnán Miáozú Dòngzú Zìzhìzhōu)</v>
      </c>
    </row>
    <row r="238" spans="1:16" x14ac:dyDescent="0.25">
      <c r="A238" t="s">
        <v>1706</v>
      </c>
      <c r="B238" t="str">
        <f t="shared" si="17"/>
        <v>Dìsōng Zhèn</v>
      </c>
      <c r="C238" t="str">
        <f t="shared" si="18"/>
        <v>Dìsōng Zhèn</v>
      </c>
      <c r="D238" t="s">
        <v>1707</v>
      </c>
      <c r="E238" t="s">
        <v>216</v>
      </c>
      <c r="F238" t="str">
        <f t="shared" si="19"/>
        <v>地松镇, 福泉市, 黔南布依族苗族自治州, 贵州省</v>
      </c>
      <c r="G238">
        <v>10349</v>
      </c>
      <c r="H238" t="s">
        <v>116</v>
      </c>
      <c r="I238" t="s">
        <v>108</v>
      </c>
      <c r="J238">
        <f>VLOOKUP(F238,[1]!china_towns_second__2[[Column1]:[Y]],3,FALSE)</f>
        <v>26.835646454343902</v>
      </c>
      <c r="K238">
        <f>VLOOKUP(F238,[1]!china_towns_second__2[[Column1]:[Y]],2,FALSE)</f>
        <v>107.579629</v>
      </c>
      <c r="L238" t="s">
        <v>4034</v>
      </c>
      <c r="M238" t="str">
        <f>VLOOKUP(H238,CHOOSE({1,2},Table11[Native],Table11[Name]),2,0)</f>
        <v>Fúquán Shì</v>
      </c>
      <c r="N238" t="str">
        <f>VLOOKUP(I238,CHOOSE({1,2},Table11[Native],Table11[Name]),2,0)</f>
        <v>Qiánnán Bùyīzú Miáozú Zìzhìzhōu</v>
      </c>
      <c r="O238" t="str">
        <f t="shared" si="20"/>
        <v>Disong Zhen (Qiánnán Bùyīzú Miáozú Zìzhìzhōu)</v>
      </c>
      <c r="P238" t="str">
        <f t="shared" si="21"/>
        <v>Disong Zhen (Qiánnán Bùyīzú Miáozú Zìzhìzhōu)</v>
      </c>
    </row>
    <row r="239" spans="1:16" x14ac:dyDescent="0.25">
      <c r="A239" t="s">
        <v>1708</v>
      </c>
      <c r="B239" t="str">
        <f t="shared" si="17"/>
        <v>Dŏngdāng Xiāng</v>
      </c>
      <c r="C239" t="str">
        <f t="shared" si="18"/>
        <v>Dŏngdāng Xiāng</v>
      </c>
      <c r="D239" t="s">
        <v>1709</v>
      </c>
      <c r="E239" t="s">
        <v>213</v>
      </c>
      <c r="F239" t="str">
        <f t="shared" si="19"/>
        <v>董当乡, 罗甸县, 黔南布依族苗族自治州, 贵州省</v>
      </c>
      <c r="G239">
        <v>10687</v>
      </c>
      <c r="H239" t="s">
        <v>126</v>
      </c>
      <c r="I239" t="s">
        <v>108</v>
      </c>
      <c r="J239" t="e">
        <f>VLOOKUP(F239,[1]!china_towns_second__2[[Column1]:[Y]],3,FALSE)</f>
        <v>#N/A</v>
      </c>
      <c r="K239" t="e">
        <f>VLOOKUP(F239,[1]!china_towns_second__2[[Column1]:[Y]],2,FALSE)</f>
        <v>#N/A</v>
      </c>
      <c r="L239" t="s">
        <v>4035</v>
      </c>
      <c r="M239" t="str">
        <f>VLOOKUP(H239,CHOOSE({1,2},Table11[Native],Table11[Name]),2,0)</f>
        <v>Luódiàn Xiàn</v>
      </c>
      <c r="N239" t="str">
        <f>VLOOKUP(I239,CHOOSE({1,2},Table11[Native],Table11[Name]),2,0)</f>
        <v>Qiánnán Bùyīzú Miáozú Zìzhìzhōu</v>
      </c>
      <c r="O239" t="str">
        <f t="shared" si="20"/>
        <v>Dongdang Xiang (Qiánnán Bùyīzú Miáozú Zìzhìzhōu)</v>
      </c>
      <c r="P239" t="str">
        <f t="shared" si="21"/>
        <v>Dongdang Xiang (Qiánnán Bùyīzú Miáozú Zìzhìzhōu)</v>
      </c>
    </row>
    <row r="240" spans="1:16" x14ac:dyDescent="0.25">
      <c r="A240" t="s">
        <v>1124</v>
      </c>
      <c r="B240" t="str">
        <f t="shared" si="17"/>
        <v>Dǒngde Jiēdào</v>
      </c>
      <c r="C240" t="str">
        <f t="shared" si="18"/>
        <v>Dǒngde Jiēdào</v>
      </c>
      <c r="D240" t="s">
        <v>1125</v>
      </c>
      <c r="E240" t="s">
        <v>227</v>
      </c>
      <c r="F240" t="str">
        <f t="shared" si="19"/>
        <v>董地街道, 水城县, 六盘水市, 贵州省</v>
      </c>
      <c r="G240">
        <v>18758</v>
      </c>
      <c r="H240" t="s">
        <v>68</v>
      </c>
      <c r="I240" t="s">
        <v>63</v>
      </c>
      <c r="J240" t="e">
        <f>VLOOKUP(F240,[1]!china_towns_second__2[[Column1]:[Y]],3,FALSE)</f>
        <v>#N/A</v>
      </c>
      <c r="K240" t="e">
        <f>VLOOKUP(F240,[1]!china_towns_second__2[[Column1]:[Y]],2,FALSE)</f>
        <v>#N/A</v>
      </c>
      <c r="L240" t="s">
        <v>4036</v>
      </c>
      <c r="M240" t="str">
        <f>VLOOKUP(H240,CHOOSE({1,2},Table11[Native],Table11[Name]),2,0)</f>
        <v>Shuĭchéng Xiàn</v>
      </c>
      <c r="N240" t="str">
        <f>VLOOKUP(I240,CHOOSE({1,2},Table11[Native],Table11[Name]),2,0)</f>
        <v>Liùpánshuĭ Shì</v>
      </c>
      <c r="O240" t="str">
        <f t="shared" si="20"/>
        <v>Dongde Jiedao (Liùpánshuĭ Shì)</v>
      </c>
      <c r="P240" t="str">
        <f t="shared" si="21"/>
        <v>Dongde Jiedao (Liùpánshuĭ Shì)</v>
      </c>
    </row>
    <row r="241" spans="1:16" x14ac:dyDescent="0.25">
      <c r="A241" t="s">
        <v>466</v>
      </c>
      <c r="B241" t="str">
        <f t="shared" si="17"/>
        <v>Dŏngdì Miáozú Yízú Xiāng</v>
      </c>
      <c r="C241" t="str">
        <f t="shared" si="18"/>
        <v>Dŏngdì Miáozú Yízú Xiāng</v>
      </c>
      <c r="D241" t="s">
        <v>467</v>
      </c>
      <c r="E241" t="s">
        <v>213</v>
      </c>
      <c r="F241" t="str">
        <f t="shared" si="19"/>
        <v>董地苗族彝族乡, 纳雍县, 毕节市, 贵州省</v>
      </c>
      <c r="G241">
        <v>20216</v>
      </c>
      <c r="H241" t="s">
        <v>31</v>
      </c>
      <c r="I241" t="s">
        <v>23</v>
      </c>
      <c r="J241" t="e">
        <f>VLOOKUP(F241,[1]!china_towns_second__2[[Column1]:[Y]],3,FALSE)</f>
        <v>#N/A</v>
      </c>
      <c r="K241" t="e">
        <f>VLOOKUP(F241,[1]!china_towns_second__2[[Column1]:[Y]],2,FALSE)</f>
        <v>#N/A</v>
      </c>
      <c r="L241" t="s">
        <v>4037</v>
      </c>
      <c r="M241" t="str">
        <f>VLOOKUP(H241,CHOOSE({1,2},Table11[Native],Table11[Name]),2,0)</f>
        <v>Nàyōng Xiàn</v>
      </c>
      <c r="N241" t="str">
        <f>VLOOKUP(I241,CHOOSE({1,2},Table11[Native],Table11[Name]),2,0)</f>
        <v>Bìjié Shì</v>
      </c>
      <c r="O241" t="str">
        <f t="shared" si="20"/>
        <v>Dongdi Miaozu Yizu Xiang (Bìjié Shì)</v>
      </c>
      <c r="P241" t="str">
        <f t="shared" si="21"/>
        <v>Dongdi Miaozu Yizu Xiang (Bìjié Shì)</v>
      </c>
    </row>
    <row r="242" spans="1:16" x14ac:dyDescent="0.25">
      <c r="A242" t="s">
        <v>468</v>
      </c>
      <c r="B242" t="str">
        <f t="shared" si="17"/>
        <v>Dōngfēng Zhèn (Bìjié Shì)</v>
      </c>
      <c r="C242" t="str">
        <f t="shared" si="18"/>
        <v>Dōngfēng Zhèn (Bìjié Shì)</v>
      </c>
      <c r="D242" t="s">
        <v>469</v>
      </c>
      <c r="E242" t="s">
        <v>216</v>
      </c>
      <c r="F242" t="str">
        <f t="shared" si="19"/>
        <v>东风镇, 威宁彝族回族苗族自治县, 毕节市, 贵州省</v>
      </c>
      <c r="G242">
        <v>43168</v>
      </c>
      <c r="H242" t="s">
        <v>37</v>
      </c>
      <c r="I242" t="s">
        <v>23</v>
      </c>
      <c r="J242">
        <f>VLOOKUP(F242,[1]!china_towns_second__2[[Column1]:[Y]],3,FALSE)</f>
        <v>26.834573037226001</v>
      </c>
      <c r="K242">
        <f>VLOOKUP(F242,[1]!china_towns_second__2[[Column1]:[Y]],2,FALSE)</f>
        <v>104.58718469999999</v>
      </c>
      <c r="L242" t="s">
        <v>5195</v>
      </c>
      <c r="M242" t="str">
        <f>VLOOKUP(H242,CHOOSE({1,2},Table11[Native],Table11[Name]),2,0)</f>
        <v>Wēiníng Yízú Huízú Miáozú Zìzhìxiàn</v>
      </c>
      <c r="N242" t="str">
        <f>VLOOKUP(I242,CHOOSE({1,2},Table11[Native],Table11[Name]),2,0)</f>
        <v>Bìjié Shì</v>
      </c>
      <c r="O242" t="str">
        <f t="shared" si="20"/>
        <v>Dongfeng Zhen (Weining Yizu Huizu Miaozu Zizhixian) (Bìjié Shì)</v>
      </c>
      <c r="P242" t="str">
        <f t="shared" si="21"/>
        <v>Dongfeng Zhen (Weining Yizu Huizu Miaozu Zizhixian) (Bìjié Shì)</v>
      </c>
    </row>
    <row r="243" spans="1:16" x14ac:dyDescent="0.25">
      <c r="A243" t="s">
        <v>468</v>
      </c>
      <c r="B243" t="str">
        <f t="shared" si="17"/>
        <v>Dōngfēng Zhèn (Guìyáng Shì)</v>
      </c>
      <c r="C243" t="str">
        <f t="shared" si="18"/>
        <v>Dōngfēng Zhèn (Guìyáng Shì)</v>
      </c>
      <c r="D243" t="s">
        <v>469</v>
      </c>
      <c r="E243" t="s">
        <v>216</v>
      </c>
      <c r="F243" t="str">
        <f t="shared" si="19"/>
        <v>东风镇, 乌当区, 贵阳市, 贵州省</v>
      </c>
      <c r="G243">
        <v>30860</v>
      </c>
      <c r="H243" t="s">
        <v>55</v>
      </c>
      <c r="I243" t="s">
        <v>41</v>
      </c>
      <c r="J243">
        <f>VLOOKUP(F243,[1]!china_towns_second__2[[Column1]:[Y]],3,FALSE)</f>
        <v>26.659072346442102</v>
      </c>
      <c r="K243">
        <f>VLOOKUP(F243,[1]!china_towns_second__2[[Column1]:[Y]],2,FALSE)</f>
        <v>106.8175737</v>
      </c>
      <c r="L243" t="s">
        <v>5196</v>
      </c>
      <c r="M243" t="str">
        <f>VLOOKUP(H243,CHOOSE({1,2},Table11[Native],Table11[Name]),2,0)</f>
        <v>Wūdāng Qū</v>
      </c>
      <c r="N243" t="str">
        <f>VLOOKUP(I243,CHOOSE({1,2},Table11[Native],Table11[Name]),2,0)</f>
        <v>Guìyáng Shì</v>
      </c>
      <c r="O243" t="str">
        <f t="shared" si="20"/>
        <v>Dongfeng Zhen (Wudang Qu) (Guìyáng Shì)</v>
      </c>
      <c r="P243" t="str">
        <f t="shared" si="21"/>
        <v>Dongfeng Zhen (Wudang Qu) (Guìyáng Shì)</v>
      </c>
    </row>
    <row r="244" spans="1:16" x14ac:dyDescent="0.25">
      <c r="A244" t="s">
        <v>2627</v>
      </c>
      <c r="B244" t="str">
        <f t="shared" si="17"/>
        <v>Dŏnggōngsì Jiēdào</v>
      </c>
      <c r="C244" t="str">
        <f t="shared" si="18"/>
        <v>Dŏnggōngsì Jiēdào</v>
      </c>
      <c r="D244" t="s">
        <v>2628</v>
      </c>
      <c r="E244" t="s">
        <v>227</v>
      </c>
      <c r="F244" t="str">
        <f t="shared" si="19"/>
        <v>董公寺街道, 汇川区, 遵义市, 贵州省</v>
      </c>
      <c r="G244">
        <v>27004</v>
      </c>
      <c r="H244" t="s">
        <v>185</v>
      </c>
      <c r="I244" t="s">
        <v>174</v>
      </c>
      <c r="J244" t="e">
        <f>VLOOKUP(F244,[1]!china_towns_second__2[[Column1]:[Y]],3,FALSE)</f>
        <v>#N/A</v>
      </c>
      <c r="K244" t="e">
        <f>VLOOKUP(F244,[1]!china_towns_second__2[[Column1]:[Y]],2,FALSE)</f>
        <v>#N/A</v>
      </c>
      <c r="L244" t="s">
        <v>4038</v>
      </c>
      <c r="M244" t="str">
        <f>VLOOKUP(H244,CHOOSE({1,2},Table11[Native],Table11[Name]),2,0)</f>
        <v>Huìchuān Qū</v>
      </c>
      <c r="N244" t="str">
        <f>VLOOKUP(I244,CHOOSE({1,2},Table11[Native],Table11[Name]),2,0)</f>
        <v>Zūnyì Shì</v>
      </c>
      <c r="O244" t="str">
        <f t="shared" si="20"/>
        <v>Donggongsi Jiedao (Zūnyì Shì)</v>
      </c>
      <c r="P244" t="str">
        <f t="shared" si="21"/>
        <v>Donggongsi Jiedao (Zūnyì Shì)</v>
      </c>
    </row>
    <row r="245" spans="1:16" x14ac:dyDescent="0.25">
      <c r="A245" t="s">
        <v>248</v>
      </c>
      <c r="B245" t="str">
        <f t="shared" si="17"/>
        <v>Dōngguān Jiēdào</v>
      </c>
      <c r="C245" t="str">
        <f t="shared" si="18"/>
        <v>Dōngguān Jiēdào</v>
      </c>
      <c r="D245" t="s">
        <v>249</v>
      </c>
      <c r="E245" t="s">
        <v>227</v>
      </c>
      <c r="F245" t="str">
        <f t="shared" si="19"/>
        <v>东关街道, 西秀区, 安顺市, 贵州省</v>
      </c>
      <c r="G245">
        <v>94238</v>
      </c>
      <c r="H245" t="s">
        <v>17</v>
      </c>
      <c r="I245" t="s">
        <v>6</v>
      </c>
      <c r="J245">
        <f>VLOOKUP(F245,[1]!china_towns_second__2[[Column1]:[Y]],3,FALSE)</f>
        <v>26.267442677253701</v>
      </c>
      <c r="K245">
        <f>VLOOKUP(F245,[1]!china_towns_second__2[[Column1]:[Y]],2,FALSE)</f>
        <v>105.97253000000001</v>
      </c>
      <c r="L245" t="s">
        <v>4039</v>
      </c>
      <c r="M245" t="str">
        <f>VLOOKUP(H245,CHOOSE({1,2},Table11[Native],Table11[Name]),2,0)</f>
        <v>Xīxiù Qū</v>
      </c>
      <c r="N245" t="str">
        <f>VLOOKUP(I245,CHOOSE({1,2},Table11[Native],Table11[Name]),2,0)</f>
        <v>Ānshùn Shì</v>
      </c>
      <c r="O245" t="str">
        <f t="shared" si="20"/>
        <v>Dongguan Jiedao (Ānshùn Shì)</v>
      </c>
      <c r="P245" t="str">
        <f t="shared" si="21"/>
        <v>Dongguan Jiedao (Ānshùn Shì)</v>
      </c>
    </row>
    <row r="246" spans="1:16" x14ac:dyDescent="0.25">
      <c r="A246" t="s">
        <v>470</v>
      </c>
      <c r="B246" t="str">
        <f t="shared" si="17"/>
        <v>Dōngguān Xiāng</v>
      </c>
      <c r="C246" t="str">
        <f t="shared" si="18"/>
        <v>Dōngguān Xiāng</v>
      </c>
      <c r="D246" t="s">
        <v>471</v>
      </c>
      <c r="E246" t="s">
        <v>213</v>
      </c>
      <c r="F246" t="str">
        <f t="shared" si="19"/>
        <v>东关乡, 大方县, 毕节市, 贵州省</v>
      </c>
      <c r="G246">
        <v>21790</v>
      </c>
      <c r="H246" t="s">
        <v>25</v>
      </c>
      <c r="I246" t="s">
        <v>23</v>
      </c>
      <c r="J246" t="e">
        <f>VLOOKUP(F246,[1]!china_towns_second__2[[Column1]:[Y]],3,FALSE)</f>
        <v>#N/A</v>
      </c>
      <c r="K246" t="e">
        <f>VLOOKUP(F246,[1]!china_towns_second__2[[Column1]:[Y]],2,FALSE)</f>
        <v>#N/A</v>
      </c>
      <c r="L246" t="s">
        <v>4040</v>
      </c>
      <c r="M246" t="str">
        <f>VLOOKUP(H246,CHOOSE({1,2},Table11[Native],Table11[Name]),2,0)</f>
        <v>Dàfāng Xiàn</v>
      </c>
      <c r="N246" t="str">
        <f>VLOOKUP(I246,CHOOSE({1,2},Table11[Native],Table11[Name]),2,0)</f>
        <v>Bìjié Shì</v>
      </c>
      <c r="O246" t="str">
        <f t="shared" si="20"/>
        <v>Dongguan Xiang (Bìjié Shì)</v>
      </c>
      <c r="P246" t="str">
        <f t="shared" si="21"/>
        <v>Dongguan Xiang (Bìjié Shì)</v>
      </c>
    </row>
    <row r="247" spans="1:16" x14ac:dyDescent="0.25">
      <c r="A247" t="s">
        <v>2067</v>
      </c>
      <c r="B247" t="str">
        <f t="shared" si="17"/>
        <v>Dōnghú Jiēdào</v>
      </c>
      <c r="C247" t="str">
        <f t="shared" si="18"/>
        <v>Dōnghú Jiēdào</v>
      </c>
      <c r="D247" t="s">
        <v>2068</v>
      </c>
      <c r="E247" t="s">
        <v>227</v>
      </c>
      <c r="F247" t="str">
        <f t="shared" si="19"/>
        <v>东湖街道, 兴仁市, 黔西南布依族苗族自治州, 贵州省</v>
      </c>
      <c r="G247">
        <v>28140</v>
      </c>
      <c r="H247" t="s">
        <v>146</v>
      </c>
      <c r="I247" t="s">
        <v>134</v>
      </c>
      <c r="J247">
        <f>VLOOKUP(F247,[1]!china_towns_second__2[[Column1]:[Y]],3,FALSE)</f>
        <v>25.450246449657801</v>
      </c>
      <c r="K247">
        <f>VLOOKUP(F247,[1]!china_towns_second__2[[Column1]:[Y]],2,FALSE)</f>
        <v>105.2452701</v>
      </c>
      <c r="L247" t="s">
        <v>4041</v>
      </c>
      <c r="M247" t="str">
        <f>VLOOKUP(H247,CHOOSE({1,2},Table11[Native],Table11[Name]),2,0)</f>
        <v>Xīngrén Shì</v>
      </c>
      <c r="N247" t="str">
        <f>VLOOKUP(I247,CHOOSE({1,2},Table11[Native],Table11[Name]),2,0)</f>
        <v>Qiánxīnán Bùyīzú Miáozú Zìzhìzhōu</v>
      </c>
      <c r="O247" t="str">
        <f t="shared" si="20"/>
        <v>Donghu Jiedao (Qiánxīnán Bùyīzú Miáozú Zìzhìzhōu)</v>
      </c>
      <c r="P247" t="str">
        <f t="shared" si="21"/>
        <v>Donghu Jiedao (Qiánxīnán Bùyīzú Miáozú Zìzhìzhōu)</v>
      </c>
    </row>
    <row r="248" spans="1:16" x14ac:dyDescent="0.25">
      <c r="A248" t="s">
        <v>2629</v>
      </c>
      <c r="B248" t="str">
        <f t="shared" si="17"/>
        <v>Dōnghuáng Zhèn [incl. Dōnghuáng Jiēdào, Jiǔlóng Jiēdào, Shānwáng Jiēdào]</v>
      </c>
      <c r="C248" t="str">
        <f t="shared" si="18"/>
        <v>Dōnghuáng Zhèn [incl. Dōnghuáng Jiēdào, Jiǔlóng Jiēdào, Shānwáng Jiēdào]</v>
      </c>
      <c r="D248" t="s">
        <v>2630</v>
      </c>
      <c r="E248" t="s">
        <v>216</v>
      </c>
      <c r="F248" t="str">
        <f t="shared" si="19"/>
        <v>东皇镇, 习水县, 遵义市, 贵州省</v>
      </c>
      <c r="G248">
        <v>106237</v>
      </c>
      <c r="H248" t="s">
        <v>197</v>
      </c>
      <c r="I248" t="s">
        <v>174</v>
      </c>
      <c r="J248">
        <f>VLOOKUP(F248,[1]!china_towns_second__2[[Column1]:[Y]],3,FALSE)</f>
        <v>28.359590661197601</v>
      </c>
      <c r="K248">
        <f>VLOOKUP(F248,[1]!china_towns_second__2[[Column1]:[Y]],2,FALSE)</f>
        <v>106.19663199999999</v>
      </c>
      <c r="L248" t="s">
        <v>4042</v>
      </c>
      <c r="M248" t="str">
        <f>VLOOKUP(H248,CHOOSE({1,2},Table11[Native],Table11[Name]),2,0)</f>
        <v>Xíshuĭ Xiàn</v>
      </c>
      <c r="N248" t="str">
        <f>VLOOKUP(I248,CHOOSE({1,2},Table11[Native],Table11[Name]),2,0)</f>
        <v>Zūnyì Shì</v>
      </c>
      <c r="O248" t="str">
        <f t="shared" si="20"/>
        <v>Donghuang Zhen [incl. Donghuang Jiedao, Jiulong Jiedao, Shanwang Jiedao] (Zūnyì Shì)</v>
      </c>
      <c r="P248" t="str">
        <f t="shared" si="21"/>
        <v>Donghuang Zhen [incl. Donghuang Jiedao, Jiulong Jiedao, Shanwang Jiedao] (Zūnyì Shì)</v>
      </c>
    </row>
    <row r="249" spans="1:16" x14ac:dyDescent="0.25">
      <c r="A249" t="s">
        <v>1710</v>
      </c>
      <c r="B249" t="str">
        <f t="shared" si="17"/>
        <v>Dŏngjià Xiāng</v>
      </c>
      <c r="C249" t="str">
        <f t="shared" si="18"/>
        <v>Dŏngjià Xiāng</v>
      </c>
      <c r="D249" t="s">
        <v>1711</v>
      </c>
      <c r="E249" t="s">
        <v>213</v>
      </c>
      <c r="F249" t="str">
        <f t="shared" si="19"/>
        <v>董架乡, 罗甸县, 黔南布依族苗族自治州, 贵州省</v>
      </c>
      <c r="G249">
        <v>6255</v>
      </c>
      <c r="H249" t="s">
        <v>126</v>
      </c>
      <c r="I249" t="s">
        <v>108</v>
      </c>
      <c r="J249" t="e">
        <f>VLOOKUP(F249,[1]!china_towns_second__2[[Column1]:[Y]],3,FALSE)</f>
        <v>#N/A</v>
      </c>
      <c r="K249" t="e">
        <f>VLOOKUP(F249,[1]!china_towns_second__2[[Column1]:[Y]],2,FALSE)</f>
        <v>#N/A</v>
      </c>
      <c r="L249" t="s">
        <v>4043</v>
      </c>
      <c r="M249" t="str">
        <f>VLOOKUP(H249,CHOOSE({1,2},Table11[Native],Table11[Name]),2,0)</f>
        <v>Luódiàn Xiàn</v>
      </c>
      <c r="N249" t="str">
        <f>VLOOKUP(I249,CHOOSE({1,2},Table11[Native],Table11[Name]),2,0)</f>
        <v>Qiánnán Bùyīzú Miáozú Zìzhìzhōu</v>
      </c>
      <c r="O249" t="str">
        <f t="shared" si="20"/>
        <v>Dongjia Xiang (Qiánnán Bùyīzú Miáozú Zìzhìzhōu)</v>
      </c>
      <c r="P249" t="str">
        <f t="shared" si="21"/>
        <v>Dongjia Xiang (Qiánnán Bùyīzú Miáozú Zìzhìzhōu)</v>
      </c>
    </row>
    <row r="250" spans="1:16" x14ac:dyDescent="0.25">
      <c r="A250" t="s">
        <v>250</v>
      </c>
      <c r="B250" t="str">
        <f t="shared" si="17"/>
        <v>Dōngjiē Jiēdào</v>
      </c>
      <c r="C250" t="str">
        <f t="shared" si="18"/>
        <v>Dōngjiē Jiēdào</v>
      </c>
      <c r="D250" t="s">
        <v>251</v>
      </c>
      <c r="E250" t="s">
        <v>227</v>
      </c>
      <c r="F250" t="str">
        <f t="shared" si="19"/>
        <v>东街街道, 西秀区, 安顺市, 贵州省</v>
      </c>
      <c r="G250">
        <v>17472</v>
      </c>
      <c r="H250" t="s">
        <v>17</v>
      </c>
      <c r="I250" t="s">
        <v>6</v>
      </c>
      <c r="J250">
        <f>VLOOKUP(F250,[1]!china_towns_second__2[[Column1]:[Y]],3,FALSE)</f>
        <v>26.251312568519499</v>
      </c>
      <c r="K250">
        <f>VLOOKUP(F250,[1]!china_towns_second__2[[Column1]:[Y]],2,FALSE)</f>
        <v>105.93603109999999</v>
      </c>
      <c r="L250" t="s">
        <v>4044</v>
      </c>
      <c r="M250" t="str">
        <f>VLOOKUP(H250,CHOOSE({1,2},Table11[Native],Table11[Name]),2,0)</f>
        <v>Xīxiù Qū</v>
      </c>
      <c r="N250" t="str">
        <f>VLOOKUP(I250,CHOOSE({1,2},Table11[Native],Table11[Name]),2,0)</f>
        <v>Ānshùn Shì</v>
      </c>
      <c r="O250" t="str">
        <f t="shared" si="20"/>
        <v>Dongjie Jiedao (Ānshùn Shì)</v>
      </c>
      <c r="P250" t="str">
        <f t="shared" si="21"/>
        <v>Dongjie Jiedao (Ānshùn Shì)</v>
      </c>
    </row>
    <row r="251" spans="1:16" x14ac:dyDescent="0.25">
      <c r="A251" t="s">
        <v>1327</v>
      </c>
      <c r="B251" t="str">
        <f t="shared" si="17"/>
        <v>Dōnglăng Zhèn</v>
      </c>
      <c r="C251" t="str">
        <f t="shared" si="18"/>
        <v>Dōnglăng Zhèn</v>
      </c>
      <c r="D251" t="s">
        <v>1328</v>
      </c>
      <c r="E251" t="s">
        <v>216</v>
      </c>
      <c r="F251" t="str">
        <f t="shared" si="19"/>
        <v>东朗镇, 从江县, 黔东南苗族侗族自治州, 贵州省</v>
      </c>
      <c r="G251">
        <v>16903</v>
      </c>
      <c r="H251" t="s">
        <v>77</v>
      </c>
      <c r="I251" t="s">
        <v>73</v>
      </c>
      <c r="J251">
        <f>VLOOKUP(F251,[1]!china_towns_second__2[[Column1]:[Y]],3,FALSE)</f>
        <v>25.774447498134599</v>
      </c>
      <c r="K251">
        <f>VLOOKUP(F251,[1]!china_towns_second__2[[Column1]:[Y]],2,FALSE)</f>
        <v>108.5181323</v>
      </c>
      <c r="L251" t="s">
        <v>4045</v>
      </c>
      <c r="M251" t="str">
        <f>VLOOKUP(H251,CHOOSE({1,2},Table11[Native],Table11[Name]),2,0)</f>
        <v>Cóngjiāng Xiàn</v>
      </c>
      <c r="N251" t="str">
        <f>VLOOKUP(I251,CHOOSE({1,2},Table11[Native],Table11[Name]),2,0)</f>
        <v>Qiándōngnán Miáozú Dòngzú Zìzhìzhōu</v>
      </c>
      <c r="O251" t="str">
        <f t="shared" si="20"/>
        <v>Donglang Zhen (Qiándōngnán Miáozú Dòngzú Zìzhìzhōu)</v>
      </c>
      <c r="P251" t="str">
        <f t="shared" si="21"/>
        <v>Donglang Zhen (Qiándōngnán Miáozú Dòngzú Zìzhìzhōu)</v>
      </c>
    </row>
    <row r="252" spans="1:16" x14ac:dyDescent="0.25">
      <c r="A252" t="s">
        <v>252</v>
      </c>
      <c r="B252" t="str">
        <f t="shared" si="17"/>
        <v>Dōngtún Xiāng</v>
      </c>
      <c r="C252" t="str">
        <f t="shared" si="18"/>
        <v>Dōngtún Xiāng</v>
      </c>
      <c r="D252" t="s">
        <v>253</v>
      </c>
      <c r="E252" t="s">
        <v>213</v>
      </c>
      <c r="F252" t="str">
        <f t="shared" si="19"/>
        <v>东屯乡, 西秀区, 安顺市, 贵州省</v>
      </c>
      <c r="G252">
        <v>24121</v>
      </c>
      <c r="H252" t="s">
        <v>17</v>
      </c>
      <c r="I252" t="s">
        <v>6</v>
      </c>
      <c r="J252" t="e">
        <f>VLOOKUP(F252,[1]!china_towns_second__2[[Column1]:[Y]],3,FALSE)</f>
        <v>#N/A</v>
      </c>
      <c r="K252" t="e">
        <f>VLOOKUP(F252,[1]!china_towns_second__2[[Column1]:[Y]],2,FALSE)</f>
        <v>#N/A</v>
      </c>
      <c r="L252" t="s">
        <v>4046</v>
      </c>
      <c r="M252" t="str">
        <f>VLOOKUP(H252,CHOOSE({1,2},Table11[Native],Table11[Name]),2,0)</f>
        <v>Xīxiù Qū</v>
      </c>
      <c r="N252" t="str">
        <f>VLOOKUP(I252,CHOOSE({1,2},Table11[Native],Table11[Name]),2,0)</f>
        <v>Ānshùn Shì</v>
      </c>
      <c r="O252" t="str">
        <f t="shared" si="20"/>
        <v>Dongtun Xiang (Ānshùn Shì)</v>
      </c>
      <c r="P252" t="str">
        <f t="shared" si="21"/>
        <v>Dongtun Xiang (Ānshùn Shì)</v>
      </c>
    </row>
    <row r="253" spans="1:16" x14ac:dyDescent="0.25">
      <c r="A253" t="s">
        <v>1712</v>
      </c>
      <c r="B253" t="str">
        <f t="shared" si="17"/>
        <v>Dŏngwáng Xiāng</v>
      </c>
      <c r="C253" t="str">
        <f t="shared" si="18"/>
        <v>Dŏngwáng Xiāng</v>
      </c>
      <c r="D253" t="s">
        <v>1713</v>
      </c>
      <c r="E253" t="s">
        <v>213</v>
      </c>
      <c r="F253" t="str">
        <f t="shared" si="19"/>
        <v>董王乡, 罗甸县, 黔南布依族苗族自治州, 贵州省</v>
      </c>
      <c r="G253">
        <v>7277</v>
      </c>
      <c r="H253" t="s">
        <v>126</v>
      </c>
      <c r="I253" t="s">
        <v>108</v>
      </c>
      <c r="J253" t="e">
        <f>VLOOKUP(F253,[1]!china_towns_second__2[[Column1]:[Y]],3,FALSE)</f>
        <v>#N/A</v>
      </c>
      <c r="K253" t="e">
        <f>VLOOKUP(F253,[1]!china_towns_second__2[[Column1]:[Y]],2,FALSE)</f>
        <v>#N/A</v>
      </c>
      <c r="L253" t="s">
        <v>4047</v>
      </c>
      <c r="M253" t="str">
        <f>VLOOKUP(H253,CHOOSE({1,2},Table11[Native],Table11[Name]),2,0)</f>
        <v>Luódiàn Xiàn</v>
      </c>
      <c r="N253" t="str">
        <f>VLOOKUP(I253,CHOOSE({1,2},Table11[Native],Table11[Name]),2,0)</f>
        <v>Qiánnán Bùyīzú Miáozú Zìzhìzhōu</v>
      </c>
      <c r="O253" t="str">
        <f t="shared" si="20"/>
        <v>Dongwang Xiang (Qiánnán Bùyīzú Miáozú Zìzhìzhōu)</v>
      </c>
      <c r="P253" t="str">
        <f t="shared" si="21"/>
        <v>Dongwang Xiang (Qiánnán Bùyīzú Miáozú Zìzhìzhōu)</v>
      </c>
    </row>
    <row r="254" spans="1:16" x14ac:dyDescent="0.25">
      <c r="A254" t="s">
        <v>472</v>
      </c>
      <c r="B254" t="str">
        <f t="shared" si="17"/>
        <v>Dòugŭ Zhèn</v>
      </c>
      <c r="C254" t="str">
        <f t="shared" si="18"/>
        <v>Dòugŭ Zhèn</v>
      </c>
      <c r="D254" t="s">
        <v>473</v>
      </c>
      <c r="E254" t="s">
        <v>216</v>
      </c>
      <c r="F254" t="str">
        <f t="shared" si="19"/>
        <v>斗古镇, 威宁彝族回族苗族自治县, 毕节市, 贵州省</v>
      </c>
      <c r="G254">
        <v>17472</v>
      </c>
      <c r="H254" t="s">
        <v>37</v>
      </c>
      <c r="I254" t="s">
        <v>23</v>
      </c>
      <c r="J254">
        <f>VLOOKUP(F254,[1]!china_towns_second__2[[Column1]:[Y]],3,FALSE)</f>
        <v>26.945907557607999</v>
      </c>
      <c r="K254">
        <f>VLOOKUP(F254,[1]!china_towns_second__2[[Column1]:[Y]],2,FALSE)</f>
        <v>103.8289087</v>
      </c>
      <c r="L254" t="s">
        <v>4048</v>
      </c>
      <c r="M254" t="str">
        <f>VLOOKUP(H254,CHOOSE({1,2},Table11[Native],Table11[Name]),2,0)</f>
        <v>Wēiníng Yízú Huízú Miáozú Zìzhìxiàn</v>
      </c>
      <c r="N254" t="str">
        <f>VLOOKUP(I254,CHOOSE({1,2},Table11[Native],Table11[Name]),2,0)</f>
        <v>Bìjié Shì</v>
      </c>
      <c r="O254" t="str">
        <f t="shared" si="20"/>
        <v>Dougu Zhen (Bìjié Shì)</v>
      </c>
      <c r="P254" t="str">
        <f t="shared" si="21"/>
        <v>Dougu Zhen (Bìjié Shì)</v>
      </c>
    </row>
    <row r="255" spans="1:16" x14ac:dyDescent="0.25">
      <c r="A255" t="s">
        <v>1329</v>
      </c>
      <c r="B255" t="str">
        <f t="shared" si="17"/>
        <v>Dòulĭ Zhèn</v>
      </c>
      <c r="C255" t="str">
        <f t="shared" si="18"/>
        <v>Dòulĭ Zhèn</v>
      </c>
      <c r="D255" t="s">
        <v>1330</v>
      </c>
      <c r="E255" t="s">
        <v>216</v>
      </c>
      <c r="F255" t="str">
        <f t="shared" si="19"/>
        <v>斗里镇, 从江县, 黔东南苗族侗族自治州, 贵州省</v>
      </c>
      <c r="G255">
        <v>9498</v>
      </c>
      <c r="H255" t="s">
        <v>77</v>
      </c>
      <c r="I255" t="s">
        <v>73</v>
      </c>
      <c r="J255">
        <f>VLOOKUP(F255,[1]!china_towns_second__2[[Column1]:[Y]],3,FALSE)</f>
        <v>25.574476129465399</v>
      </c>
      <c r="K255">
        <f>VLOOKUP(F255,[1]!china_towns_second__2[[Column1]:[Y]],2,FALSE)</f>
        <v>109.01020029999999</v>
      </c>
      <c r="L255" t="s">
        <v>4049</v>
      </c>
      <c r="M255" t="str">
        <f>VLOOKUP(H255,CHOOSE({1,2},Table11[Native],Table11[Name]),2,0)</f>
        <v>Cóngjiāng Xiàn</v>
      </c>
      <c r="N255" t="str">
        <f>VLOOKUP(I255,CHOOSE({1,2},Table11[Native],Table11[Name]),2,0)</f>
        <v>Qiándōngnán Miáozú Dòngzú Zìzhìzhōu</v>
      </c>
      <c r="O255" t="str">
        <f t="shared" si="20"/>
        <v>Douli Zhen (Qiándōngnán Miáozú Dòngzú Zìzhìzhōu)</v>
      </c>
      <c r="P255" t="str">
        <f t="shared" si="21"/>
        <v>Douli Zhen (Qiándōngnán Miáozú Dòngzú Zìzhìzhōu)</v>
      </c>
    </row>
    <row r="256" spans="1:16" x14ac:dyDescent="0.25">
      <c r="A256" t="s">
        <v>1126</v>
      </c>
      <c r="B256" t="str">
        <f t="shared" si="17"/>
        <v>Dŏuqìng Zhèn [incl. Hóngyán Xiāng]</v>
      </c>
      <c r="C256" t="str">
        <f t="shared" si="18"/>
        <v>Dŏuqìng Zhèn [incl. Hóngyán Xiāng]</v>
      </c>
      <c r="D256" t="s">
        <v>1127</v>
      </c>
      <c r="E256" t="s">
        <v>216</v>
      </c>
      <c r="F256" t="str">
        <f t="shared" si="19"/>
        <v>陡箐镇, 水城县, 六盘水市, 贵州省</v>
      </c>
      <c r="G256">
        <v>31997</v>
      </c>
      <c r="H256" t="s">
        <v>68</v>
      </c>
      <c r="I256" t="s">
        <v>63</v>
      </c>
      <c r="J256">
        <f>VLOOKUP(F256,[1]!china_towns_second__2[[Column1]:[Y]],3,FALSE)</f>
        <v>26.315368439685201</v>
      </c>
      <c r="K256">
        <f>VLOOKUP(F256,[1]!china_towns_second__2[[Column1]:[Y]],2,FALSE)</f>
        <v>105.18673579999999</v>
      </c>
      <c r="L256" t="s">
        <v>4050</v>
      </c>
      <c r="M256" t="str">
        <f>VLOOKUP(H256,CHOOSE({1,2},Table11[Native],Table11[Name]),2,0)</f>
        <v>Shuĭchéng Xiàn</v>
      </c>
      <c r="N256" t="str">
        <f>VLOOKUP(I256,CHOOSE({1,2},Table11[Native],Table11[Name]),2,0)</f>
        <v>Liùpánshuĭ Shì</v>
      </c>
      <c r="O256" t="str">
        <f t="shared" si="20"/>
        <v>Douqing Zhen [incl. Hongyan Xiang] (Liùpánshuĭ Shì)</v>
      </c>
      <c r="P256" t="str">
        <f t="shared" si="21"/>
        <v>Douqing Zhen [incl. Hongyan Xiang] (Liùpánshuĭ Shì)</v>
      </c>
    </row>
    <row r="257" spans="1:16" x14ac:dyDescent="0.25">
      <c r="A257" t="s">
        <v>254</v>
      </c>
      <c r="B257" t="str">
        <f t="shared" si="17"/>
        <v>Duànqiáo Zhèn [incl. Bādé Xiāng]</v>
      </c>
      <c r="C257" t="str">
        <f t="shared" si="18"/>
        <v>Duànqiáo Zhèn [incl. Bādé Xiāng]</v>
      </c>
      <c r="D257" t="s">
        <v>255</v>
      </c>
      <c r="E257" t="s">
        <v>216</v>
      </c>
      <c r="F257" t="str">
        <f t="shared" si="19"/>
        <v>断桥镇, 关岭布依族苗族自治县, 安顺市, 贵州省</v>
      </c>
      <c r="G257">
        <v>22588</v>
      </c>
      <c r="H257" t="s">
        <v>9</v>
      </c>
      <c r="I257" t="s">
        <v>6</v>
      </c>
      <c r="J257">
        <f>VLOOKUP(F257,[1]!china_towns_second__2[[Column1]:[Y]],3,FALSE)</f>
        <v>25.855834173256099</v>
      </c>
      <c r="K257">
        <f>VLOOKUP(F257,[1]!china_towns_second__2[[Column1]:[Y]],2,FALSE)</f>
        <v>105.6694189</v>
      </c>
      <c r="L257" t="s">
        <v>4051</v>
      </c>
      <c r="M257" t="str">
        <f>VLOOKUP(H257,CHOOSE({1,2},Table11[Native],Table11[Name]),2,0)</f>
        <v>Guānlĭng Bùyīzú Miáozú Zìzhìxiàn</v>
      </c>
      <c r="N257" t="str">
        <f>VLOOKUP(I257,CHOOSE({1,2},Table11[Native],Table11[Name]),2,0)</f>
        <v>Ānshùn Shì</v>
      </c>
      <c r="O257" t="str">
        <f t="shared" si="20"/>
        <v>Duanqiao Zhen [incl. Bade Xiang] (Ānshùn Shì)</v>
      </c>
      <c r="P257" t="str">
        <f t="shared" si="21"/>
        <v>Duanqiao Zhen [incl. Bade Xiang] (Ānshùn Shì)</v>
      </c>
    </row>
    <row r="258" spans="1:16" x14ac:dyDescent="0.25">
      <c r="A258" t="s">
        <v>1714</v>
      </c>
      <c r="B258" t="str">
        <f t="shared" ref="B258:B321" si="22">IF(COUNTIF(A:A,A258)&gt;1,_xlfn.CONCAT(A258," (",N258,")"),A258)</f>
        <v>Duànshān Zhèn [incl. Dĭjì Xiāng]</v>
      </c>
      <c r="C258" t="str">
        <f t="shared" ref="C258:C321" si="23">IF(COUNTIF(B:B,B258)&gt;1,_xlfn.CONCAT(A258," (",M258,")"),B258)</f>
        <v>Duànshān Zhèn [incl. Dĭjì Xiāng]</v>
      </c>
      <c r="D258" t="s">
        <v>1715</v>
      </c>
      <c r="E258" t="s">
        <v>216</v>
      </c>
      <c r="F258" t="str">
        <f t="shared" ref="F258:F321" si="24">_xlfn.CONCAT(D258,", ",H258,", ",I258,", ","贵州省")</f>
        <v>断杉镇, 惠水县, 黔南布依族苗族自治州, 贵州省</v>
      </c>
      <c r="G258">
        <v>31203</v>
      </c>
      <c r="H258" t="s">
        <v>120</v>
      </c>
      <c r="I258" t="s">
        <v>108</v>
      </c>
      <c r="J258">
        <f>VLOOKUP(F258,[1]!china_towns_second__2[[Column1]:[Y]],3,FALSE)</f>
        <v>25.8150510214832</v>
      </c>
      <c r="K258">
        <f>VLOOKUP(F258,[1]!china_towns_second__2[[Column1]:[Y]],2,FALSE)</f>
        <v>106.5803848</v>
      </c>
      <c r="L258" t="s">
        <v>4052</v>
      </c>
      <c r="M258" t="str">
        <f>VLOOKUP(H258,CHOOSE({1,2},Table11[Native],Table11[Name]),2,0)</f>
        <v>Huìshuĭ Xiàn</v>
      </c>
      <c r="N258" t="str">
        <f>VLOOKUP(I258,CHOOSE({1,2},Table11[Native],Table11[Name]),2,0)</f>
        <v>Qiánnán Bùyīzú Miáozú Zìzhìzhōu</v>
      </c>
      <c r="O258" t="str">
        <f t="shared" ref="O258:O321" si="25">_xlfn.CONCAT(L258," (",N258,")")</f>
        <v>Duanshan Zhen [incl. Diji Xiang] (Qiánnán Bùyīzú Miáozú Zìzhìzhōu)</v>
      </c>
      <c r="P258" t="str">
        <f t="shared" ref="P258:P321" si="26">IF(COUNTIF(O:O,O258)&gt;1,_xlfn.CONCAT(L258," (",M258,")"),O258)</f>
        <v>Duanshan Zhen [incl. Diji Xiang] (Qiánnán Bùyīzú Miáozú Zìzhìzhōu)</v>
      </c>
    </row>
    <row r="259" spans="1:16" x14ac:dyDescent="0.25">
      <c r="A259" t="s">
        <v>1128</v>
      </c>
      <c r="B259" t="str">
        <f t="shared" si="22"/>
        <v>Dūgé Zhèn</v>
      </c>
      <c r="C259" t="str">
        <f t="shared" si="23"/>
        <v>Dūgé Zhèn</v>
      </c>
      <c r="D259" t="s">
        <v>1129</v>
      </c>
      <c r="E259" t="s">
        <v>216</v>
      </c>
      <c r="F259" t="str">
        <f t="shared" si="24"/>
        <v>都格镇, 水城县, 六盘水市, 贵州省</v>
      </c>
      <c r="G259">
        <v>23314</v>
      </c>
      <c r="H259" t="s">
        <v>68</v>
      </c>
      <c r="I259" t="s">
        <v>63</v>
      </c>
      <c r="J259">
        <f>VLOOKUP(F259,[1]!china_towns_second__2[[Column1]:[Y]],3,FALSE)</f>
        <v>26.363156241410699</v>
      </c>
      <c r="K259">
        <f>VLOOKUP(F259,[1]!china_towns_second__2[[Column1]:[Y]],2,FALSE)</f>
        <v>104.7114826</v>
      </c>
      <c r="L259" t="s">
        <v>4053</v>
      </c>
      <c r="M259" t="str">
        <f>VLOOKUP(H259,CHOOSE({1,2},Table11[Native],Table11[Name]),2,0)</f>
        <v>Shuĭchéng Xiàn</v>
      </c>
      <c r="N259" t="str">
        <f>VLOOKUP(I259,CHOOSE({1,2},Table11[Native],Table11[Name]),2,0)</f>
        <v>Liùpánshuĭ Shì</v>
      </c>
      <c r="O259" t="str">
        <f t="shared" si="25"/>
        <v>Duge Zhen (Liùpánshuĭ Shì)</v>
      </c>
      <c r="P259" t="str">
        <f t="shared" si="26"/>
        <v>Duge Zhen (Liùpánshuĭ Shì)</v>
      </c>
    </row>
    <row r="260" spans="1:16" x14ac:dyDescent="0.25">
      <c r="A260" t="s">
        <v>474</v>
      </c>
      <c r="B260" t="str">
        <f t="shared" si="22"/>
        <v>Duìjiāng Zhèn [Gāodiàn Xiāng]</v>
      </c>
      <c r="C260" t="str">
        <f t="shared" si="23"/>
        <v>Duìjiāng Zhèn [Gāodiàn Xiāng]</v>
      </c>
      <c r="D260" t="s">
        <v>475</v>
      </c>
      <c r="E260" t="s">
        <v>216</v>
      </c>
      <c r="F260" t="str">
        <f t="shared" si="24"/>
        <v>对江镇, 大方县, 毕节市, 贵州省</v>
      </c>
      <c r="G260">
        <v>17533</v>
      </c>
      <c r="H260" t="s">
        <v>25</v>
      </c>
      <c r="I260" t="s">
        <v>23</v>
      </c>
      <c r="J260">
        <f>VLOOKUP(F260,[1]!china_towns_second__2[[Column1]:[Y]],3,FALSE)</f>
        <v>27.137071815286099</v>
      </c>
      <c r="K260">
        <f>VLOOKUP(F260,[1]!china_towns_second__2[[Column1]:[Y]],2,FALSE)</f>
        <v>105.60571729999999</v>
      </c>
      <c r="L260" t="s">
        <v>4054</v>
      </c>
      <c r="M260" t="str">
        <f>VLOOKUP(H260,CHOOSE({1,2},Table11[Native],Table11[Name]),2,0)</f>
        <v>Dàfāng Xiàn</v>
      </c>
      <c r="N260" t="str">
        <f>VLOOKUP(I260,CHOOSE({1,2},Table11[Native],Table11[Name]),2,0)</f>
        <v>Bìjié Shì</v>
      </c>
      <c r="O260" t="str">
        <f t="shared" si="25"/>
        <v>Duijiang Zhen [Gaodian Xiang] (Bìjié Shì)</v>
      </c>
      <c r="P260" t="str">
        <f t="shared" si="26"/>
        <v>Duijiang Zhen [Gaodian Xiang] (Bìjié Shì)</v>
      </c>
    </row>
    <row r="261" spans="1:16" x14ac:dyDescent="0.25">
      <c r="A261" t="s">
        <v>476</v>
      </c>
      <c r="B261" t="str">
        <f t="shared" si="22"/>
        <v>Duìpō Zhèn</v>
      </c>
      <c r="C261" t="str">
        <f t="shared" si="23"/>
        <v>Duìpō Zhèn</v>
      </c>
      <c r="D261" t="s">
        <v>477</v>
      </c>
      <c r="E261" t="s">
        <v>216</v>
      </c>
      <c r="F261" t="str">
        <f t="shared" si="24"/>
        <v>对坡镇, 七星关区, 毕节市, 贵州省</v>
      </c>
      <c r="G261">
        <v>20074</v>
      </c>
      <c r="H261" t="s">
        <v>35</v>
      </c>
      <c r="I261" t="s">
        <v>23</v>
      </c>
      <c r="J261">
        <f>VLOOKUP(F261,[1]!china_towns_second__2[[Column1]:[Y]],3,FALSE)</f>
        <v>27.483398753574502</v>
      </c>
      <c r="K261">
        <f>VLOOKUP(F261,[1]!china_towns_second__2[[Column1]:[Y]],2,FALSE)</f>
        <v>105.298314</v>
      </c>
      <c r="L261" t="s">
        <v>4055</v>
      </c>
      <c r="M261" t="str">
        <f>VLOOKUP(H261,CHOOSE({1,2},Table11[Native],Table11[Name]),2,0)</f>
        <v>Qīxīngguān Qū</v>
      </c>
      <c r="N261" t="str">
        <f>VLOOKUP(I261,CHOOSE({1,2},Table11[Native],Table11[Name]),2,0)</f>
        <v>Bìjié Shì</v>
      </c>
      <c r="O261" t="str">
        <f t="shared" si="25"/>
        <v>Duipo Zhen (Bìjié Shì)</v>
      </c>
      <c r="P261" t="str">
        <f t="shared" si="26"/>
        <v>Duipo Zhen (Bìjié Shì)</v>
      </c>
    </row>
    <row r="262" spans="1:16" x14ac:dyDescent="0.25">
      <c r="A262" t="s">
        <v>1716</v>
      </c>
      <c r="B262" t="str">
        <f t="shared" si="22"/>
        <v>Dūjiāng Zhèn</v>
      </c>
      <c r="C262" t="str">
        <f t="shared" si="23"/>
        <v>Dūjiāng Zhèn</v>
      </c>
      <c r="D262" t="s">
        <v>1717</v>
      </c>
      <c r="E262" t="s">
        <v>216</v>
      </c>
      <c r="F262" t="str">
        <f t="shared" si="24"/>
        <v>都江镇, 三都水族自治县, 黔南布依族苗族自治州, 贵州省</v>
      </c>
      <c r="G262">
        <v>14553</v>
      </c>
      <c r="H262" t="s">
        <v>130</v>
      </c>
      <c r="I262" t="s">
        <v>108</v>
      </c>
      <c r="J262">
        <f>VLOOKUP(F262,[1]!china_towns_second__2[[Column1]:[Y]],3,FALSE)</f>
        <v>25.951232832148101</v>
      </c>
      <c r="K262">
        <f>VLOOKUP(F262,[1]!china_towns_second__2[[Column1]:[Y]],2,FALSE)</f>
        <v>108.0916263</v>
      </c>
      <c r="L262" t="s">
        <v>4056</v>
      </c>
      <c r="M262" t="str">
        <f>VLOOKUP(H262,CHOOSE({1,2},Table11[Native],Table11[Name]),2,0)</f>
        <v>Sāndū Shuĭzú Zìzhìxiàn</v>
      </c>
      <c r="N262" t="str">
        <f>VLOOKUP(I262,CHOOSE({1,2},Table11[Native],Table11[Name]),2,0)</f>
        <v>Qiánnán Bùyīzú Miáozú Zìzhìzhōu</v>
      </c>
      <c r="O262" t="str">
        <f t="shared" si="25"/>
        <v>Dujiang Zhen (Qiánnán Bùyīzú Miáozú Zìzhìzhōu)</v>
      </c>
      <c r="P262" t="str">
        <f t="shared" si="26"/>
        <v>Dujiang Zhen (Qiánnán Bùyīzú Miáozú Zìzhìzhōu)</v>
      </c>
    </row>
    <row r="263" spans="1:16" x14ac:dyDescent="0.25">
      <c r="A263" t="s">
        <v>869</v>
      </c>
      <c r="B263" t="str">
        <f t="shared" si="22"/>
        <v>Dūlā Bùyīzú Xiāng</v>
      </c>
      <c r="C263" t="str">
        <f t="shared" si="23"/>
        <v>Dūlā Bùyīzú Xiāng</v>
      </c>
      <c r="D263" t="s">
        <v>870</v>
      </c>
      <c r="E263" t="s">
        <v>213</v>
      </c>
      <c r="F263" t="str">
        <f t="shared" si="24"/>
        <v>都拉布依族乡, 白云区, 贵阳市, 贵州省</v>
      </c>
      <c r="G263">
        <v>13408</v>
      </c>
      <c r="H263" t="s">
        <v>43</v>
      </c>
      <c r="I263" t="s">
        <v>41</v>
      </c>
      <c r="J263" t="e">
        <f>VLOOKUP(F263,[1]!china_towns_second__2[[Column1]:[Y]],3,FALSE)</f>
        <v>#N/A</v>
      </c>
      <c r="K263" t="e">
        <f>VLOOKUP(F263,[1]!china_towns_second__2[[Column1]:[Y]],2,FALSE)</f>
        <v>#N/A</v>
      </c>
      <c r="L263" t="s">
        <v>4057</v>
      </c>
      <c r="M263" t="str">
        <f>VLOOKUP(H263,CHOOSE({1,2},Table11[Native],Table11[Name]),2,0)</f>
        <v>Báiyún Qū</v>
      </c>
      <c r="N263" t="str">
        <f>VLOOKUP(I263,CHOOSE({1,2},Table11[Native],Table11[Name]),2,0)</f>
        <v>Guìyáng Shì</v>
      </c>
      <c r="O263" t="str">
        <f t="shared" si="25"/>
        <v>Dula Buyizu Xiang (Guìyáng Shì)</v>
      </c>
      <c r="P263" t="str">
        <f t="shared" si="26"/>
        <v>Dula Buyizu Xiang (Guìyáng Shì)</v>
      </c>
    </row>
    <row r="264" spans="1:16" x14ac:dyDescent="0.25">
      <c r="A264" t="s">
        <v>871</v>
      </c>
      <c r="B264" t="str">
        <f t="shared" si="22"/>
        <v>Dūlāyíng Jiēdào</v>
      </c>
      <c r="C264" t="str">
        <f t="shared" si="23"/>
        <v>Dūlāyíng Jiēdào</v>
      </c>
      <c r="D264" t="s">
        <v>872</v>
      </c>
      <c r="E264" t="s">
        <v>227</v>
      </c>
      <c r="F264" t="str">
        <f t="shared" si="24"/>
        <v>都拉营街道, 白云区, 贵阳市, 贵州省</v>
      </c>
      <c r="G264">
        <v>7045</v>
      </c>
      <c r="H264" t="s">
        <v>43</v>
      </c>
      <c r="I264" t="s">
        <v>41</v>
      </c>
      <c r="J264" t="e">
        <f>VLOOKUP(F264,[1]!china_towns_second__2[[Column1]:[Y]],3,FALSE)</f>
        <v>#N/A</v>
      </c>
      <c r="K264" t="e">
        <f>VLOOKUP(F264,[1]!china_towns_second__2[[Column1]:[Y]],2,FALSE)</f>
        <v>#N/A</v>
      </c>
      <c r="L264" t="s">
        <v>4058</v>
      </c>
      <c r="M264" t="str">
        <f>VLOOKUP(H264,CHOOSE({1,2},Table11[Native],Table11[Name]),2,0)</f>
        <v>Báiyún Qū</v>
      </c>
      <c r="N264" t="str">
        <f>VLOOKUP(I264,CHOOSE({1,2},Table11[Native],Table11[Name]),2,0)</f>
        <v>Guìyáng Shì</v>
      </c>
      <c r="O264" t="str">
        <f t="shared" si="25"/>
        <v>Dulaying Jiedao (Guìyáng Shì)</v>
      </c>
      <c r="P264" t="str">
        <f t="shared" si="26"/>
        <v>Dulaying Jiedao (Guìyáng Shì)</v>
      </c>
    </row>
    <row r="265" spans="1:16" x14ac:dyDescent="0.25">
      <c r="A265" t="s">
        <v>1718</v>
      </c>
      <c r="B265" t="str">
        <f t="shared" si="22"/>
        <v>Dūliù Xiāng</v>
      </c>
      <c r="C265" t="str">
        <f t="shared" si="23"/>
        <v>Dūliù Xiāng</v>
      </c>
      <c r="D265" t="s">
        <v>1719</v>
      </c>
      <c r="E265" t="s">
        <v>213</v>
      </c>
      <c r="F265" t="str">
        <f t="shared" si="24"/>
        <v>都六乡, 贵定县, 黔南布依族苗族自治州, 贵州省</v>
      </c>
      <c r="G265">
        <v>7992</v>
      </c>
      <c r="H265" t="s">
        <v>118</v>
      </c>
      <c r="I265" t="s">
        <v>108</v>
      </c>
      <c r="J265" t="e">
        <f>VLOOKUP(F265,[1]!china_towns_second__2[[Column1]:[Y]],3,FALSE)</f>
        <v>#N/A</v>
      </c>
      <c r="K265" t="e">
        <f>VLOOKUP(F265,[1]!china_towns_second__2[[Column1]:[Y]],2,FALSE)</f>
        <v>#N/A</v>
      </c>
      <c r="L265" t="s">
        <v>4059</v>
      </c>
      <c r="M265" t="str">
        <f>VLOOKUP(H265,CHOOSE({1,2},Table11[Native],Table11[Name]),2,0)</f>
        <v>Guìdìng Xiàn</v>
      </c>
      <c r="N265" t="str">
        <f>VLOOKUP(I265,CHOOSE({1,2},Table11[Native],Table11[Name]),2,0)</f>
        <v>Qiánnán Bùyīzú Miáozú Zìzhìzhōu</v>
      </c>
      <c r="O265" t="str">
        <f t="shared" si="25"/>
        <v>Duliu Xiang (Qiánnán Bùyīzú Miáozú Zìzhìzhōu)</v>
      </c>
      <c r="P265" t="str">
        <f t="shared" si="26"/>
        <v>Duliu Xiang (Qiánnán Bùyīzú Miáozú Zìzhìzhōu)</v>
      </c>
    </row>
    <row r="266" spans="1:16" x14ac:dyDescent="0.25">
      <c r="A266" t="s">
        <v>1331</v>
      </c>
      <c r="B266" t="str">
        <f t="shared" si="22"/>
        <v>Dùmă Zhèn</v>
      </c>
      <c r="C266" t="str">
        <f t="shared" si="23"/>
        <v>Dùmă Zhèn</v>
      </c>
      <c r="D266" t="s">
        <v>1332</v>
      </c>
      <c r="E266" t="s">
        <v>216</v>
      </c>
      <c r="F266" t="str">
        <f t="shared" si="24"/>
        <v>渡马镇, 天柱县, 黔东南苗族侗族自治州, 贵州省</v>
      </c>
      <c r="G266">
        <v>11919</v>
      </c>
      <c r="H266" t="s">
        <v>103</v>
      </c>
      <c r="I266" t="s">
        <v>73</v>
      </c>
      <c r="J266">
        <f>VLOOKUP(F266,[1]!china_towns_second__2[[Column1]:[Y]],3,FALSE)</f>
        <v>26.972625189086902</v>
      </c>
      <c r="K266">
        <f>VLOOKUP(F266,[1]!china_towns_second__2[[Column1]:[Y]],2,FALSE)</f>
        <v>109.33064419999999</v>
      </c>
      <c r="L266" t="s">
        <v>4060</v>
      </c>
      <c r="M266" t="str">
        <f>VLOOKUP(H266,CHOOSE({1,2},Table11[Native],Table11[Name]),2,0)</f>
        <v>Tiānzhù Xiàn</v>
      </c>
      <c r="N266" t="str">
        <f>VLOOKUP(I266,CHOOSE({1,2},Table11[Native],Table11[Name]),2,0)</f>
        <v>Qiándōngnán Miáozú Dòngzú Zìzhìzhōu</v>
      </c>
      <c r="O266" t="str">
        <f t="shared" si="25"/>
        <v>Duma Zhen (Qiándōngnán Miáozú Dòngzú Zìzhìzhōu)</v>
      </c>
      <c r="P266" t="str">
        <f t="shared" si="26"/>
        <v>Duma Zhen (Qiándōngnán Miáozú Dòngzú Zìzhìzhōu)</v>
      </c>
    </row>
    <row r="267" spans="1:16" x14ac:dyDescent="0.25">
      <c r="A267" t="s">
        <v>1720</v>
      </c>
      <c r="B267" t="str">
        <f t="shared" si="22"/>
        <v>Dūncāo Xiāng</v>
      </c>
      <c r="C267" t="str">
        <f t="shared" si="23"/>
        <v>Dūncāo Xiāng</v>
      </c>
      <c r="D267" t="s">
        <v>1721</v>
      </c>
      <c r="E267" t="s">
        <v>213</v>
      </c>
      <c r="F267" t="str">
        <f t="shared" si="24"/>
        <v>敦操乡, 长顺县, 黔南布依族苗族自治州, 贵州省</v>
      </c>
      <c r="G267">
        <v>5288</v>
      </c>
      <c r="H267" t="s">
        <v>110</v>
      </c>
      <c r="I267" t="s">
        <v>108</v>
      </c>
      <c r="J267" t="e">
        <f>VLOOKUP(F267,[1]!china_towns_second__2[[Column1]:[Y]],3,FALSE)</f>
        <v>#N/A</v>
      </c>
      <c r="K267" t="e">
        <f>VLOOKUP(F267,[1]!china_towns_second__2[[Column1]:[Y]],2,FALSE)</f>
        <v>#N/A</v>
      </c>
      <c r="L267" t="s">
        <v>4061</v>
      </c>
      <c r="M267" t="str">
        <f>VLOOKUP(H267,CHOOSE({1,2},Table11[Native],Table11[Name]),2,0)</f>
        <v>Chángshùn Xiàn</v>
      </c>
      <c r="N267" t="str">
        <f>VLOOKUP(I267,CHOOSE({1,2},Table11[Native],Table11[Name]),2,0)</f>
        <v>Qiánnán Bùyīzú Miáozú Zìzhìzhōu</v>
      </c>
      <c r="O267" t="str">
        <f t="shared" si="25"/>
        <v>Duncao Xiang (Qiánnán Bùyīzú Miáozú Zìzhìzhōu)</v>
      </c>
      <c r="P267" t="str">
        <f t="shared" si="26"/>
        <v>Duncao Xiang (Qiánnán Bùyīzú Miáozú Zìzhìzhōu)</v>
      </c>
    </row>
    <row r="268" spans="1:16" x14ac:dyDescent="0.25">
      <c r="A268" t="s">
        <v>1333</v>
      </c>
      <c r="B268" t="str">
        <f t="shared" si="22"/>
        <v>Dūnzhài Zhèn</v>
      </c>
      <c r="C268" t="str">
        <f t="shared" si="23"/>
        <v>Dūnzhài Zhèn</v>
      </c>
      <c r="D268" t="s">
        <v>1334</v>
      </c>
      <c r="E268" t="s">
        <v>216</v>
      </c>
      <c r="F268" t="str">
        <f t="shared" si="24"/>
        <v>敦寨镇, 锦屏县, 黔东南苗族侗族自治州, 贵州省</v>
      </c>
      <c r="G268">
        <v>14859</v>
      </c>
      <c r="H268" t="s">
        <v>85</v>
      </c>
      <c r="I268" t="s">
        <v>73</v>
      </c>
      <c r="J268">
        <f>VLOOKUP(F268,[1]!china_towns_second__2[[Column1]:[Y]],3,FALSE)</f>
        <v>26.483739342535799</v>
      </c>
      <c r="K268">
        <f>VLOOKUP(F268,[1]!china_towns_second__2[[Column1]:[Y]],2,FALSE)</f>
        <v>109.28250269999999</v>
      </c>
      <c r="L268" t="s">
        <v>4062</v>
      </c>
      <c r="M268" t="str">
        <f>VLOOKUP(H268,CHOOSE({1,2},Table11[Native],Table11[Name]),2,0)</f>
        <v>Jĭnpíng Xiàn</v>
      </c>
      <c r="N268" t="str">
        <f>VLOOKUP(I268,CHOOSE({1,2},Table11[Native],Table11[Name]),2,0)</f>
        <v>Qiándōngnán Miáozú Dòngzú Zìzhìzhōu</v>
      </c>
      <c r="O268" t="str">
        <f t="shared" si="25"/>
        <v>Dunzhai Zhen (Qiándōngnán Miáozú Dòngzú Zìzhìzhōu)</v>
      </c>
      <c r="P268" t="str">
        <f t="shared" si="26"/>
        <v>Dunzhai Zhen (Qiándōngnán Miáozú Dòngzú Zìzhìzhōu)</v>
      </c>
    </row>
    <row r="269" spans="1:16" x14ac:dyDescent="0.25">
      <c r="A269" t="s">
        <v>1335</v>
      </c>
      <c r="B269" t="str">
        <f t="shared" si="22"/>
        <v>Dūpíng Zhèn</v>
      </c>
      <c r="C269" t="str">
        <f t="shared" si="23"/>
        <v>Dūpíng Zhèn</v>
      </c>
      <c r="D269" t="s">
        <v>1336</v>
      </c>
      <c r="E269" t="s">
        <v>216</v>
      </c>
      <c r="F269" t="str">
        <f t="shared" si="24"/>
        <v>都坪镇, 镇远县, 黔东南苗族侗族自治州, 贵州省</v>
      </c>
      <c r="G269">
        <v>13530</v>
      </c>
      <c r="H269" t="s">
        <v>105</v>
      </c>
      <c r="I269" t="s">
        <v>73</v>
      </c>
      <c r="J269">
        <f>VLOOKUP(F269,[1]!china_towns_second__2[[Column1]:[Y]],3,FALSE)</f>
        <v>27.261859486079899</v>
      </c>
      <c r="K269">
        <f>VLOOKUP(F269,[1]!china_towns_second__2[[Column1]:[Y]],2,FALSE)</f>
        <v>108.41213639999999</v>
      </c>
      <c r="L269" t="s">
        <v>4063</v>
      </c>
      <c r="M269" t="str">
        <f>VLOOKUP(H269,CHOOSE({1,2},Table11[Native],Table11[Name]),2,0)</f>
        <v>Zhènyuăn Xiàn</v>
      </c>
      <c r="N269" t="str">
        <f>VLOOKUP(I269,CHOOSE({1,2},Table11[Native],Table11[Name]),2,0)</f>
        <v>Qiándōngnán Miáozú Dòngzú Zìzhìzhōu</v>
      </c>
      <c r="O269" t="str">
        <f t="shared" si="25"/>
        <v>Duping Zhen (Qiándōngnán Miáozú Dòngzú Zìzhìzhōu)</v>
      </c>
      <c r="P269" t="str">
        <f t="shared" si="26"/>
        <v>Duping Zhen (Qiándōngnán Miáozú Dòngzú Zìzhìzhōu)</v>
      </c>
    </row>
    <row r="270" spans="1:16" x14ac:dyDescent="0.25">
      <c r="A270" t="s">
        <v>2631</v>
      </c>
      <c r="B270" t="str">
        <f t="shared" si="22"/>
        <v>Dūrú Zhèn [incl. Dūrú Jiēdào, Dānshā Jiēdào]</v>
      </c>
      <c r="C270" t="str">
        <f t="shared" si="23"/>
        <v>Dūrú Zhèn [incl. Dūrú Jiēdào, Dānshā Jiēdào]</v>
      </c>
      <c r="D270" t="s">
        <v>2632</v>
      </c>
      <c r="E270" t="s">
        <v>216</v>
      </c>
      <c r="F270" t="str">
        <f t="shared" si="24"/>
        <v>都濡镇, 务川仡佬族苗族自治县, 遵义市, 贵州省</v>
      </c>
      <c r="G270">
        <v>76108</v>
      </c>
      <c r="H270" t="s">
        <v>195</v>
      </c>
      <c r="I270" t="s">
        <v>174</v>
      </c>
      <c r="J270">
        <f>VLOOKUP(F270,[1]!china_towns_second__2[[Column1]:[Y]],3,FALSE)</f>
        <v>28.504925245320798</v>
      </c>
      <c r="K270">
        <f>VLOOKUP(F270,[1]!china_towns_second__2[[Column1]:[Y]],2,FALSE)</f>
        <v>107.85456379999999</v>
      </c>
      <c r="L270" t="s">
        <v>4064</v>
      </c>
      <c r="M270" t="str">
        <f>VLOOKUP(H270,CHOOSE({1,2},Table11[Native],Table11[Name]),2,0)</f>
        <v>Wùchuān Gēlăozú Miáozú Zìzhìxiàn</v>
      </c>
      <c r="N270" t="str">
        <f>VLOOKUP(I270,CHOOSE({1,2},Table11[Native],Table11[Name]),2,0)</f>
        <v>Zūnyì Shì</v>
      </c>
      <c r="O270" t="str">
        <f t="shared" si="25"/>
        <v>Duru Zhen [incl. Duru Jiedao, Dansha Jiedao] (Zūnyì Shì)</v>
      </c>
      <c r="P270" t="str">
        <f t="shared" si="26"/>
        <v>Duru Zhen [incl. Duru Jiedao, Dansha Jiedao] (Zūnyì Shì)</v>
      </c>
    </row>
    <row r="271" spans="1:16" x14ac:dyDescent="0.25">
      <c r="A271" t="s">
        <v>2069</v>
      </c>
      <c r="B271" t="str">
        <f t="shared" si="22"/>
        <v>Dŭshān Zhèn</v>
      </c>
      <c r="C271" t="str">
        <f t="shared" si="23"/>
        <v>Dŭshān Zhèn</v>
      </c>
      <c r="D271" t="s">
        <v>2070</v>
      </c>
      <c r="E271" t="s">
        <v>216</v>
      </c>
      <c r="F271" t="str">
        <f t="shared" si="24"/>
        <v>笃山镇, 安龙县, 黔西南布依族苗族自治州, 贵州省</v>
      </c>
      <c r="G271">
        <v>12896</v>
      </c>
      <c r="H271" t="s">
        <v>136</v>
      </c>
      <c r="I271" t="s">
        <v>134</v>
      </c>
      <c r="J271">
        <f>VLOOKUP(F271,[1]!china_towns_second__2[[Column1]:[Y]],3,FALSE)</f>
        <v>25.276957238902099</v>
      </c>
      <c r="K271">
        <f>VLOOKUP(F271,[1]!china_towns_second__2[[Column1]:[Y]],2,FALSE)</f>
        <v>105.5506098</v>
      </c>
      <c r="L271" t="s">
        <v>4065</v>
      </c>
      <c r="M271" t="str">
        <f>VLOOKUP(H271,CHOOSE({1,2},Table11[Native],Table11[Name]),2,0)</f>
        <v>Ānlóng Xiàn</v>
      </c>
      <c r="N271" t="str">
        <f>VLOOKUP(I271,CHOOSE({1,2},Table11[Native],Table11[Name]),2,0)</f>
        <v>Qiánxīnán Bùyīzú Miáozú Zìzhìzhōu</v>
      </c>
      <c r="O271" t="str">
        <f t="shared" si="25"/>
        <v>Dushan Zhen (Qiánxīnán Bùyīzú Miáozú Zìzhìzhōu)</v>
      </c>
      <c r="P271" t="str">
        <f t="shared" si="26"/>
        <v>Dushan Zhen (Qiánxīnán Bùyīzú Miáozú Zìzhìzhōu)</v>
      </c>
    </row>
    <row r="272" spans="1:16" x14ac:dyDescent="0.25">
      <c r="A272" t="s">
        <v>2305</v>
      </c>
      <c r="B272" t="str">
        <f t="shared" si="22"/>
        <v>Élĭng Zhèn [incl. Élĭng Jiēdào, Lóngjīn Jiēdào]</v>
      </c>
      <c r="C272" t="str">
        <f t="shared" si="23"/>
        <v>Élĭng Zhèn [incl. Élĭng Jiēdào, Lóngjīn Jiēdào]</v>
      </c>
      <c r="D272" t="s">
        <v>2306</v>
      </c>
      <c r="E272" t="s">
        <v>216</v>
      </c>
      <c r="F272" t="str">
        <f t="shared" si="24"/>
        <v>峨岭镇, 印江土家族苗族自治县, 铜仁市, 贵州省</v>
      </c>
      <c r="G272">
        <v>61183</v>
      </c>
      <c r="H272" t="s">
        <v>170</v>
      </c>
      <c r="I272" t="s">
        <v>152</v>
      </c>
      <c r="J272">
        <f>VLOOKUP(F272,[1]!china_towns_second__2[[Column1]:[Y]],3,FALSE)</f>
        <v>28.020316069366501</v>
      </c>
      <c r="K272">
        <f>VLOOKUP(F272,[1]!china_towns_second__2[[Column1]:[Y]],2,FALSE)</f>
        <v>108.4115311</v>
      </c>
      <c r="L272" t="s">
        <v>4066</v>
      </c>
      <c r="M272" t="str">
        <f>VLOOKUP(H272,CHOOSE({1,2},Table11[Native],Table11[Name]),2,0)</f>
        <v>Yìnjiāng Tŭjiāzú Miáozú Zìzhìxiàn</v>
      </c>
      <c r="N272" t="str">
        <f>VLOOKUP(I272,CHOOSE({1,2},Table11[Native],Table11[Name]),2,0)</f>
        <v>Tóngrén Shì</v>
      </c>
      <c r="O272" t="str">
        <f t="shared" si="25"/>
        <v>Eling Zhen [incl. Eling Jiedao, Longjin Jiedao] (Tóngrén Shì)</v>
      </c>
      <c r="P272" t="str">
        <f t="shared" si="26"/>
        <v>Eling Zhen [incl. Eling Jiedao, Longjin Jiedao] (Tóngrén Shì)</v>
      </c>
    </row>
    <row r="273" spans="1:16" x14ac:dyDescent="0.25">
      <c r="A273" t="s">
        <v>873</v>
      </c>
      <c r="B273" t="str">
        <f t="shared" si="22"/>
        <v>Èrgē Jiēdào [Èrgēzhài Jiēdào]</v>
      </c>
      <c r="C273" t="str">
        <f t="shared" si="23"/>
        <v>Èrgē Jiēdào [Èrgēzhài Jiēdào]</v>
      </c>
      <c r="D273" t="s">
        <v>874</v>
      </c>
      <c r="E273" t="s">
        <v>227</v>
      </c>
      <c r="F273" t="str">
        <f t="shared" si="24"/>
        <v>二戈街道, 南明区, 贵阳市, 贵州省</v>
      </c>
      <c r="G273">
        <v>44424</v>
      </c>
      <c r="H273" t="s">
        <v>50</v>
      </c>
      <c r="I273" t="s">
        <v>41</v>
      </c>
      <c r="J273" t="e">
        <f>VLOOKUP(F273,[1]!china_towns_second__2[[Column1]:[Y]],3,FALSE)</f>
        <v>#N/A</v>
      </c>
      <c r="K273" t="e">
        <f>VLOOKUP(F273,[1]!china_towns_second__2[[Column1]:[Y]],2,FALSE)</f>
        <v>#N/A</v>
      </c>
      <c r="L273" t="s">
        <v>4067</v>
      </c>
      <c r="M273" t="str">
        <f>VLOOKUP(H273,CHOOSE({1,2},Table11[Native],Table11[Name]),2,0)</f>
        <v>Nánmíng Qū</v>
      </c>
      <c r="N273" t="str">
        <f>VLOOKUP(I273,CHOOSE({1,2},Table11[Native],Table11[Name]),2,0)</f>
        <v>Guìyáng Shì</v>
      </c>
      <c r="O273" t="str">
        <f t="shared" si="25"/>
        <v>Erge Jiedao [Ergezhai Jiedao] (Guìyáng Shì)</v>
      </c>
      <c r="P273" t="str">
        <f t="shared" si="26"/>
        <v>Erge Jiedao [Ergezhai Jiedao] (Guìyáng Shì)</v>
      </c>
    </row>
    <row r="274" spans="1:16" x14ac:dyDescent="0.25">
      <c r="A274" t="s">
        <v>2633</v>
      </c>
      <c r="B274" t="str">
        <f t="shared" si="22"/>
        <v>Èrláng Zhèn</v>
      </c>
      <c r="C274" t="str">
        <f t="shared" si="23"/>
        <v>Èrláng Zhèn</v>
      </c>
      <c r="D274" t="s">
        <v>2634</v>
      </c>
      <c r="E274" t="s">
        <v>216</v>
      </c>
      <c r="F274" t="str">
        <f t="shared" si="24"/>
        <v>二郎镇, 习水县, 遵义市, 贵州省</v>
      </c>
      <c r="G274">
        <v>16143</v>
      </c>
      <c r="H274" t="s">
        <v>197</v>
      </c>
      <c r="I274" t="s">
        <v>174</v>
      </c>
      <c r="J274">
        <f>VLOOKUP(F274,[1]!china_towns_second__2[[Column1]:[Y]],3,FALSE)</f>
        <v>28.174672087502799</v>
      </c>
      <c r="K274">
        <f>VLOOKUP(F274,[1]!china_towns_second__2[[Column1]:[Y]],2,FALSE)</f>
        <v>106.3361147</v>
      </c>
      <c r="L274" t="s">
        <v>4068</v>
      </c>
      <c r="M274" t="str">
        <f>VLOOKUP(H274,CHOOSE({1,2},Table11[Native],Table11[Name]),2,0)</f>
        <v>Xíshuĭ Xiàn</v>
      </c>
      <c r="N274" t="str">
        <f>VLOOKUP(I274,CHOOSE({1,2},Table11[Native],Table11[Name]),2,0)</f>
        <v>Zūnyì Shì</v>
      </c>
      <c r="O274" t="str">
        <f t="shared" si="25"/>
        <v>Erlang Zhen (Zūnyì Shì)</v>
      </c>
      <c r="P274" t="str">
        <f t="shared" si="26"/>
        <v>Erlang Zhen (Zūnyì Shì)</v>
      </c>
    </row>
    <row r="275" spans="1:16" x14ac:dyDescent="0.25">
      <c r="A275" t="s">
        <v>2635</v>
      </c>
      <c r="B275" t="str">
        <f t="shared" si="22"/>
        <v>Èrlĭ Zhèn</v>
      </c>
      <c r="C275" t="str">
        <f t="shared" si="23"/>
        <v>Èrlĭ Zhèn</v>
      </c>
      <c r="D275" t="s">
        <v>2636</v>
      </c>
      <c r="E275" t="s">
        <v>216</v>
      </c>
      <c r="F275" t="str">
        <f t="shared" si="24"/>
        <v>二里镇, 习水县, 遵义市, 贵州省</v>
      </c>
      <c r="G275">
        <v>15096</v>
      </c>
      <c r="H275" t="s">
        <v>197</v>
      </c>
      <c r="I275" t="s">
        <v>174</v>
      </c>
      <c r="J275">
        <f>VLOOKUP(F275,[1]!china_towns_second__2[[Column1]:[Y]],3,FALSE)</f>
        <v>28.223512729603598</v>
      </c>
      <c r="K275">
        <f>VLOOKUP(F275,[1]!china_towns_second__2[[Column1]:[Y]],2,FALSE)</f>
        <v>106.46454850000001</v>
      </c>
      <c r="L275" t="s">
        <v>4069</v>
      </c>
      <c r="M275" t="str">
        <f>VLOOKUP(H275,CHOOSE({1,2},Table11[Native],Table11[Name]),2,0)</f>
        <v>Xíshuĭ Xiàn</v>
      </c>
      <c r="N275" t="str">
        <f>VLOOKUP(I275,CHOOSE({1,2},Table11[Native],Table11[Name]),2,0)</f>
        <v>Zūnyì Shì</v>
      </c>
      <c r="O275" t="str">
        <f t="shared" si="25"/>
        <v>Erli Zhen (Zūnyì Shì)</v>
      </c>
      <c r="P275" t="str">
        <f t="shared" si="26"/>
        <v>Erli Zhen (Zūnyì Shì)</v>
      </c>
    </row>
    <row r="276" spans="1:16" x14ac:dyDescent="0.25">
      <c r="A276" t="s">
        <v>478</v>
      </c>
      <c r="B276" t="str">
        <f t="shared" si="22"/>
        <v>Èrtáng Zhèn</v>
      </c>
      <c r="C276" t="str">
        <f t="shared" si="23"/>
        <v>Èrtáng Zhèn</v>
      </c>
      <c r="D276" t="s">
        <v>479</v>
      </c>
      <c r="E276" t="s">
        <v>216</v>
      </c>
      <c r="F276" t="str">
        <f t="shared" si="24"/>
        <v>二塘镇, 威宁彝族回族苗族自治县, 毕节市, 贵州省</v>
      </c>
      <c r="G276">
        <v>22324</v>
      </c>
      <c r="H276" t="s">
        <v>37</v>
      </c>
      <c r="I276" t="s">
        <v>23</v>
      </c>
      <c r="J276">
        <f>VLOOKUP(F276,[1]!china_towns_second__2[[Column1]:[Y]],3,FALSE)</f>
        <v>26.727312521239899</v>
      </c>
      <c r="K276">
        <f>VLOOKUP(F276,[1]!china_towns_second__2[[Column1]:[Y]],2,FALSE)</f>
        <v>104.6368779</v>
      </c>
      <c r="L276" t="s">
        <v>4070</v>
      </c>
      <c r="M276" t="str">
        <f>VLOOKUP(H276,CHOOSE({1,2},Table11[Native],Table11[Name]),2,0)</f>
        <v>Wēiníng Yízú Huízú Miáozú Zìzhìxiàn</v>
      </c>
      <c r="N276" t="str">
        <f>VLOOKUP(I276,CHOOSE({1,2},Table11[Native],Table11[Name]),2,0)</f>
        <v>Bìjié Shì</v>
      </c>
      <c r="O276" t="str">
        <f t="shared" si="25"/>
        <v>Ertang Zhen (Bìjié Shì)</v>
      </c>
      <c r="P276" t="str">
        <f t="shared" si="26"/>
        <v>Ertang Zhen (Bìjié Shì)</v>
      </c>
    </row>
    <row r="277" spans="1:16" x14ac:dyDescent="0.25">
      <c r="A277" t="s">
        <v>1130</v>
      </c>
      <c r="B277" t="str">
        <f t="shared" si="22"/>
        <v>Fā'ĕr Zhèn</v>
      </c>
      <c r="C277" t="str">
        <f t="shared" si="23"/>
        <v>Fā'ĕr Zhèn</v>
      </c>
      <c r="D277" t="s">
        <v>1131</v>
      </c>
      <c r="E277" t="s">
        <v>216</v>
      </c>
      <c r="F277" t="str">
        <f t="shared" si="24"/>
        <v>发耳镇, 水城县, 六盘水市, 贵州省</v>
      </c>
      <c r="G277">
        <v>37729</v>
      </c>
      <c r="H277" t="s">
        <v>68</v>
      </c>
      <c r="I277" t="s">
        <v>63</v>
      </c>
      <c r="J277">
        <f>VLOOKUP(F277,[1]!china_towns_second__2[[Column1]:[Y]],3,FALSE)</f>
        <v>26.304434245093098</v>
      </c>
      <c r="K277">
        <f>VLOOKUP(F277,[1]!china_towns_second__2[[Column1]:[Y]],2,FALSE)</f>
        <v>104.75314040000001</v>
      </c>
      <c r="L277" t="s">
        <v>4071</v>
      </c>
      <c r="M277" t="str">
        <f>VLOOKUP(H277,CHOOSE({1,2},Table11[Native],Table11[Name]),2,0)</f>
        <v>Shuĭchéng Xiàn</v>
      </c>
      <c r="N277" t="str">
        <f>VLOOKUP(I277,CHOOSE({1,2},Table11[Native],Table11[Name]),2,0)</f>
        <v>Liùpánshuĭ Shì</v>
      </c>
      <c r="O277" t="str">
        <f t="shared" si="25"/>
        <v>Fa'er Zhen (Liùpánshuĭ Shì)</v>
      </c>
      <c r="P277" t="str">
        <f t="shared" si="26"/>
        <v>Fa'er Zhen (Liùpánshuĭ Shì)</v>
      </c>
    </row>
    <row r="278" spans="1:16" x14ac:dyDescent="0.25">
      <c r="A278" t="s">
        <v>1722</v>
      </c>
      <c r="B278" t="str">
        <f t="shared" si="22"/>
        <v>Fāngcūn Xiāng</v>
      </c>
      <c r="C278" t="str">
        <f t="shared" si="23"/>
        <v>Fāngcūn Xiāng</v>
      </c>
      <c r="D278" t="s">
        <v>1723</v>
      </c>
      <c r="E278" t="s">
        <v>213</v>
      </c>
      <c r="F278" t="str">
        <f t="shared" si="24"/>
        <v>方村乡, 荔波县, 黔南布依族苗族自治州, 贵州省</v>
      </c>
      <c r="G278">
        <v>6711</v>
      </c>
      <c r="H278" t="s">
        <v>122</v>
      </c>
      <c r="I278" t="s">
        <v>108</v>
      </c>
      <c r="J278" t="e">
        <f>VLOOKUP(F278,[1]!china_towns_second__2[[Column1]:[Y]],3,FALSE)</f>
        <v>#N/A</v>
      </c>
      <c r="K278" t="e">
        <f>VLOOKUP(F278,[1]!china_towns_second__2[[Column1]:[Y]],2,FALSE)</f>
        <v>#N/A</v>
      </c>
      <c r="L278" t="s">
        <v>4072</v>
      </c>
      <c r="M278" t="str">
        <f>VLOOKUP(H278,CHOOSE({1,2},Table11[Native],Table11[Name]),2,0)</f>
        <v>Lìbō Xiàn</v>
      </c>
      <c r="N278" t="str">
        <f>VLOOKUP(I278,CHOOSE({1,2},Table11[Native],Table11[Name]),2,0)</f>
        <v>Qiánnán Bùyīzú Miáozú Zìzhìzhōu</v>
      </c>
      <c r="O278" t="str">
        <f t="shared" si="25"/>
        <v>Fangcun Xiang (Qiánnán Bùyīzú Miáozú Zìzhìzhōu)</v>
      </c>
      <c r="P278" t="str">
        <f t="shared" si="26"/>
        <v>Fangcun Xiang (Qiánnán Bùyīzú Miáozú Zìzhìzhōu)</v>
      </c>
    </row>
    <row r="279" spans="1:16" x14ac:dyDescent="0.25">
      <c r="A279" t="s">
        <v>1337</v>
      </c>
      <c r="B279" t="str">
        <f t="shared" si="22"/>
        <v>Fāngxiáng Xiāng</v>
      </c>
      <c r="C279" t="str">
        <f t="shared" si="23"/>
        <v>Fāngxiáng Xiāng</v>
      </c>
      <c r="D279" t="s">
        <v>1338</v>
      </c>
      <c r="E279" t="s">
        <v>213</v>
      </c>
      <c r="F279" t="str">
        <f t="shared" si="24"/>
        <v>方祥乡, 雷山县, 黔东南苗族侗族自治州, 贵州省</v>
      </c>
      <c r="G279">
        <v>3976</v>
      </c>
      <c r="H279" t="s">
        <v>89</v>
      </c>
      <c r="I279" t="s">
        <v>73</v>
      </c>
      <c r="J279" t="e">
        <f>VLOOKUP(F279,[1]!china_towns_second__2[[Column1]:[Y]],3,FALSE)</f>
        <v>#N/A</v>
      </c>
      <c r="K279" t="e">
        <f>VLOOKUP(F279,[1]!china_towns_second__2[[Column1]:[Y]],2,FALSE)</f>
        <v>#N/A</v>
      </c>
      <c r="L279" t="s">
        <v>4073</v>
      </c>
      <c r="M279" t="str">
        <f>VLOOKUP(H279,CHOOSE({1,2},Table11[Native],Table11[Name]),2,0)</f>
        <v>Léishān Xiàn</v>
      </c>
      <c r="N279" t="str">
        <f>VLOOKUP(I279,CHOOSE({1,2},Table11[Native],Table11[Name]),2,0)</f>
        <v>Qiándōngnán Miáozú Dòngzú Zìzhìzhōu</v>
      </c>
      <c r="O279" t="str">
        <f t="shared" si="25"/>
        <v>Fangxiang Xiang (Qiándōngnán Miáozú Dòngzú Zìzhìzhōu)</v>
      </c>
      <c r="P279" t="str">
        <f t="shared" si="26"/>
        <v>Fangxiang Xiang (Qiándōngnán Miáozú Dòngzú Zìzhìzhōu)</v>
      </c>
    </row>
    <row r="280" spans="1:16" x14ac:dyDescent="0.25">
      <c r="A280" t="s">
        <v>1339</v>
      </c>
      <c r="B280" t="str">
        <f t="shared" si="22"/>
        <v>Fāngzhào Zhèn</v>
      </c>
      <c r="C280" t="str">
        <f t="shared" si="23"/>
        <v>Fāngzhào Zhèn</v>
      </c>
      <c r="D280" t="s">
        <v>1340</v>
      </c>
      <c r="E280" t="s">
        <v>216</v>
      </c>
      <c r="F280" t="str">
        <f t="shared" si="24"/>
        <v>方召镇, 台江县, 黔东南苗族侗族自治州, 贵州省</v>
      </c>
      <c r="G280">
        <v>10165</v>
      </c>
      <c r="H280" t="s">
        <v>101</v>
      </c>
      <c r="I280" t="s">
        <v>73</v>
      </c>
      <c r="J280">
        <f>VLOOKUP(F280,[1]!china_towns_second__2[[Column1]:[Y]],3,FALSE)</f>
        <v>26.643181838306699</v>
      </c>
      <c r="K280">
        <f>VLOOKUP(F280,[1]!china_towns_second__2[[Column1]:[Y]],2,FALSE)</f>
        <v>108.3994737</v>
      </c>
      <c r="L280" t="s">
        <v>4074</v>
      </c>
      <c r="M280" t="str">
        <f>VLOOKUP(H280,CHOOSE({1,2},Table11[Native],Table11[Name]),2,0)</f>
        <v>Táijiāng Xiàn</v>
      </c>
      <c r="N280" t="str">
        <f>VLOOKUP(I280,CHOOSE({1,2},Table11[Native],Table11[Name]),2,0)</f>
        <v>Qiándōngnán Miáozú Dòngzú Zìzhìzhōu</v>
      </c>
      <c r="O280" t="str">
        <f t="shared" si="25"/>
        <v>Fangzhao Zhen (Qiándōngnán Miáozú Dòngzú Zìzhìzhōu)</v>
      </c>
      <c r="P280" t="str">
        <f t="shared" si="26"/>
        <v>Fangzhao Zhen (Qiándōngnán Miáozú Dòngzú Zìzhìzhōu)</v>
      </c>
    </row>
    <row r="281" spans="1:16" x14ac:dyDescent="0.25">
      <c r="A281" t="s">
        <v>480</v>
      </c>
      <c r="B281" t="str">
        <f t="shared" si="22"/>
        <v>Fàngzhū Zhèn</v>
      </c>
      <c r="C281" t="str">
        <f t="shared" si="23"/>
        <v>Fàngzhū Zhèn</v>
      </c>
      <c r="D281" t="s">
        <v>481</v>
      </c>
      <c r="E281" t="s">
        <v>216</v>
      </c>
      <c r="F281" t="str">
        <f t="shared" si="24"/>
        <v>放珠镇, 七星关区, 毕节市, 贵州省</v>
      </c>
      <c r="G281">
        <v>21059</v>
      </c>
      <c r="H281" t="s">
        <v>35</v>
      </c>
      <c r="I281" t="s">
        <v>23</v>
      </c>
      <c r="J281">
        <f>VLOOKUP(F281,[1]!china_towns_second__2[[Column1]:[Y]],3,FALSE)</f>
        <v>27.232155814717601</v>
      </c>
      <c r="K281">
        <f>VLOOKUP(F281,[1]!china_towns_second__2[[Column1]:[Y]],2,FALSE)</f>
        <v>104.9316358</v>
      </c>
      <c r="L281" t="s">
        <v>4075</v>
      </c>
      <c r="M281" t="str">
        <f>VLOOKUP(H281,CHOOSE({1,2},Table11[Native],Table11[Name]),2,0)</f>
        <v>Qīxīngguān Qū</v>
      </c>
      <c r="N281" t="str">
        <f>VLOOKUP(I281,CHOOSE({1,2},Table11[Native],Table11[Name]),2,0)</f>
        <v>Bìjié Shì</v>
      </c>
      <c r="O281" t="str">
        <f t="shared" si="25"/>
        <v>Fangzhu Zhen (Bìjié Shì)</v>
      </c>
      <c r="P281" t="str">
        <f t="shared" si="26"/>
        <v>Fangzhu Zhen (Bìjié Shì)</v>
      </c>
    </row>
    <row r="282" spans="1:16" x14ac:dyDescent="0.25">
      <c r="A282" t="s">
        <v>1341</v>
      </c>
      <c r="B282" t="str">
        <f t="shared" si="22"/>
        <v>Fèngchéng Jiēdào</v>
      </c>
      <c r="C282" t="str">
        <f t="shared" si="23"/>
        <v>Fèngchéng Jiēdào</v>
      </c>
      <c r="D282" t="s">
        <v>1342</v>
      </c>
      <c r="E282" t="s">
        <v>227</v>
      </c>
      <c r="F282" t="str">
        <f t="shared" si="24"/>
        <v>凤城街道, 天柱县, 黔东南苗族侗族自治州, 贵州省</v>
      </c>
      <c r="G282">
        <v>57909</v>
      </c>
      <c r="H282" t="s">
        <v>103</v>
      </c>
      <c r="I282" t="s">
        <v>73</v>
      </c>
      <c r="J282" t="e">
        <f>VLOOKUP(F282,[1]!china_towns_second__2[[Column1]:[Y]],3,FALSE)</f>
        <v>#N/A</v>
      </c>
      <c r="K282" t="e">
        <f>VLOOKUP(F282,[1]!china_towns_second__2[[Column1]:[Y]],2,FALSE)</f>
        <v>#N/A</v>
      </c>
      <c r="L282" t="s">
        <v>4076</v>
      </c>
      <c r="M282" t="str">
        <f>VLOOKUP(H282,CHOOSE({1,2},Table11[Native],Table11[Name]),2,0)</f>
        <v>Tiānzhù Xiàn</v>
      </c>
      <c r="N282" t="str">
        <f>VLOOKUP(I282,CHOOSE({1,2},Table11[Native],Table11[Name]),2,0)</f>
        <v>Qiándōngnán Miáozú Dòngzú Zìzhìzhōu</v>
      </c>
      <c r="O282" t="str">
        <f t="shared" si="25"/>
        <v>Fengcheng Jiedao (Qiándōngnán Miáozú Dòngzú Zìzhìzhōu)</v>
      </c>
      <c r="P282" t="str">
        <f t="shared" si="26"/>
        <v>Fengcheng Jiedao (Qiándōngnán Miáozú Dòngzú Zìzhìzhōu)</v>
      </c>
    </row>
    <row r="283" spans="1:16" x14ac:dyDescent="0.25">
      <c r="A283" t="s">
        <v>2071</v>
      </c>
      <c r="B283" t="str">
        <f t="shared" si="22"/>
        <v>Fēngdū Jiēdào</v>
      </c>
      <c r="C283" t="str">
        <f t="shared" si="23"/>
        <v>Fēngdū Jiēdào</v>
      </c>
      <c r="D283" t="s">
        <v>2072</v>
      </c>
      <c r="E283" t="s">
        <v>227</v>
      </c>
      <c r="F283" t="str">
        <f t="shared" si="24"/>
        <v>丰都街道, 兴义市, 黔西南布依族苗族自治州, 贵州省</v>
      </c>
      <c r="G283">
        <v>30488</v>
      </c>
      <c r="H283" t="s">
        <v>148</v>
      </c>
      <c r="I283" t="s">
        <v>134</v>
      </c>
      <c r="J283">
        <f>VLOOKUP(F283,[1]!china_towns_second__2[[Column1]:[Y]],3,FALSE)</f>
        <v>25.046065680507098</v>
      </c>
      <c r="K283">
        <f>VLOOKUP(F283,[1]!china_towns_second__2[[Column1]:[Y]],2,FALSE)</f>
        <v>104.9665335</v>
      </c>
      <c r="L283" t="s">
        <v>4077</v>
      </c>
      <c r="M283" t="str">
        <f>VLOOKUP(H283,CHOOSE({1,2},Table11[Native],Table11[Name]),2,0)</f>
        <v>Xīngyì Shì</v>
      </c>
      <c r="N283" t="str">
        <f>VLOOKUP(I283,CHOOSE({1,2},Table11[Native],Table11[Name]),2,0)</f>
        <v>Qiánxīnán Bùyīzú Miáozú Zìzhìzhōu</v>
      </c>
      <c r="O283" t="str">
        <f t="shared" si="25"/>
        <v>Fengdu Jiedao (Qiánxīnán Bùyīzú Miáozú Zìzhìzhōu)</v>
      </c>
      <c r="P283" t="str">
        <f t="shared" si="26"/>
        <v>Fengdu Jiedao (Qiánxīnán Bùyīzú Miáozú Zìzhìzhōu)</v>
      </c>
    </row>
    <row r="284" spans="1:16" x14ac:dyDescent="0.25">
      <c r="A284" t="s">
        <v>2637</v>
      </c>
      <c r="B284" t="str">
        <f t="shared" si="22"/>
        <v>Fēnghuá Zhèn</v>
      </c>
      <c r="C284" t="str">
        <f t="shared" si="23"/>
        <v>Fēnghuá Zhèn</v>
      </c>
      <c r="D284" t="s">
        <v>2638</v>
      </c>
      <c r="E284" t="s">
        <v>216</v>
      </c>
      <c r="F284" t="str">
        <f t="shared" si="24"/>
        <v>风华镇, 绥阳县, 遵义市, 贵州省</v>
      </c>
      <c r="G284">
        <v>34229</v>
      </c>
      <c r="H284" t="s">
        <v>191</v>
      </c>
      <c r="I284" t="s">
        <v>174</v>
      </c>
      <c r="J284">
        <f>VLOOKUP(F284,[1]!china_towns_second__2[[Column1]:[Y]],3,FALSE)</f>
        <v>27.956066770938602</v>
      </c>
      <c r="K284">
        <f>VLOOKUP(F284,[1]!china_towns_second__2[[Column1]:[Y]],2,FALSE)</f>
        <v>107.11103900000001</v>
      </c>
      <c r="L284" t="s">
        <v>4078</v>
      </c>
      <c r="M284" t="str">
        <f>VLOOKUP(H284,CHOOSE({1,2},Table11[Native],Table11[Name]),2,0)</f>
        <v>Suíyáng Xiàn</v>
      </c>
      <c r="N284" t="str">
        <f>VLOOKUP(I284,CHOOSE({1,2},Table11[Native],Table11[Name]),2,0)</f>
        <v>Zūnyì Shì</v>
      </c>
      <c r="O284" t="str">
        <f t="shared" si="25"/>
        <v>Fenghua Zhen (Zūnyì Shì)</v>
      </c>
      <c r="P284" t="str">
        <f t="shared" si="26"/>
        <v>Fenghua Zhen (Zūnyì Shì)</v>
      </c>
    </row>
    <row r="285" spans="1:16" x14ac:dyDescent="0.25">
      <c r="A285" t="s">
        <v>1132</v>
      </c>
      <c r="B285" t="str">
        <f t="shared" si="22"/>
        <v>Fènghuáng Jiēdào</v>
      </c>
      <c r="C285" t="str">
        <f t="shared" si="23"/>
        <v>Fènghuáng Jiēdào</v>
      </c>
      <c r="D285" t="s">
        <v>1133</v>
      </c>
      <c r="E285" t="s">
        <v>227</v>
      </c>
      <c r="F285" t="str">
        <f t="shared" si="24"/>
        <v>凤凰街道, 钟山区, 六盘水市, 贵州省</v>
      </c>
      <c r="G285">
        <v>76580</v>
      </c>
      <c r="H285" t="s">
        <v>70</v>
      </c>
      <c r="I285" t="s">
        <v>63</v>
      </c>
      <c r="J285">
        <f>VLOOKUP(F285,[1]!china_towns_second__2[[Column1]:[Y]],3,FALSE)</f>
        <v>26.5591898818194</v>
      </c>
      <c r="K285">
        <f>VLOOKUP(F285,[1]!china_towns_second__2[[Column1]:[Y]],2,FALSE)</f>
        <v>104.8473664</v>
      </c>
      <c r="L285" t="s">
        <v>4079</v>
      </c>
      <c r="M285" t="str">
        <f>VLOOKUP(H285,CHOOSE({1,2},Table11[Native],Table11[Name]),2,0)</f>
        <v>Zhōngshān Qū</v>
      </c>
      <c r="N285" t="str">
        <f>VLOOKUP(I285,CHOOSE({1,2},Table11[Native],Table11[Name]),2,0)</f>
        <v>Liùpánshuĭ Shì</v>
      </c>
      <c r="O285" t="str">
        <f t="shared" si="25"/>
        <v>Fenghuang Jiedao (Liùpánshuĭ Shì)</v>
      </c>
      <c r="P285" t="str">
        <f t="shared" si="26"/>
        <v>Fenghuang Jiedao (Liùpánshuĭ Shì)</v>
      </c>
    </row>
    <row r="286" spans="1:16" x14ac:dyDescent="0.25">
      <c r="A286" t="s">
        <v>1724</v>
      </c>
      <c r="B286" t="str">
        <f t="shared" si="22"/>
        <v>Fēnglè Zhèn (Qiánnán Bùyīzú Miáozú Zìzhìzhōu)</v>
      </c>
      <c r="C286" t="str">
        <f t="shared" si="23"/>
        <v>Fēnglè Zhèn (Qiánnán Bùyīzú Miáozú Zìzhìzhōu)</v>
      </c>
      <c r="D286" t="s">
        <v>1725</v>
      </c>
      <c r="E286" t="s">
        <v>216</v>
      </c>
      <c r="F286" t="str">
        <f t="shared" si="24"/>
        <v>丰乐镇, 三都水族自治县, 黔南布依族苗族自治州, 贵州省</v>
      </c>
      <c r="G286">
        <v>17972</v>
      </c>
      <c r="H286" t="s">
        <v>130</v>
      </c>
      <c r="I286" t="s">
        <v>108</v>
      </c>
      <c r="J286">
        <f>VLOOKUP(F286,[1]!china_towns_second__2[[Column1]:[Y]],3,FALSE)</f>
        <v>26.006599329711001</v>
      </c>
      <c r="K286">
        <f>VLOOKUP(F286,[1]!china_towns_second__2[[Column1]:[Y]],2,FALSE)</f>
        <v>107.7460825</v>
      </c>
      <c r="L286" t="s">
        <v>5197</v>
      </c>
      <c r="M286" t="str">
        <f>VLOOKUP(H286,CHOOSE({1,2},Table11[Native],Table11[Name]),2,0)</f>
        <v>Sāndū Shuĭzú Zìzhìxiàn</v>
      </c>
      <c r="N286" t="str">
        <f>VLOOKUP(I286,CHOOSE({1,2},Table11[Native],Table11[Name]),2,0)</f>
        <v>Qiánnán Bùyīzú Miáozú Zìzhìzhōu</v>
      </c>
      <c r="O286" t="str">
        <f t="shared" si="25"/>
        <v>Fengle Zhen (Sandu Shuizu Zizhixian) (Qiánnán Bùyīzú Miáozú Zìzhìzhōu)</v>
      </c>
      <c r="P286" t="str">
        <f t="shared" si="26"/>
        <v>Fengle Zhen (Sandu Shuizu Zizhixian) (Qiánnán Bùyīzú Miáozú Zìzhìzhōu)</v>
      </c>
    </row>
    <row r="287" spans="1:16" x14ac:dyDescent="0.25">
      <c r="A287" t="s">
        <v>1724</v>
      </c>
      <c r="B287" t="str">
        <f t="shared" si="22"/>
        <v>Fēnglè Zhèn (Zūnyì Shì)</v>
      </c>
      <c r="C287" t="str">
        <f t="shared" si="23"/>
        <v>Fēnglè Zhèn (Zūnyì Shì)</v>
      </c>
      <c r="D287" t="s">
        <v>1725</v>
      </c>
      <c r="E287" t="s">
        <v>216</v>
      </c>
      <c r="F287" t="str">
        <f t="shared" si="24"/>
        <v>丰乐镇, 务川仡佬族苗族自治县, 遵义市, 贵州省</v>
      </c>
      <c r="G287">
        <v>25006</v>
      </c>
      <c r="H287" t="s">
        <v>195</v>
      </c>
      <c r="I287" t="s">
        <v>174</v>
      </c>
      <c r="J287">
        <f>VLOOKUP(F287,[1]!china_towns_second__2[[Column1]:[Y]],3,FALSE)</f>
        <v>28.363759446948301</v>
      </c>
      <c r="K287">
        <f>VLOOKUP(F287,[1]!china_towns_second__2[[Column1]:[Y]],2,FALSE)</f>
        <v>107.8622761</v>
      </c>
      <c r="L287" t="s">
        <v>5198</v>
      </c>
      <c r="M287" t="str">
        <f>VLOOKUP(H287,CHOOSE({1,2},Table11[Native],Table11[Name]),2,0)</f>
        <v>Wùchuān Gēlăozú Miáozú Zìzhìxiàn</v>
      </c>
      <c r="N287" t="str">
        <f>VLOOKUP(I287,CHOOSE({1,2},Table11[Native],Table11[Name]),2,0)</f>
        <v>Zūnyì Shì</v>
      </c>
      <c r="O287" t="str">
        <f t="shared" si="25"/>
        <v>Fengle Zhen (Wuchuan Gelaozu Miaozu Zizhixian) (Zūnyì Shì)</v>
      </c>
      <c r="P287" t="str">
        <f t="shared" si="26"/>
        <v>Fengle Zhen (Wuchuan Gelaozu Miaozu Zizhixian) (Zūnyì Shì)</v>
      </c>
    </row>
    <row r="288" spans="1:16" x14ac:dyDescent="0.25">
      <c r="A288" t="s">
        <v>875</v>
      </c>
      <c r="B288" t="str">
        <f t="shared" si="22"/>
        <v>Féngsān Zhèn</v>
      </c>
      <c r="C288" t="str">
        <f t="shared" si="23"/>
        <v>Féngsān Zhèn</v>
      </c>
      <c r="D288" t="s">
        <v>876</v>
      </c>
      <c r="E288" t="s">
        <v>216</v>
      </c>
      <c r="F288" t="str">
        <f t="shared" si="24"/>
        <v>冯三镇, 开阳县, 贵阳市, 贵州省</v>
      </c>
      <c r="G288">
        <v>26766</v>
      </c>
      <c r="H288" t="s">
        <v>48</v>
      </c>
      <c r="I288" t="s">
        <v>41</v>
      </c>
      <c r="J288">
        <f>VLOOKUP(F288,[1]!china_towns_second__2[[Column1]:[Y]],3,FALSE)</f>
        <v>27.175871754204501</v>
      </c>
      <c r="K288">
        <f>VLOOKUP(F288,[1]!china_towns_second__2[[Column1]:[Y]],2,FALSE)</f>
        <v>107.02289</v>
      </c>
      <c r="L288" t="s">
        <v>4080</v>
      </c>
      <c r="M288" t="str">
        <f>VLOOKUP(H288,CHOOSE({1,2},Table11[Native],Table11[Name]),2,0)</f>
        <v>Kāiyáng Xiàn</v>
      </c>
      <c r="N288" t="str">
        <f>VLOOKUP(I288,CHOOSE({1,2},Table11[Native],Table11[Name]),2,0)</f>
        <v>Guìyáng Shì</v>
      </c>
      <c r="O288" t="str">
        <f t="shared" si="25"/>
        <v>Fengsan Zhen (Guìyáng Shì)</v>
      </c>
      <c r="P288" t="str">
        <f t="shared" si="26"/>
        <v>Fengsan Zhen (Guìyáng Shì)</v>
      </c>
    </row>
    <row r="289" spans="1:16" x14ac:dyDescent="0.25">
      <c r="A289" t="s">
        <v>482</v>
      </c>
      <c r="B289" t="str">
        <f t="shared" si="22"/>
        <v>Fèngshān Yízú Ménggǔzú Xiāng</v>
      </c>
      <c r="C289" t="str">
        <f t="shared" si="23"/>
        <v>Fèngshān Yízú Ménggǔzú Xiāng</v>
      </c>
      <c r="D289" t="s">
        <v>483</v>
      </c>
      <c r="E289" t="s">
        <v>213</v>
      </c>
      <c r="F289" t="str">
        <f t="shared" si="24"/>
        <v>凤山彝族蒙古族乡, 大方县, 毕节市, 贵州省</v>
      </c>
      <c r="G289">
        <v>16374</v>
      </c>
      <c r="H289" t="s">
        <v>25</v>
      </c>
      <c r="I289" t="s">
        <v>23</v>
      </c>
      <c r="J289" t="e">
        <f>VLOOKUP(F289,[1]!china_towns_second__2[[Column1]:[Y]],3,FALSE)</f>
        <v>#N/A</v>
      </c>
      <c r="K289" t="e">
        <f>VLOOKUP(F289,[1]!china_towns_second__2[[Column1]:[Y]],2,FALSE)</f>
        <v>#N/A</v>
      </c>
      <c r="L289" t="s">
        <v>4081</v>
      </c>
      <c r="M289" t="str">
        <f>VLOOKUP(H289,CHOOSE({1,2},Table11[Native],Table11[Name]),2,0)</f>
        <v>Dàfāng Xiàn</v>
      </c>
      <c r="N289" t="str">
        <f>VLOOKUP(I289,CHOOSE({1,2},Table11[Native],Table11[Name]),2,0)</f>
        <v>Bìjié Shì</v>
      </c>
      <c r="O289" t="str">
        <f t="shared" si="25"/>
        <v>Fengshan Yizu Mengguzu Xiang (Bìjié Shì)</v>
      </c>
      <c r="P289" t="str">
        <f t="shared" si="26"/>
        <v>Fengshan Yizu Mengguzu Xiang (Bìjié Shì)</v>
      </c>
    </row>
    <row r="290" spans="1:16" x14ac:dyDescent="0.25">
      <c r="A290" t="s">
        <v>1726</v>
      </c>
      <c r="B290" t="str">
        <f t="shared" si="22"/>
        <v>Fèngshān Zhèn</v>
      </c>
      <c r="C290" t="str">
        <f t="shared" si="23"/>
        <v>Fèngshān Zhèn</v>
      </c>
      <c r="D290" t="s">
        <v>1727</v>
      </c>
      <c r="E290" t="s">
        <v>216</v>
      </c>
      <c r="F290" t="str">
        <f t="shared" si="24"/>
        <v>凤山镇, 福泉市, 黔南布依族苗族自治州, 贵州省</v>
      </c>
      <c r="G290">
        <v>17182</v>
      </c>
      <c r="H290" t="s">
        <v>116</v>
      </c>
      <c r="I290" t="s">
        <v>108</v>
      </c>
      <c r="J290">
        <f>VLOOKUP(F290,[1]!china_towns_second__2[[Column1]:[Y]],3,FALSE)</f>
        <v>26.636922778165601</v>
      </c>
      <c r="K290">
        <f>VLOOKUP(F290,[1]!china_towns_second__2[[Column1]:[Y]],2,FALSE)</f>
        <v>107.6082203</v>
      </c>
      <c r="L290" t="s">
        <v>4082</v>
      </c>
      <c r="M290" t="str">
        <f>VLOOKUP(H290,CHOOSE({1,2},Table11[Native],Table11[Name]),2,0)</f>
        <v>Fúquán Shì</v>
      </c>
      <c r="N290" t="str">
        <f>VLOOKUP(I290,CHOOSE({1,2},Table11[Native],Table11[Name]),2,0)</f>
        <v>Qiánnán Bùyīzú Miáozú Zìzhìzhōu</v>
      </c>
      <c r="O290" t="str">
        <f t="shared" si="25"/>
        <v>Fengshan Zhen (Qiánnán Bùyīzú Miáozú Zìzhìzhōu)</v>
      </c>
      <c r="P290" t="str">
        <f t="shared" si="26"/>
        <v>Fengshan Zhen (Qiánnán Bùyīzú Miáozú Zìzhìzhōu)</v>
      </c>
    </row>
    <row r="291" spans="1:16" x14ac:dyDescent="0.25">
      <c r="A291" t="s">
        <v>2639</v>
      </c>
      <c r="B291" t="str">
        <f t="shared" si="22"/>
        <v>Fēngshuĭ Zhèn</v>
      </c>
      <c r="C291" t="str">
        <f t="shared" si="23"/>
        <v>Fēngshuĭ Zhèn</v>
      </c>
      <c r="D291" t="s">
        <v>2640</v>
      </c>
      <c r="E291" t="s">
        <v>216</v>
      </c>
      <c r="F291" t="str">
        <f t="shared" si="24"/>
        <v>风水镇, 桐梓县, 遵义市, 贵州省</v>
      </c>
      <c r="G291">
        <v>15335</v>
      </c>
      <c r="H291" t="s">
        <v>193</v>
      </c>
      <c r="I291" t="s">
        <v>174</v>
      </c>
      <c r="J291">
        <f>VLOOKUP(F291,[1]!china_towns_second__2[[Column1]:[Y]],3,FALSE)</f>
        <v>28.096021266969998</v>
      </c>
      <c r="K291">
        <f>VLOOKUP(F291,[1]!china_towns_second__2[[Column1]:[Y]],2,FALSE)</f>
        <v>106.5001465</v>
      </c>
      <c r="L291" t="s">
        <v>4083</v>
      </c>
      <c r="M291" t="str">
        <f>VLOOKUP(H291,CHOOSE({1,2},Table11[Native],Table11[Name]),2,0)</f>
        <v>Tóngzĭ Xiàn</v>
      </c>
      <c r="N291" t="str">
        <f>VLOOKUP(I291,CHOOSE({1,2},Table11[Native],Table11[Name]),2,0)</f>
        <v>Zūnyì Shì</v>
      </c>
      <c r="O291" t="str">
        <f t="shared" si="25"/>
        <v>Fengshui Zhen (Zūnyì Shì)</v>
      </c>
      <c r="P291" t="str">
        <f t="shared" si="26"/>
        <v>Fengshui Zhen (Zūnyì Shì)</v>
      </c>
    </row>
    <row r="292" spans="1:16" x14ac:dyDescent="0.25">
      <c r="A292" t="s">
        <v>1728</v>
      </c>
      <c r="B292" t="str">
        <f t="shared" si="22"/>
        <v>Fèngtíng Xiāng</v>
      </c>
      <c r="C292" t="str">
        <f t="shared" si="23"/>
        <v>Fèngtíng Xiāng</v>
      </c>
      <c r="D292" t="s">
        <v>1729</v>
      </c>
      <c r="E292" t="s">
        <v>213</v>
      </c>
      <c r="F292" t="str">
        <f t="shared" si="24"/>
        <v>凤亭乡, 罗甸县, 黔南布依族苗族自治州, 贵州省</v>
      </c>
      <c r="G292">
        <v>6233</v>
      </c>
      <c r="H292" t="s">
        <v>126</v>
      </c>
      <c r="I292" t="s">
        <v>108</v>
      </c>
      <c r="J292" t="e">
        <f>VLOOKUP(F292,[1]!china_towns_second__2[[Column1]:[Y]],3,FALSE)</f>
        <v>#N/A</v>
      </c>
      <c r="K292" t="e">
        <f>VLOOKUP(F292,[1]!china_towns_second__2[[Column1]:[Y]],2,FALSE)</f>
        <v>#N/A</v>
      </c>
      <c r="L292" t="s">
        <v>4084</v>
      </c>
      <c r="M292" t="str">
        <f>VLOOKUP(H292,CHOOSE({1,2},Table11[Native],Table11[Name]),2,0)</f>
        <v>Luódiàn Xiàn</v>
      </c>
      <c r="N292" t="str">
        <f>VLOOKUP(I292,CHOOSE({1,2},Table11[Native],Table11[Name]),2,0)</f>
        <v>Qiánnán Bùyīzú Miáozú Zìzhìzhōu</v>
      </c>
      <c r="O292" t="str">
        <f t="shared" si="25"/>
        <v>Fengting Xiang (Qiánnán Bùyīzú Miáozú Zìzhìzhōu)</v>
      </c>
      <c r="P292" t="str">
        <f t="shared" si="26"/>
        <v>Fengting Xiang (Qiánnán Bùyīzú Miáozú Zìzhìzhōu)</v>
      </c>
    </row>
    <row r="293" spans="1:16" x14ac:dyDescent="0.25">
      <c r="A293" t="s">
        <v>1730</v>
      </c>
      <c r="B293" t="str">
        <f t="shared" si="22"/>
        <v>Féngtíng Zhèn</v>
      </c>
      <c r="C293" t="str">
        <f t="shared" si="23"/>
        <v>Féngtíng Zhèn</v>
      </c>
      <c r="D293" t="s">
        <v>1731</v>
      </c>
      <c r="E293" t="s">
        <v>216</v>
      </c>
      <c r="F293" t="str">
        <f t="shared" si="24"/>
        <v>逢亭镇, 罗甸县, 黔南布依族苗族自治州, 贵州省</v>
      </c>
      <c r="G293">
        <v>12806</v>
      </c>
      <c r="H293" t="s">
        <v>126</v>
      </c>
      <c r="I293" t="s">
        <v>108</v>
      </c>
      <c r="J293">
        <f>VLOOKUP(F293,[1]!china_towns_second__2[[Column1]:[Y]],3,FALSE)</f>
        <v>25.397807990114401</v>
      </c>
      <c r="K293">
        <f>VLOOKUP(F293,[1]!china_towns_second__2[[Column1]:[Y]],2,FALSE)</f>
        <v>106.5439404</v>
      </c>
      <c r="L293" t="s">
        <v>4085</v>
      </c>
      <c r="M293" t="str">
        <f>VLOOKUP(H293,CHOOSE({1,2},Table11[Native],Table11[Name]),2,0)</f>
        <v>Luódiàn Xiàn</v>
      </c>
      <c r="N293" t="str">
        <f>VLOOKUP(I293,CHOOSE({1,2},Table11[Native],Table11[Name]),2,0)</f>
        <v>Qiánnán Bùyīzú Miáozú Zìzhìzhōu</v>
      </c>
      <c r="O293" t="str">
        <f t="shared" si="25"/>
        <v>Fengting Zhen (Qiánnán Bùyīzú Miáozú Zìzhìzhōu)</v>
      </c>
      <c r="P293" t="str">
        <f t="shared" si="26"/>
        <v>Fengting Zhen (Qiánnán Bùyīzú Miáozú Zìzhìzhōu)</v>
      </c>
    </row>
    <row r="294" spans="1:16" x14ac:dyDescent="0.25">
      <c r="A294" t="s">
        <v>2307</v>
      </c>
      <c r="B294" t="str">
        <f t="shared" si="22"/>
        <v>Fēngxiāng Gēlǎozú Dòngzú Xiāng</v>
      </c>
      <c r="C294" t="str">
        <f t="shared" si="23"/>
        <v>Fēngxiāng Gēlǎozú Dòngzú Xiāng</v>
      </c>
      <c r="D294" t="s">
        <v>2308</v>
      </c>
      <c r="E294" t="s">
        <v>213</v>
      </c>
      <c r="F294" t="str">
        <f t="shared" si="24"/>
        <v>枫香仡佬族侗族乡, 石阡县, 铜仁市, 贵州省</v>
      </c>
      <c r="G294">
        <v>6788</v>
      </c>
      <c r="H294" t="s">
        <v>160</v>
      </c>
      <c r="I294" t="s">
        <v>152</v>
      </c>
      <c r="J294" t="e">
        <f>VLOOKUP(F294,[1]!china_towns_second__2[[Column1]:[Y]],3,FALSE)</f>
        <v>#N/A</v>
      </c>
      <c r="K294" t="e">
        <f>VLOOKUP(F294,[1]!china_towns_second__2[[Column1]:[Y]],2,FALSE)</f>
        <v>#N/A</v>
      </c>
      <c r="L294" t="s">
        <v>4086</v>
      </c>
      <c r="M294" t="str">
        <f>VLOOKUP(H294,CHOOSE({1,2},Table11[Native],Table11[Name]),2,0)</f>
        <v>Shíqiān Xiàn</v>
      </c>
      <c r="N294" t="str">
        <f>VLOOKUP(I294,CHOOSE({1,2},Table11[Native],Table11[Name]),2,0)</f>
        <v>Tóngrén Shì</v>
      </c>
      <c r="O294" t="str">
        <f t="shared" si="25"/>
        <v>Fengxiang Gelaozu Dongzu Xiang (Tóngrén Shì)</v>
      </c>
      <c r="P294" t="str">
        <f t="shared" si="26"/>
        <v>Fengxiang Gelaozu Dongzu Xiang (Tóngrén Shì)</v>
      </c>
    </row>
    <row r="295" spans="1:16" x14ac:dyDescent="0.25">
      <c r="A295" t="s">
        <v>2641</v>
      </c>
      <c r="B295" t="str">
        <f t="shared" si="22"/>
        <v>Fēngxiāng Zhèn</v>
      </c>
      <c r="C295" t="str">
        <f t="shared" si="23"/>
        <v>Fēngxiāng Zhèn</v>
      </c>
      <c r="D295" t="s">
        <v>2642</v>
      </c>
      <c r="E295" t="s">
        <v>216</v>
      </c>
      <c r="F295" t="str">
        <f t="shared" si="24"/>
        <v>枫香镇, 播州区, 遵义市, 贵州省</v>
      </c>
      <c r="G295">
        <v>30270</v>
      </c>
      <c r="H295" t="s">
        <v>175</v>
      </c>
      <c r="I295" t="s">
        <v>174</v>
      </c>
      <c r="J295">
        <f>VLOOKUP(F295,[1]!china_towns_second__2[[Column1]:[Y]],3,FALSE)</f>
        <v>27.630803880820299</v>
      </c>
      <c r="K295">
        <f>VLOOKUP(F295,[1]!china_towns_second__2[[Column1]:[Y]],2,FALSE)</f>
        <v>106.54097729999999</v>
      </c>
      <c r="L295" t="s">
        <v>4087</v>
      </c>
      <c r="M295" t="str">
        <f>VLOOKUP(H295,CHOOSE({1,2},Table11[Native],Table11[Name]),2,0)</f>
        <v>Bōzhōu Qū</v>
      </c>
      <c r="N295" t="str">
        <f>VLOOKUP(I295,CHOOSE({1,2},Table11[Native],Table11[Name]),2,0)</f>
        <v>Zūnyì Shì</v>
      </c>
      <c r="O295" t="str">
        <f t="shared" si="25"/>
        <v>Fengxiang Zhen (Zūnyì Shì)</v>
      </c>
      <c r="P295" t="str">
        <f t="shared" si="26"/>
        <v>Fengxiang Zhen (Zūnyì Shì)</v>
      </c>
    </row>
    <row r="296" spans="1:16" x14ac:dyDescent="0.25">
      <c r="A296" t="s">
        <v>2309</v>
      </c>
      <c r="B296" t="str">
        <f t="shared" si="22"/>
        <v>Fēngxiāngxī Zhèn</v>
      </c>
      <c r="C296" t="str">
        <f t="shared" si="23"/>
        <v>Fēngxiāngxī Zhèn</v>
      </c>
      <c r="D296" t="s">
        <v>2310</v>
      </c>
      <c r="E296" t="s">
        <v>216</v>
      </c>
      <c r="F296" t="str">
        <f t="shared" si="24"/>
        <v>枫香溪镇, 德江县, 铜仁市, 贵州省</v>
      </c>
      <c r="G296">
        <v>21158</v>
      </c>
      <c r="H296" t="s">
        <v>156</v>
      </c>
      <c r="I296" t="s">
        <v>152</v>
      </c>
      <c r="J296">
        <f>VLOOKUP(F296,[1]!china_towns_second__2[[Column1]:[Y]],3,FALSE)</f>
        <v>28.169320405008499</v>
      </c>
      <c r="K296">
        <f>VLOOKUP(F296,[1]!china_towns_second__2[[Column1]:[Y]],2,FALSE)</f>
        <v>108.3483063</v>
      </c>
      <c r="L296" t="s">
        <v>4088</v>
      </c>
      <c r="M296" t="str">
        <f>VLOOKUP(H296,CHOOSE({1,2},Table11[Native],Table11[Name]),2,0)</f>
        <v>Déjiāng Xiàn</v>
      </c>
      <c r="N296" t="str">
        <f>VLOOKUP(I296,CHOOSE({1,2},Table11[Native],Table11[Name]),2,0)</f>
        <v>Tóngrén Shì</v>
      </c>
      <c r="O296" t="str">
        <f t="shared" si="25"/>
        <v>Fengxiangxi Zhen (Tóngrén Shì)</v>
      </c>
      <c r="P296" t="str">
        <f t="shared" si="26"/>
        <v>Fengxiangxi Zhen (Tóngrén Shì)</v>
      </c>
    </row>
    <row r="297" spans="1:16" x14ac:dyDescent="0.25">
      <c r="A297" t="s">
        <v>2643</v>
      </c>
      <c r="B297" t="str">
        <f t="shared" si="22"/>
        <v>Fēngyán Zhèn</v>
      </c>
      <c r="C297" t="str">
        <f t="shared" si="23"/>
        <v>Fēngyán Zhèn</v>
      </c>
      <c r="D297" t="s">
        <v>2644</v>
      </c>
      <c r="E297" t="s">
        <v>216</v>
      </c>
      <c r="F297" t="str">
        <f t="shared" si="24"/>
        <v>蜂岩镇, 凤冈县, 遵义市, 贵州省</v>
      </c>
      <c r="G297">
        <v>22479</v>
      </c>
      <c r="H297" t="s">
        <v>181</v>
      </c>
      <c r="I297" t="s">
        <v>174</v>
      </c>
      <c r="J297">
        <f>VLOOKUP(F297,[1]!china_towns_second__2[[Column1]:[Y]],3,FALSE)</f>
        <v>27.735238839005302</v>
      </c>
      <c r="K297">
        <f>VLOOKUP(F297,[1]!china_towns_second__2[[Column1]:[Y]],2,FALSE)</f>
        <v>107.80460170000001</v>
      </c>
      <c r="L297" t="s">
        <v>4089</v>
      </c>
      <c r="M297" t="str">
        <f>VLOOKUP(H297,CHOOSE({1,2},Table11[Native],Table11[Name]),2,0)</f>
        <v>Fènggāng Xiàn</v>
      </c>
      <c r="N297" t="str">
        <f>VLOOKUP(I297,CHOOSE({1,2},Table11[Native],Table11[Name]),2,0)</f>
        <v>Zūnyì Shì</v>
      </c>
      <c r="O297" t="str">
        <f t="shared" si="25"/>
        <v>Fengyan Zhen (Zūnyì Shì)</v>
      </c>
      <c r="P297" t="str">
        <f t="shared" si="26"/>
        <v>Fengyan Zhen (Zūnyì Shì)</v>
      </c>
    </row>
    <row r="298" spans="1:16" x14ac:dyDescent="0.25">
      <c r="A298" t="s">
        <v>2645</v>
      </c>
      <c r="B298" t="str">
        <f t="shared" si="22"/>
        <v>Fèngyí Jiēdào</v>
      </c>
      <c r="C298" t="str">
        <f t="shared" si="23"/>
        <v>Fèngyí Jiēdào</v>
      </c>
      <c r="D298" t="s">
        <v>2646</v>
      </c>
      <c r="E298" t="s">
        <v>227</v>
      </c>
      <c r="F298" t="str">
        <f t="shared" si="24"/>
        <v>凤仪街道, 正安县, 遵义市, 贵州省</v>
      </c>
      <c r="G298">
        <v>53767</v>
      </c>
      <c r="H298" t="s">
        <v>201</v>
      </c>
      <c r="I298" t="s">
        <v>174</v>
      </c>
      <c r="J298" t="e">
        <f>VLOOKUP(F298,[1]!china_towns_second__2[[Column1]:[Y]],3,FALSE)</f>
        <v>#N/A</v>
      </c>
      <c r="K298" t="e">
        <f>VLOOKUP(F298,[1]!china_towns_second__2[[Column1]:[Y]],2,FALSE)</f>
        <v>#N/A</v>
      </c>
      <c r="L298" t="s">
        <v>4090</v>
      </c>
      <c r="M298" t="str">
        <f>VLOOKUP(H298,CHOOSE({1,2},Table11[Native],Table11[Name]),2,0)</f>
        <v>Zhèng'ān Xiàn</v>
      </c>
      <c r="N298" t="str">
        <f>VLOOKUP(I298,CHOOSE({1,2},Table11[Native],Table11[Name]),2,0)</f>
        <v>Zūnyì Shì</v>
      </c>
      <c r="O298" t="str">
        <f t="shared" si="25"/>
        <v>Fengyi Jiedao (Zūnyì Shì)</v>
      </c>
      <c r="P298" t="str">
        <f t="shared" si="26"/>
        <v>Fengyi Jiedao (Zūnyì Shì)</v>
      </c>
    </row>
    <row r="299" spans="1:16" x14ac:dyDescent="0.25">
      <c r="A299" t="s">
        <v>2311</v>
      </c>
      <c r="B299" t="str">
        <f t="shared" si="22"/>
        <v>Fēngyún Tǔjiāzú Miáozú Xiāng</v>
      </c>
      <c r="C299" t="str">
        <f t="shared" si="23"/>
        <v>Fēngyún Tǔjiāzú Miáozú Xiāng</v>
      </c>
      <c r="D299" t="s">
        <v>2312</v>
      </c>
      <c r="E299" t="s">
        <v>213</v>
      </c>
      <c r="F299" t="str">
        <f t="shared" si="24"/>
        <v>枫芸土家族苗族乡, 思南县, 铜仁市, 贵州省</v>
      </c>
      <c r="G299">
        <v>12195</v>
      </c>
      <c r="H299" t="s">
        <v>162</v>
      </c>
      <c r="I299" t="s">
        <v>152</v>
      </c>
      <c r="J299" t="e">
        <f>VLOOKUP(F299,[1]!china_towns_second__2[[Column1]:[Y]],3,FALSE)</f>
        <v>#N/A</v>
      </c>
      <c r="K299" t="e">
        <f>VLOOKUP(F299,[1]!china_towns_second__2[[Column1]:[Y]],2,FALSE)</f>
        <v>#N/A</v>
      </c>
      <c r="L299" t="s">
        <v>4091</v>
      </c>
      <c r="M299" t="str">
        <f>VLOOKUP(H299,CHOOSE({1,2},Table11[Native],Table11[Name]),2,0)</f>
        <v>Sīnán Xiàn</v>
      </c>
      <c r="N299" t="str">
        <f>VLOOKUP(I299,CHOOSE({1,2},Table11[Native],Table11[Name]),2,0)</f>
        <v>Tóngrén Shì</v>
      </c>
      <c r="O299" t="str">
        <f t="shared" si="25"/>
        <v>Fengyun Tujiazu Miaozu Xiang (Tóngrén Shì)</v>
      </c>
      <c r="P299" t="str">
        <f t="shared" si="26"/>
        <v>Fengyun Tujiazu Miaozu Xiang (Tóngrén Shì)</v>
      </c>
    </row>
    <row r="300" spans="1:16" x14ac:dyDescent="0.25">
      <c r="A300" t="s">
        <v>2647</v>
      </c>
      <c r="B300" t="str">
        <f t="shared" si="22"/>
        <v>Fēnshuĭ Zhèn</v>
      </c>
      <c r="C300" t="str">
        <f t="shared" si="23"/>
        <v>Fēnshuĭ Zhèn</v>
      </c>
      <c r="D300" t="s">
        <v>2648</v>
      </c>
      <c r="E300" t="s">
        <v>216</v>
      </c>
      <c r="F300" t="str">
        <f t="shared" si="24"/>
        <v>分水镇, 务川仡佬族苗族自治县, 遵义市, 贵州省</v>
      </c>
      <c r="G300">
        <v>13734</v>
      </c>
      <c r="H300" t="s">
        <v>195</v>
      </c>
      <c r="I300" t="s">
        <v>174</v>
      </c>
      <c r="J300">
        <f>VLOOKUP(F300,[1]!china_towns_second__2[[Column1]:[Y]],3,FALSE)</f>
        <v>28.847096966136899</v>
      </c>
      <c r="K300">
        <f>VLOOKUP(F300,[1]!china_towns_second__2[[Column1]:[Y]],2,FALSE)</f>
        <v>107.9826475</v>
      </c>
      <c r="L300" t="s">
        <v>4092</v>
      </c>
      <c r="M300" t="str">
        <f>VLOOKUP(H300,CHOOSE({1,2},Table11[Native],Table11[Name]),2,0)</f>
        <v>Wùchuān Gēlăozú Miáozú Zìzhìxiàn</v>
      </c>
      <c r="N300" t="str">
        <f>VLOOKUP(I300,CHOOSE({1,2},Table11[Native],Table11[Name]),2,0)</f>
        <v>Zūnyì Shì</v>
      </c>
      <c r="O300" t="str">
        <f t="shared" si="25"/>
        <v>Fenshui Zhen (Zūnyì Shì)</v>
      </c>
      <c r="P300" t="str">
        <f t="shared" si="26"/>
        <v>Fenshui Zhen (Zūnyì Shì)</v>
      </c>
    </row>
    <row r="301" spans="1:16" x14ac:dyDescent="0.25">
      <c r="A301" t="s">
        <v>484</v>
      </c>
      <c r="B301" t="str">
        <f t="shared" si="22"/>
        <v>Fŭchŭ Yízú Miáozú Xiāng</v>
      </c>
      <c r="C301" t="str">
        <f t="shared" si="23"/>
        <v>Fŭchŭ Yízú Miáozú Xiāng</v>
      </c>
      <c r="D301" t="s">
        <v>485</v>
      </c>
      <c r="E301" t="s">
        <v>213</v>
      </c>
      <c r="F301" t="str">
        <f t="shared" si="24"/>
        <v>辅处彝族苗族乡, 赫章县, 毕节市, 贵州省</v>
      </c>
      <c r="G301">
        <v>13187</v>
      </c>
      <c r="H301" t="s">
        <v>27</v>
      </c>
      <c r="I301" t="s">
        <v>23</v>
      </c>
      <c r="J301" t="e">
        <f>VLOOKUP(F301,[1]!china_towns_second__2[[Column1]:[Y]],3,FALSE)</f>
        <v>#N/A</v>
      </c>
      <c r="K301" t="e">
        <f>VLOOKUP(F301,[1]!china_towns_second__2[[Column1]:[Y]],2,FALSE)</f>
        <v>#N/A</v>
      </c>
      <c r="L301" t="s">
        <v>4093</v>
      </c>
      <c r="M301" t="str">
        <f>VLOOKUP(H301,CHOOSE({1,2},Table11[Native],Table11[Name]),2,0)</f>
        <v>Hèzhāng Xiàn</v>
      </c>
      <c r="N301" t="str">
        <f>VLOOKUP(I301,CHOOSE({1,2},Table11[Native],Table11[Name]),2,0)</f>
        <v>Bìjié Shì</v>
      </c>
      <c r="O301" t="str">
        <f t="shared" si="25"/>
        <v>Fuchu Yizu Miaozu Xiang (Bìjié Shì)</v>
      </c>
      <c r="P301" t="str">
        <f t="shared" si="26"/>
        <v>Fuchu Yizu Miaozu Xiang (Bìjié Shì)</v>
      </c>
    </row>
    <row r="302" spans="1:16" x14ac:dyDescent="0.25">
      <c r="A302" t="s">
        <v>2649</v>
      </c>
      <c r="B302" t="str">
        <f t="shared" si="22"/>
        <v>Fúróngjiāng Zhèn [Jiănpíng Xiāng]</v>
      </c>
      <c r="C302" t="str">
        <f t="shared" si="23"/>
        <v>Fúróngjiāng Zhèn [Jiănpíng Xiāng]</v>
      </c>
      <c r="D302" t="s">
        <v>2650</v>
      </c>
      <c r="E302" t="s">
        <v>216</v>
      </c>
      <c r="F302" t="str">
        <f t="shared" si="24"/>
        <v>芙蓉江镇, 正安县, 遵义市, 贵州省</v>
      </c>
      <c r="G302">
        <v>13905</v>
      </c>
      <c r="H302" t="s">
        <v>201</v>
      </c>
      <c r="I302" t="s">
        <v>174</v>
      </c>
      <c r="J302">
        <f>VLOOKUP(F302,[1]!china_towns_second__2[[Column1]:[Y]],3,FALSE)</f>
        <v>28.488725856733002</v>
      </c>
      <c r="K302">
        <f>VLOOKUP(F302,[1]!china_towns_second__2[[Column1]:[Y]],2,FALSE)</f>
        <v>107.4979137</v>
      </c>
      <c r="L302" t="s">
        <v>4094</v>
      </c>
      <c r="M302" t="str">
        <f>VLOOKUP(H302,CHOOSE({1,2},Table11[Native],Table11[Name]),2,0)</f>
        <v>Zhèng'ān Xiàn</v>
      </c>
      <c r="N302" t="str">
        <f>VLOOKUP(I302,CHOOSE({1,2},Table11[Native],Table11[Name]),2,0)</f>
        <v>Zūnyì Shì</v>
      </c>
      <c r="O302" t="str">
        <f t="shared" si="25"/>
        <v>Furongjiang Zhen [Jianping Xiang] (Zūnyì Shì)</v>
      </c>
      <c r="P302" t="str">
        <f t="shared" si="26"/>
        <v>Furongjiang Zhen [Jianping Xiang] (Zūnyì Shì)</v>
      </c>
    </row>
    <row r="303" spans="1:16" x14ac:dyDescent="0.25">
      <c r="A303" t="s">
        <v>2313</v>
      </c>
      <c r="B303" t="str">
        <f t="shared" si="22"/>
        <v>Fùxīng Zhèn (Tóngrén Shì)</v>
      </c>
      <c r="C303" t="str">
        <f t="shared" si="23"/>
        <v>Fùxīng Zhèn (Tóngrén Shì)</v>
      </c>
      <c r="D303" t="s">
        <v>2074</v>
      </c>
      <c r="E303" t="s">
        <v>216</v>
      </c>
      <c r="F303" t="str">
        <f t="shared" si="24"/>
        <v>复兴镇, 德江县, 铜仁市, 贵州省</v>
      </c>
      <c r="G303">
        <v>24902</v>
      </c>
      <c r="H303" t="s">
        <v>156</v>
      </c>
      <c r="I303" t="s">
        <v>152</v>
      </c>
      <c r="J303">
        <f>VLOOKUP(F303,[1]!china_towns_second__2[[Column1]:[Y]],3,FALSE)</f>
        <v>28.0801338851739</v>
      </c>
      <c r="K303">
        <f>VLOOKUP(F303,[1]!china_towns_second__2[[Column1]:[Y]],2,FALSE)</f>
        <v>107.88943089999999</v>
      </c>
      <c r="L303" t="s">
        <v>5199</v>
      </c>
      <c r="M303" t="str">
        <f>VLOOKUP(H303,CHOOSE({1,2},Table11[Native],Table11[Name]),2,0)</f>
        <v>Déjiāng Xiàn</v>
      </c>
      <c r="N303" t="str">
        <f>VLOOKUP(I303,CHOOSE({1,2},Table11[Native],Table11[Name]),2,0)</f>
        <v>Tóngrén Shì</v>
      </c>
      <c r="O303" t="str">
        <f t="shared" si="25"/>
        <v>Fuxing Zhen (Dejiang Xian) (Tóngrén Shì)</v>
      </c>
      <c r="P303" t="str">
        <f t="shared" si="26"/>
        <v>Fuxing Zhen (Dejiang Xian) (Tóngrén Shì)</v>
      </c>
    </row>
    <row r="304" spans="1:16" x14ac:dyDescent="0.25">
      <c r="A304" t="s">
        <v>2313</v>
      </c>
      <c r="B304" t="str">
        <f t="shared" si="22"/>
        <v>Fùxīng Zhèn (Zūnyì Shì)</v>
      </c>
      <c r="C304" t="str">
        <f t="shared" si="23"/>
        <v>Fùxīng Zhèn (Méitán Xiàn)</v>
      </c>
      <c r="D304" t="s">
        <v>2074</v>
      </c>
      <c r="E304" t="s">
        <v>216</v>
      </c>
      <c r="F304" t="str">
        <f t="shared" si="24"/>
        <v>复兴镇, 湄潭县, 遵义市, 贵州省</v>
      </c>
      <c r="G304">
        <v>23760</v>
      </c>
      <c r="H304" t="s">
        <v>187</v>
      </c>
      <c r="I304" t="s">
        <v>174</v>
      </c>
      <c r="J304">
        <f>VLOOKUP(F304,[1]!china_towns_second__2[[Column1]:[Y]],3,FALSE)</f>
        <v>27.995104437472001</v>
      </c>
      <c r="K304">
        <f>VLOOKUP(F304,[1]!china_towns_second__2[[Column1]:[Y]],2,FALSE)</f>
        <v>107.6167009</v>
      </c>
      <c r="L304" t="s">
        <v>5200</v>
      </c>
      <c r="M304" t="str">
        <f>VLOOKUP(H304,CHOOSE({1,2},Table11[Native],Table11[Name]),2,0)</f>
        <v>Méitán Xiàn</v>
      </c>
      <c r="N304" t="str">
        <f>VLOOKUP(I304,CHOOSE({1,2},Table11[Native],Table11[Name]),2,0)</f>
        <v>Zūnyì Shì</v>
      </c>
      <c r="O304" t="str">
        <f t="shared" si="25"/>
        <v>Fuxing Zhen (Meitan Xian) (Zūnyì Shì)</v>
      </c>
      <c r="P304" t="str">
        <f t="shared" si="26"/>
        <v>Fuxing Zhen (Meitan Xian) (Zūnyì Shì)</v>
      </c>
    </row>
    <row r="305" spans="1:16" x14ac:dyDescent="0.25">
      <c r="A305" t="s">
        <v>2313</v>
      </c>
      <c r="B305" t="str">
        <f t="shared" si="22"/>
        <v>Fùxīng Zhèn (Zūnyì Shì)</v>
      </c>
      <c r="C305" t="str">
        <f t="shared" si="23"/>
        <v>Fùxīng Zhèn (Chìshuĭ Shì)</v>
      </c>
      <c r="D305" t="s">
        <v>2074</v>
      </c>
      <c r="E305" t="s">
        <v>216</v>
      </c>
      <c r="F305" t="str">
        <f t="shared" si="24"/>
        <v>复兴镇, 赤水市, 遵义市, 贵州省</v>
      </c>
      <c r="G305">
        <v>15151</v>
      </c>
      <c r="H305" t="s">
        <v>177</v>
      </c>
      <c r="I305" t="s">
        <v>174</v>
      </c>
      <c r="J305">
        <f>VLOOKUP(F305,[1]!china_towns_second__2[[Column1]:[Y]],3,FALSE)</f>
        <v>28.4902902865052</v>
      </c>
      <c r="K305">
        <f>VLOOKUP(F305,[1]!china_towns_second__2[[Column1]:[Y]],2,FALSE)</f>
        <v>105.7478366</v>
      </c>
      <c r="L305" t="s">
        <v>5201</v>
      </c>
      <c r="M305" t="str">
        <f>VLOOKUP(H305,CHOOSE({1,2},Table11[Native],Table11[Name]),2,0)</f>
        <v>Chìshuĭ Shì</v>
      </c>
      <c r="N305" t="str">
        <f>VLOOKUP(I305,CHOOSE({1,2},Table11[Native],Table11[Name]),2,0)</f>
        <v>Zūnyì Shì</v>
      </c>
      <c r="O305" t="str">
        <f t="shared" si="25"/>
        <v>Fuxing Zhen (Chishui Shi) (Zūnyì Shì)</v>
      </c>
      <c r="P305" t="str">
        <f t="shared" si="26"/>
        <v>Fuxing Zhen (Chishui Shi) (Zūnyì Shì)</v>
      </c>
    </row>
    <row r="306" spans="1:16" x14ac:dyDescent="0.25">
      <c r="A306" t="s">
        <v>2073</v>
      </c>
      <c r="B306" t="str">
        <f t="shared" si="22"/>
        <v>Fùxīng Zhèn [incl. Píngdòng Jiēdào, Wángmǔ Jiēdào, Pántáo Jiēdào]</v>
      </c>
      <c r="C306" t="str">
        <f t="shared" si="23"/>
        <v>Fùxīng Zhèn [incl. Píngdòng Jiēdào, Wángmǔ Jiēdào, Pántáo Jiēdào]</v>
      </c>
      <c r="D306" t="s">
        <v>2074</v>
      </c>
      <c r="E306" t="s">
        <v>216</v>
      </c>
      <c r="F306" t="str">
        <f t="shared" si="24"/>
        <v>复兴镇, 望谟县, 黔西南布依族苗族自治州, 贵州省</v>
      </c>
      <c r="G306">
        <v>43097</v>
      </c>
      <c r="H306" t="s">
        <v>144</v>
      </c>
      <c r="I306" t="s">
        <v>134</v>
      </c>
      <c r="J306">
        <f>VLOOKUP(F306,[1]!china_towns_second__2[[Column1]:[Y]],3,FALSE)</f>
        <v>25.142935305010699</v>
      </c>
      <c r="K306">
        <f>VLOOKUP(F306,[1]!china_towns_second__2[[Column1]:[Y]],2,FALSE)</f>
        <v>106.06840889999999</v>
      </c>
      <c r="L306" t="s">
        <v>4095</v>
      </c>
      <c r="M306" t="str">
        <f>VLOOKUP(H306,CHOOSE({1,2},Table11[Native],Table11[Name]),2,0)</f>
        <v>Wàngmó Xiàn</v>
      </c>
      <c r="N306" t="str">
        <f>VLOOKUP(I306,CHOOSE({1,2},Table11[Native],Table11[Name]),2,0)</f>
        <v>Qiánxīnán Bùyīzú Miáozú Zìzhìzhōu</v>
      </c>
      <c r="O306" t="str">
        <f t="shared" si="25"/>
        <v>Fuxing Zhen [incl. Pingdong Jiedao, Wangmu Jiedao, Pantao Jiedao] (Qiánxīnán Bùyīzú Miáozú Zìzhìzhōu)</v>
      </c>
      <c r="P306" t="str">
        <f t="shared" si="26"/>
        <v>Fuxing Zhen [incl. Pingdong Jiedao, Wangmu Jiedao, Pantao Jiedao] (Qiánxīnán Bùyīzú Miáozú Zìzhìzhōu)</v>
      </c>
    </row>
    <row r="307" spans="1:16" x14ac:dyDescent="0.25">
      <c r="A307" t="s">
        <v>2653</v>
      </c>
      <c r="B307" t="str">
        <f t="shared" si="22"/>
        <v>Fúyān Zhèn</v>
      </c>
      <c r="C307" t="str">
        <f t="shared" si="23"/>
        <v>Fúyān Zhèn</v>
      </c>
      <c r="D307" t="s">
        <v>2654</v>
      </c>
      <c r="E307" t="s">
        <v>216</v>
      </c>
      <c r="F307" t="str">
        <f t="shared" si="24"/>
        <v>桴焉镇, 正安县, 遵义市, 贵州省</v>
      </c>
      <c r="G307">
        <v>12481</v>
      </c>
      <c r="H307" t="s">
        <v>201</v>
      </c>
      <c r="I307" t="s">
        <v>174</v>
      </c>
      <c r="J307">
        <f>VLOOKUP(F307,[1]!china_towns_second__2[[Column1]:[Y]],3,FALSE)</f>
        <v>28.609231009462199</v>
      </c>
      <c r="K307">
        <f>VLOOKUP(F307,[1]!china_towns_second__2[[Column1]:[Y]],2,FALSE)</f>
        <v>107.2414478</v>
      </c>
      <c r="L307" t="s">
        <v>4096</v>
      </c>
      <c r="M307" t="str">
        <f>VLOOKUP(H307,CHOOSE({1,2},Table11[Native],Table11[Name]),2,0)</f>
        <v>Zhèng'ān Xiàn</v>
      </c>
      <c r="N307" t="str">
        <f>VLOOKUP(I307,CHOOSE({1,2},Table11[Native],Table11[Name]),2,0)</f>
        <v>Zūnyì Shì</v>
      </c>
      <c r="O307" t="str">
        <f t="shared" si="25"/>
        <v>Fuyan Zhen (Zūnyì Shì)</v>
      </c>
      <c r="P307" t="str">
        <f t="shared" si="26"/>
        <v>Fuyan Zhen (Zūnyì Shì)</v>
      </c>
    </row>
    <row r="308" spans="1:16" x14ac:dyDescent="0.25">
      <c r="A308" t="s">
        <v>2651</v>
      </c>
      <c r="B308" t="str">
        <f t="shared" si="22"/>
        <v>Fúyáng Zhèn</v>
      </c>
      <c r="C308" t="str">
        <f t="shared" si="23"/>
        <v>Fúyáng Zhèn</v>
      </c>
      <c r="D308" t="s">
        <v>2652</v>
      </c>
      <c r="E308" t="s">
        <v>216</v>
      </c>
      <c r="F308" t="str">
        <f t="shared" si="24"/>
        <v>涪洋镇, 务川仡佬族苗族自治县, 遵义市, 贵州省</v>
      </c>
      <c r="G308">
        <v>24535</v>
      </c>
      <c r="H308" t="s">
        <v>195</v>
      </c>
      <c r="I308" t="s">
        <v>174</v>
      </c>
      <c r="J308">
        <f>VLOOKUP(F308,[1]!china_towns_second__2[[Column1]:[Y]],3,FALSE)</f>
        <v>28.526459425350399</v>
      </c>
      <c r="K308">
        <f>VLOOKUP(F308,[1]!china_towns_second__2[[Column1]:[Y]],2,FALSE)</f>
        <v>107.70565000000001</v>
      </c>
      <c r="L308" t="s">
        <v>4097</v>
      </c>
      <c r="M308" t="str">
        <f>VLOOKUP(H308,CHOOSE({1,2},Table11[Native],Table11[Name]),2,0)</f>
        <v>Wùchuān Gēlăozú Miáozú Zìzhìxiàn</v>
      </c>
      <c r="N308" t="str">
        <f>VLOOKUP(I308,CHOOSE({1,2},Table11[Native],Table11[Name]),2,0)</f>
        <v>Zūnyì Shì</v>
      </c>
      <c r="O308" t="str">
        <f t="shared" si="25"/>
        <v>Fuyang Zhen (Zūnyì Shì)</v>
      </c>
      <c r="P308" t="str">
        <f t="shared" si="26"/>
        <v>Fuyang Zhen (Zūnyì Shì)</v>
      </c>
    </row>
    <row r="309" spans="1:16" x14ac:dyDescent="0.25">
      <c r="A309" t="s">
        <v>1343</v>
      </c>
      <c r="B309" t="str">
        <f t="shared" si="22"/>
        <v>Gāngbiān Zhuàngzú Xiāng</v>
      </c>
      <c r="C309" t="str">
        <f t="shared" si="23"/>
        <v>Gāngbiān Zhuàngzú Xiāng</v>
      </c>
      <c r="D309" t="s">
        <v>1344</v>
      </c>
      <c r="E309" t="s">
        <v>213</v>
      </c>
      <c r="F309" t="str">
        <f t="shared" si="24"/>
        <v>刚边壮族乡, 从江县, 黔东南苗族侗族自治州, 贵州省</v>
      </c>
      <c r="G309">
        <v>9547</v>
      </c>
      <c r="H309" t="s">
        <v>77</v>
      </c>
      <c r="I309" t="s">
        <v>73</v>
      </c>
      <c r="J309" t="e">
        <f>VLOOKUP(F309,[1]!china_towns_second__2[[Column1]:[Y]],3,FALSE)</f>
        <v>#N/A</v>
      </c>
      <c r="K309" t="e">
        <f>VLOOKUP(F309,[1]!china_towns_second__2[[Column1]:[Y]],2,FALSE)</f>
        <v>#N/A</v>
      </c>
      <c r="L309" t="s">
        <v>4098</v>
      </c>
      <c r="M309" t="str">
        <f>VLOOKUP(H309,CHOOSE({1,2},Table11[Native],Table11[Name]),2,0)</f>
        <v>Cóngjiāng Xiàn</v>
      </c>
      <c r="N309" t="str">
        <f>VLOOKUP(I309,CHOOSE({1,2},Table11[Native],Table11[Name]),2,0)</f>
        <v>Qiándōngnán Miáozú Dòngzú Zìzhìzhōu</v>
      </c>
      <c r="O309" t="str">
        <f t="shared" si="25"/>
        <v>Gangbian Zhuangzu Xiang (Qiándōngnán Miáozú Dòngzú Zìzhìzhōu)</v>
      </c>
      <c r="P309" t="str">
        <f t="shared" si="26"/>
        <v>Gangbian Zhuangzu Xiang (Qiándōngnán Miáozú Dòngzú Zìzhìzhōu)</v>
      </c>
    </row>
    <row r="310" spans="1:16" x14ac:dyDescent="0.25">
      <c r="A310" t="s">
        <v>1732</v>
      </c>
      <c r="B310" t="str">
        <f t="shared" si="22"/>
        <v>Găngdù Zhèn [incl. Níngwàng Xiāng]</v>
      </c>
      <c r="C310" t="str">
        <f t="shared" si="23"/>
        <v>Găngdù Zhèn [incl. Níngwàng Xiāng]</v>
      </c>
      <c r="D310" t="s">
        <v>1733</v>
      </c>
      <c r="E310" t="s">
        <v>216</v>
      </c>
      <c r="F310" t="str">
        <f t="shared" si="24"/>
        <v>岗度镇, 惠水县, 黔南布依族苗族自治州, 贵州省</v>
      </c>
      <c r="G310">
        <v>16592</v>
      </c>
      <c r="H310" t="s">
        <v>120</v>
      </c>
      <c r="I310" t="s">
        <v>108</v>
      </c>
      <c r="J310">
        <f>VLOOKUP(F310,[1]!china_towns_second__2[[Column1]:[Y]],3,FALSE)</f>
        <v>26.1517460573343</v>
      </c>
      <c r="K310">
        <f>VLOOKUP(F310,[1]!china_towns_second__2[[Column1]:[Y]],2,FALSE)</f>
        <v>106.97182669999999</v>
      </c>
      <c r="L310" t="s">
        <v>4099</v>
      </c>
      <c r="M310" t="str">
        <f>VLOOKUP(H310,CHOOSE({1,2},Table11[Native],Table11[Name]),2,0)</f>
        <v>Huìshuĭ Xiàn</v>
      </c>
      <c r="N310" t="str">
        <f>VLOOKUP(I310,CHOOSE({1,2},Table11[Native],Table11[Name]),2,0)</f>
        <v>Qiánnán Bùyīzú Miáozú Zìzhìzhōu</v>
      </c>
      <c r="O310" t="str">
        <f t="shared" si="25"/>
        <v>Gangdu Zhen [incl. Ningwang Xiang] (Qiánnán Bùyīzú Miáozú Zìzhìzhōu)</v>
      </c>
      <c r="P310" t="str">
        <f t="shared" si="26"/>
        <v>Gangdu Zhen [incl. Ningwang Xiang] (Qiánnán Bùyīzú Miáozú Zìzhìzhōu)</v>
      </c>
    </row>
    <row r="311" spans="1:16" x14ac:dyDescent="0.25">
      <c r="A311" t="s">
        <v>256</v>
      </c>
      <c r="B311" t="str">
        <f t="shared" si="22"/>
        <v>Găngwū Zhèn</v>
      </c>
      <c r="C311" t="str">
        <f t="shared" si="23"/>
        <v>Găngwū Zhèn</v>
      </c>
      <c r="D311" t="s">
        <v>257</v>
      </c>
      <c r="E311" t="s">
        <v>216</v>
      </c>
      <c r="F311" t="str">
        <f t="shared" si="24"/>
        <v>岗乌镇, 关岭布依族苗族自治县, 安顺市, 贵州省</v>
      </c>
      <c r="G311">
        <v>18130</v>
      </c>
      <c r="H311" t="s">
        <v>9</v>
      </c>
      <c r="I311" t="s">
        <v>6</v>
      </c>
      <c r="J311">
        <f>VLOOKUP(F311,[1]!china_towns_second__2[[Column1]:[Y]],3,FALSE)</f>
        <v>25.965813196211698</v>
      </c>
      <c r="K311">
        <f>VLOOKUP(F311,[1]!china_towns_second__2[[Column1]:[Y]],2,FALSE)</f>
        <v>105.3185324</v>
      </c>
      <c r="L311" t="s">
        <v>4100</v>
      </c>
      <c r="M311" t="str">
        <f>VLOOKUP(H311,CHOOSE({1,2},Table11[Native],Table11[Name]),2,0)</f>
        <v>Guānlĭng Bùyīzú Miáozú Zìzhìxiàn</v>
      </c>
      <c r="N311" t="str">
        <f>VLOOKUP(I311,CHOOSE({1,2},Table11[Native],Table11[Name]),2,0)</f>
        <v>Ānshùn Shì</v>
      </c>
      <c r="O311" t="str">
        <f t="shared" si="25"/>
        <v>Gangwu Zhen (Ānshùn Shì)</v>
      </c>
      <c r="P311" t="str">
        <f t="shared" si="26"/>
        <v>Gangwu Zhen (Ānshùn Shì)</v>
      </c>
    </row>
    <row r="312" spans="1:16" x14ac:dyDescent="0.25">
      <c r="A312" t="s">
        <v>2314</v>
      </c>
      <c r="B312" t="str">
        <f t="shared" si="22"/>
        <v>Gānlóng Zhèn</v>
      </c>
      <c r="C312" t="str">
        <f t="shared" si="23"/>
        <v>Gānlóng Zhèn</v>
      </c>
      <c r="D312" t="s">
        <v>2315</v>
      </c>
      <c r="E312" t="s">
        <v>216</v>
      </c>
      <c r="F312" t="str">
        <f t="shared" si="24"/>
        <v>甘龙镇, 松桃苗族自治县, 铜仁市, 贵州省</v>
      </c>
      <c r="G312">
        <v>19211</v>
      </c>
      <c r="H312" t="s">
        <v>164</v>
      </c>
      <c r="I312" t="s">
        <v>152</v>
      </c>
      <c r="J312">
        <f>VLOOKUP(F312,[1]!china_towns_second__2[[Column1]:[Y]],3,FALSE)</f>
        <v>28.333547943193</v>
      </c>
      <c r="K312">
        <f>VLOOKUP(F312,[1]!china_towns_second__2[[Column1]:[Y]],2,FALSE)</f>
        <v>108.6887443</v>
      </c>
      <c r="L312" t="s">
        <v>4101</v>
      </c>
      <c r="M312" t="str">
        <f>VLOOKUP(H312,CHOOSE({1,2},Table11[Native],Table11[Name]),2,0)</f>
        <v>Sōngtáo Miáozú Zìzhìxiàn</v>
      </c>
      <c r="N312" t="str">
        <f>VLOOKUP(I312,CHOOSE({1,2},Table11[Native],Table11[Name]),2,0)</f>
        <v>Tóngrén Shì</v>
      </c>
      <c r="O312" t="str">
        <f t="shared" si="25"/>
        <v>Ganlong Zhen (Tóngrén Shì)</v>
      </c>
      <c r="P312" t="str">
        <f t="shared" si="26"/>
        <v>Ganlong Zhen (Tóngrén Shì)</v>
      </c>
    </row>
    <row r="313" spans="1:16" x14ac:dyDescent="0.25">
      <c r="A313" t="s">
        <v>486</v>
      </c>
      <c r="B313" t="str">
        <f t="shared" si="22"/>
        <v>Gāntáng Zhèn</v>
      </c>
      <c r="C313" t="str">
        <f t="shared" si="23"/>
        <v>Gāntáng Zhèn</v>
      </c>
      <c r="D313" t="s">
        <v>487</v>
      </c>
      <c r="E313" t="s">
        <v>216</v>
      </c>
      <c r="F313" t="str">
        <f t="shared" si="24"/>
        <v>甘棠镇, 黔西县, 毕节市, 贵州省</v>
      </c>
      <c r="G313">
        <v>30539</v>
      </c>
      <c r="H313" t="s">
        <v>33</v>
      </c>
      <c r="I313" t="s">
        <v>23</v>
      </c>
      <c r="J313">
        <f>VLOOKUP(F313,[1]!china_towns_second__2[[Column1]:[Y]],3,FALSE)</f>
        <v>27.102212603815001</v>
      </c>
      <c r="K313">
        <f>VLOOKUP(F313,[1]!china_towns_second__2[[Column1]:[Y]],2,FALSE)</f>
        <v>106.1088038</v>
      </c>
      <c r="L313" t="s">
        <v>4102</v>
      </c>
      <c r="M313" t="str">
        <f>VLOOKUP(H313,CHOOSE({1,2},Table11[Native],Table11[Name]),2,0)</f>
        <v>Qiánxī Xiàn</v>
      </c>
      <c r="N313" t="str">
        <f>VLOOKUP(I313,CHOOSE({1,2},Table11[Native],Table11[Name]),2,0)</f>
        <v>Bìjié Shì</v>
      </c>
      <c r="O313" t="str">
        <f t="shared" si="25"/>
        <v>Gantang Zhen (Bìjié Shì)</v>
      </c>
      <c r="P313" t="str">
        <f t="shared" si="26"/>
        <v>Gantang Zhen (Bìjié Shì)</v>
      </c>
    </row>
    <row r="314" spans="1:16" x14ac:dyDescent="0.25">
      <c r="A314" t="s">
        <v>2316</v>
      </c>
      <c r="B314" t="str">
        <f t="shared" si="22"/>
        <v>Gānxī Gēlǎozú Dòngzú Xiāng</v>
      </c>
      <c r="C314" t="str">
        <f t="shared" si="23"/>
        <v>Gānxī Gēlǎozú Dòngzú Xiāng</v>
      </c>
      <c r="D314" t="s">
        <v>2317</v>
      </c>
      <c r="E314" t="s">
        <v>213</v>
      </c>
      <c r="F314" t="str">
        <f t="shared" si="24"/>
        <v>甘溪仡佬族侗族乡, 石阡县, 铜仁市, 贵州省</v>
      </c>
      <c r="G314">
        <v>9787</v>
      </c>
      <c r="H314" t="s">
        <v>160</v>
      </c>
      <c r="I314" t="s">
        <v>152</v>
      </c>
      <c r="J314" t="e">
        <f>VLOOKUP(F314,[1]!china_towns_second__2[[Column1]:[Y]],3,FALSE)</f>
        <v>#N/A</v>
      </c>
      <c r="K314" t="e">
        <f>VLOOKUP(F314,[1]!china_towns_second__2[[Column1]:[Y]],2,FALSE)</f>
        <v>#N/A</v>
      </c>
      <c r="L314" t="s">
        <v>4103</v>
      </c>
      <c r="M314" t="str">
        <f>VLOOKUP(H314,CHOOSE({1,2},Table11[Native],Table11[Name]),2,0)</f>
        <v>Shíqiān Xiàn</v>
      </c>
      <c r="N314" t="str">
        <f>VLOOKUP(I314,CHOOSE({1,2},Table11[Native],Table11[Name]),2,0)</f>
        <v>Tóngrén Shì</v>
      </c>
      <c r="O314" t="str">
        <f t="shared" si="25"/>
        <v>Ganxi Gelaozu Dongzu Xiang (Tóngrén Shì)</v>
      </c>
      <c r="P314" t="str">
        <f t="shared" si="26"/>
        <v>Ganxi Gelaozu Dongzu Xiang (Tóngrén Shì)</v>
      </c>
    </row>
    <row r="315" spans="1:16" x14ac:dyDescent="0.25">
      <c r="A315" t="s">
        <v>1345</v>
      </c>
      <c r="B315" t="str">
        <f t="shared" si="22"/>
        <v>Gānxī Xiāng</v>
      </c>
      <c r="C315" t="str">
        <f t="shared" si="23"/>
        <v>Gānxī Xiāng</v>
      </c>
      <c r="D315" t="s">
        <v>1346</v>
      </c>
      <c r="E315" t="s">
        <v>213</v>
      </c>
      <c r="F315" t="str">
        <f t="shared" si="24"/>
        <v>甘溪乡, 施秉县, 黔东南苗族侗族自治州, 贵州省</v>
      </c>
      <c r="G315">
        <v>6995</v>
      </c>
      <c r="H315" t="s">
        <v>99</v>
      </c>
      <c r="I315" t="s">
        <v>73</v>
      </c>
      <c r="J315" t="e">
        <f>VLOOKUP(F315,[1]!china_towns_second__2[[Column1]:[Y]],3,FALSE)</f>
        <v>#N/A</v>
      </c>
      <c r="K315" t="e">
        <f>VLOOKUP(F315,[1]!china_towns_second__2[[Column1]:[Y]],2,FALSE)</f>
        <v>#N/A</v>
      </c>
      <c r="L315" t="s">
        <v>4104</v>
      </c>
      <c r="M315" t="str">
        <f>VLOOKUP(H315,CHOOSE({1,2},Table11[Native],Table11[Name]),2,0)</f>
        <v>Shībĭng Xiàn</v>
      </c>
      <c r="N315" t="str">
        <f>VLOOKUP(I315,CHOOSE({1,2},Table11[Native],Table11[Name]),2,0)</f>
        <v>Qiándōngnán Miáozú Dòngzú Zìzhìzhōu</v>
      </c>
      <c r="O315" t="str">
        <f t="shared" si="25"/>
        <v>Ganxi Xiang (Qiándōngnán Miáozú Dòngzú Zìzhìzhōu)</v>
      </c>
      <c r="P315" t="str">
        <f t="shared" si="26"/>
        <v>Ganxi Xiang (Qiándōngnán Miáozú Dòngzú Zìzhìzhōu)</v>
      </c>
    </row>
    <row r="316" spans="1:16" x14ac:dyDescent="0.25">
      <c r="A316" t="s">
        <v>2318</v>
      </c>
      <c r="B316" t="str">
        <f t="shared" si="22"/>
        <v>Gānxī Zhèn</v>
      </c>
      <c r="C316" t="str">
        <f t="shared" si="23"/>
        <v>Gānxī Zhèn</v>
      </c>
      <c r="D316" t="s">
        <v>2319</v>
      </c>
      <c r="E316" t="s">
        <v>216</v>
      </c>
      <c r="F316" t="str">
        <f t="shared" si="24"/>
        <v>甘溪镇, 沿河土家族自治县, 铜仁市, 贵州省</v>
      </c>
      <c r="G316">
        <v>22749</v>
      </c>
      <c r="H316" t="s">
        <v>168</v>
      </c>
      <c r="I316" t="s">
        <v>152</v>
      </c>
      <c r="J316">
        <f>VLOOKUP(F316,[1]!china_towns_second__2[[Column1]:[Y]],3,FALSE)</f>
        <v>28.3875330686793</v>
      </c>
      <c r="K316">
        <f>VLOOKUP(F316,[1]!china_towns_second__2[[Column1]:[Y]],2,FALSE)</f>
        <v>108.419687</v>
      </c>
      <c r="L316" t="s">
        <v>4105</v>
      </c>
      <c r="M316" t="str">
        <f>VLOOKUP(H316,CHOOSE({1,2},Table11[Native],Table11[Name]),2,0)</f>
        <v>Yánhé Tŭjiāzú Zìzhìxiàn</v>
      </c>
      <c r="N316" t="str">
        <f>VLOOKUP(I316,CHOOSE({1,2},Table11[Native],Table11[Name]),2,0)</f>
        <v>Tóngrén Shì</v>
      </c>
      <c r="O316" t="str">
        <f t="shared" si="25"/>
        <v>Ganxi Zhen (Tóngrén Shì)</v>
      </c>
      <c r="P316" t="str">
        <f t="shared" si="26"/>
        <v>Ganxi Zhen (Tóngrén Shì)</v>
      </c>
    </row>
    <row r="317" spans="1:16" x14ac:dyDescent="0.25">
      <c r="A317" t="s">
        <v>1734</v>
      </c>
      <c r="B317" t="str">
        <f t="shared" si="22"/>
        <v>Gānzhài Xiāng</v>
      </c>
      <c r="C317" t="str">
        <f t="shared" si="23"/>
        <v>Gānzhài Xiāng</v>
      </c>
      <c r="D317" t="s">
        <v>1735</v>
      </c>
      <c r="E317" t="s">
        <v>213</v>
      </c>
      <c r="F317" t="str">
        <f t="shared" si="24"/>
        <v>甘寨乡, 平塘县, 黔南布依族苗族自治州, 贵州省</v>
      </c>
      <c r="G317">
        <v>6396</v>
      </c>
      <c r="H317" t="s">
        <v>128</v>
      </c>
      <c r="I317" t="s">
        <v>108</v>
      </c>
      <c r="J317" t="e">
        <f>VLOOKUP(F317,[1]!china_towns_second__2[[Column1]:[Y]],3,FALSE)</f>
        <v>#N/A</v>
      </c>
      <c r="K317" t="e">
        <f>VLOOKUP(F317,[1]!china_towns_second__2[[Column1]:[Y]],2,FALSE)</f>
        <v>#N/A</v>
      </c>
      <c r="L317" t="s">
        <v>4106</v>
      </c>
      <c r="M317" t="str">
        <f>VLOOKUP(H317,CHOOSE({1,2},Table11[Native],Table11[Name]),2,0)</f>
        <v>Píngtáng Xiàn</v>
      </c>
      <c r="N317" t="str">
        <f>VLOOKUP(I317,CHOOSE({1,2},Table11[Native],Table11[Name]),2,0)</f>
        <v>Qiánnán Bùyīzú Miáozú Zìzhìzhōu</v>
      </c>
      <c r="O317" t="str">
        <f t="shared" si="25"/>
        <v>Ganzhai Xiang (Qiánnán Bùyīzú Miáozú Zìzhìzhōu)</v>
      </c>
      <c r="P317" t="str">
        <f t="shared" si="26"/>
        <v>Ganzhai Xiang (Qiánnán Bùyīzú Miáozú Zìzhìzhōu)</v>
      </c>
    </row>
    <row r="318" spans="1:16" x14ac:dyDescent="0.25">
      <c r="A318" t="s">
        <v>2655</v>
      </c>
      <c r="B318" t="str">
        <f t="shared" si="22"/>
        <v>Gāodàpíng Zhèn</v>
      </c>
      <c r="C318" t="str">
        <f t="shared" si="23"/>
        <v>Gāodàpíng Zhèn</v>
      </c>
      <c r="D318" t="s">
        <v>2656</v>
      </c>
      <c r="E318" t="s">
        <v>216</v>
      </c>
      <c r="F318" t="str">
        <f t="shared" si="24"/>
        <v>高大坪镇, 仁怀市, 遵义市, 贵州省</v>
      </c>
      <c r="G318">
        <v>30059</v>
      </c>
      <c r="H318" t="s">
        <v>189</v>
      </c>
      <c r="I318" t="s">
        <v>174</v>
      </c>
      <c r="J318">
        <f>VLOOKUP(F318,[1]!china_towns_second__2[[Column1]:[Y]],3,FALSE)</f>
        <v>27.999901296139001</v>
      </c>
      <c r="K318">
        <f>VLOOKUP(F318,[1]!china_towns_second__2[[Column1]:[Y]],2,FALSE)</f>
        <v>106.48102539999999</v>
      </c>
      <c r="L318" t="s">
        <v>4107</v>
      </c>
      <c r="M318" t="str">
        <f>VLOOKUP(H318,CHOOSE({1,2},Table11[Native],Table11[Name]),2,0)</f>
        <v>Rénhuái Shì</v>
      </c>
      <c r="N318" t="str">
        <f>VLOOKUP(I318,CHOOSE({1,2},Table11[Native],Table11[Name]),2,0)</f>
        <v>Zūnyì Shì</v>
      </c>
      <c r="O318" t="str">
        <f t="shared" si="25"/>
        <v>Gaodaping Zhen (Zūnyì Shì)</v>
      </c>
      <c r="P318" t="str">
        <f t="shared" si="26"/>
        <v>Gaodaping Zhen (Zūnyì Shì)</v>
      </c>
    </row>
    <row r="319" spans="1:16" x14ac:dyDescent="0.25">
      <c r="A319" t="s">
        <v>258</v>
      </c>
      <c r="B319" t="str">
        <f t="shared" si="22"/>
        <v>Gāofēng Zhèn</v>
      </c>
      <c r="C319" t="str">
        <f t="shared" si="23"/>
        <v>Gāofēng Zhèn</v>
      </c>
      <c r="D319" t="s">
        <v>259</v>
      </c>
      <c r="E319" t="s">
        <v>216</v>
      </c>
      <c r="F319" t="str">
        <f t="shared" si="24"/>
        <v>高峰镇, 平坝区, 安顺市, 贵州省</v>
      </c>
      <c r="G319">
        <v>23262</v>
      </c>
      <c r="H319" t="s">
        <v>12</v>
      </c>
      <c r="I319" t="s">
        <v>6</v>
      </c>
      <c r="J319">
        <f>VLOOKUP(F319,[1]!china_towns_second__2[[Column1]:[Y]],3,FALSE)</f>
        <v>26.345396825139002</v>
      </c>
      <c r="K319">
        <f>VLOOKUP(F319,[1]!china_towns_second__2[[Column1]:[Y]],2,FALSE)</f>
        <v>106.37648950000001</v>
      </c>
      <c r="L319" t="s">
        <v>4108</v>
      </c>
      <c r="M319" t="str">
        <f>VLOOKUP(H319,CHOOSE({1,2},Table11[Native],Table11[Name]),2,0)</f>
        <v>Píngbà Qū</v>
      </c>
      <c r="N319" t="str">
        <f>VLOOKUP(I319,CHOOSE({1,2},Table11[Native],Table11[Name]),2,0)</f>
        <v>Ānshùn Shì</v>
      </c>
      <c r="O319" t="str">
        <f t="shared" si="25"/>
        <v>Gaofeng Zhen (Ānshùn Shì)</v>
      </c>
      <c r="P319" t="str">
        <f t="shared" si="26"/>
        <v>Gaofeng Zhen (Ānshùn Shì)</v>
      </c>
    </row>
    <row r="320" spans="1:16" x14ac:dyDescent="0.25">
      <c r="A320" t="s">
        <v>2320</v>
      </c>
      <c r="B320" t="str">
        <f t="shared" si="22"/>
        <v>Gāolóupíng Dòngzú Xiāng</v>
      </c>
      <c r="C320" t="str">
        <f t="shared" si="23"/>
        <v>Gāolóupíng Dòngzú Xiāng</v>
      </c>
      <c r="D320" t="s">
        <v>2321</v>
      </c>
      <c r="E320" t="s">
        <v>213</v>
      </c>
      <c r="F320" t="str">
        <f t="shared" si="24"/>
        <v>高楼坪侗族乡, 万山区, 铜仁市, 贵州省</v>
      </c>
      <c r="G320">
        <v>11957</v>
      </c>
      <c r="H320" t="s">
        <v>166</v>
      </c>
      <c r="I320" t="s">
        <v>152</v>
      </c>
      <c r="J320" t="e">
        <f>VLOOKUP(F320,[1]!china_towns_second__2[[Column1]:[Y]],3,FALSE)</f>
        <v>#N/A</v>
      </c>
      <c r="K320" t="e">
        <f>VLOOKUP(F320,[1]!china_towns_second__2[[Column1]:[Y]],2,FALSE)</f>
        <v>#N/A</v>
      </c>
      <c r="L320" t="s">
        <v>4109</v>
      </c>
      <c r="M320" t="str">
        <f>VLOOKUP(H320,CHOOSE({1,2},Table11[Native],Table11[Name]),2,0)</f>
        <v>Wànshān Qū</v>
      </c>
      <c r="N320" t="str">
        <f>VLOOKUP(I320,CHOOSE({1,2},Table11[Native],Table11[Name]),2,0)</f>
        <v>Tóngrén Shì</v>
      </c>
      <c r="O320" t="str">
        <f t="shared" si="25"/>
        <v>Gaolouping Dongzu Xiang (Tóngrén Shì)</v>
      </c>
      <c r="P320" t="str">
        <f t="shared" si="26"/>
        <v>Gaolouping Dongzu Xiang (Tóngrén Shì)</v>
      </c>
    </row>
    <row r="321" spans="1:16" x14ac:dyDescent="0.25">
      <c r="A321" t="s">
        <v>2075</v>
      </c>
      <c r="B321" t="str">
        <f t="shared" si="22"/>
        <v>Gāomián Xiāng</v>
      </c>
      <c r="C321" t="str">
        <f t="shared" si="23"/>
        <v>Gāomián Xiāng</v>
      </c>
      <c r="D321" t="s">
        <v>2076</v>
      </c>
      <c r="E321" t="s">
        <v>213</v>
      </c>
      <c r="F321" t="str">
        <f t="shared" si="24"/>
        <v>高棉乡, 普安县, 黔西南布依族苗族自治州, 贵州省</v>
      </c>
      <c r="G321">
        <v>11495</v>
      </c>
      <c r="H321" t="s">
        <v>140</v>
      </c>
      <c r="I321" t="s">
        <v>134</v>
      </c>
      <c r="J321" t="e">
        <f>VLOOKUP(F321,[1]!china_towns_second__2[[Column1]:[Y]],3,FALSE)</f>
        <v>#N/A</v>
      </c>
      <c r="K321" t="e">
        <f>VLOOKUP(F321,[1]!china_towns_second__2[[Column1]:[Y]],2,FALSE)</f>
        <v>#N/A</v>
      </c>
      <c r="L321" t="s">
        <v>4110</v>
      </c>
      <c r="M321" t="str">
        <f>VLOOKUP(H321,CHOOSE({1,2},Table11[Native],Table11[Name]),2,0)</f>
        <v>Pŭ'ān Xiàn</v>
      </c>
      <c r="N321" t="str">
        <f>VLOOKUP(I321,CHOOSE({1,2},Table11[Native],Table11[Name]),2,0)</f>
        <v>Qiánxīnán Bùyīzú Miáozú Zìzhìzhōu</v>
      </c>
      <c r="O321" t="str">
        <f t="shared" si="25"/>
        <v>Gaomian Xiang (Qiánxīnán Bùyīzú Miáozú Zìzhìzhōu)</v>
      </c>
      <c r="P321" t="str">
        <f t="shared" si="26"/>
        <v>Gaomian Xiang (Qiánxīnán Bùyīzú Miáozú Zìzhìzhōu)</v>
      </c>
    </row>
    <row r="322" spans="1:16" x14ac:dyDescent="0.25">
      <c r="A322" t="s">
        <v>1347</v>
      </c>
      <c r="B322" t="str">
        <f t="shared" ref="B322:B385" si="27">IF(COUNTIF(A:A,A322)&gt;1,_xlfn.CONCAT(A322," (",N322,")"),A322)</f>
        <v>Gāoniàng Zhèn</v>
      </c>
      <c r="C322" t="str">
        <f t="shared" ref="C322:C385" si="28">IF(COUNTIF(B:B,B322)&gt;1,_xlfn.CONCAT(A322," (",M322,")"),B322)</f>
        <v>Gāoniàng Zhèn</v>
      </c>
      <c r="D322" t="s">
        <v>1348</v>
      </c>
      <c r="E322" t="s">
        <v>216</v>
      </c>
      <c r="F322" t="str">
        <f t="shared" ref="F322:F385" si="29">_xlfn.CONCAT(D322,", ",H322,", ",I322,", ","贵州省")</f>
        <v>高酿镇, 天柱县, 黔东南苗族侗族自治州, 贵州省</v>
      </c>
      <c r="G322">
        <v>17878</v>
      </c>
      <c r="H322" t="s">
        <v>103</v>
      </c>
      <c r="I322" t="s">
        <v>73</v>
      </c>
      <c r="J322">
        <f>VLOOKUP(F322,[1]!china_towns_second__2[[Column1]:[Y]],3,FALSE)</f>
        <v>26.800417674123899</v>
      </c>
      <c r="K322">
        <f>VLOOKUP(F322,[1]!china_towns_second__2[[Column1]:[Y]],2,FALSE)</f>
        <v>109.1636639</v>
      </c>
      <c r="L322" t="s">
        <v>4111</v>
      </c>
      <c r="M322" t="str">
        <f>VLOOKUP(H322,CHOOSE({1,2},Table11[Native],Table11[Name]),2,0)</f>
        <v>Tiānzhù Xiàn</v>
      </c>
      <c r="N322" t="str">
        <f>VLOOKUP(I322,CHOOSE({1,2},Table11[Native],Table11[Name]),2,0)</f>
        <v>Qiándōngnán Miáozú Dòngzú Zìzhìzhōu</v>
      </c>
      <c r="O322" t="str">
        <f t="shared" ref="O322:O385" si="30">_xlfn.CONCAT(L322," (",N322,")")</f>
        <v>Gaoniang Zhen (Qiándōngnán Miáozú Dòngzú Zìzhìzhōu)</v>
      </c>
      <c r="P322" t="str">
        <f t="shared" ref="P322:P385" si="31">IF(COUNTIF(O:O,O322)&gt;1,_xlfn.CONCAT(L322," (",M322,")"),O322)</f>
        <v>Gaoniang Zhen (Qiándōngnán Miáozú Dòngzú Zìzhìzhōu)</v>
      </c>
    </row>
    <row r="323" spans="1:16" x14ac:dyDescent="0.25">
      <c r="A323" t="s">
        <v>2657</v>
      </c>
      <c r="B323" t="str">
        <f t="shared" si="27"/>
        <v>Gāopíng Jiēdào</v>
      </c>
      <c r="C323" t="str">
        <f t="shared" si="28"/>
        <v>Gāopíng Jiēdào</v>
      </c>
      <c r="D323" t="s">
        <v>2658</v>
      </c>
      <c r="E323" t="s">
        <v>227</v>
      </c>
      <c r="F323" t="str">
        <f t="shared" si="29"/>
        <v>高坪街道, 汇川区, 遵义市, 贵州省</v>
      </c>
      <c r="G323">
        <v>55117</v>
      </c>
      <c r="H323" t="s">
        <v>185</v>
      </c>
      <c r="I323" t="s">
        <v>174</v>
      </c>
      <c r="J323" t="e">
        <f>VLOOKUP(F323,[1]!china_towns_second__2[[Column1]:[Y]],3,FALSE)</f>
        <v>#N/A</v>
      </c>
      <c r="K323" t="e">
        <f>VLOOKUP(F323,[1]!china_towns_second__2[[Column1]:[Y]],2,FALSE)</f>
        <v>#N/A</v>
      </c>
      <c r="L323" t="s">
        <v>4112</v>
      </c>
      <c r="M323" t="str">
        <f>VLOOKUP(H323,CHOOSE({1,2},Table11[Native],Table11[Name]),2,0)</f>
        <v>Huìchuān Qū</v>
      </c>
      <c r="N323" t="str">
        <f>VLOOKUP(I323,CHOOSE({1,2},Table11[Native],Table11[Name]),2,0)</f>
        <v>Zūnyì Shì</v>
      </c>
      <c r="O323" t="str">
        <f t="shared" si="30"/>
        <v>Gaoping Jiedao (Zūnyì Shì)</v>
      </c>
      <c r="P323" t="str">
        <f t="shared" si="31"/>
        <v>Gaoping Jiedao (Zūnyì Shì)</v>
      </c>
    </row>
    <row r="324" spans="1:16" x14ac:dyDescent="0.25">
      <c r="A324" t="s">
        <v>488</v>
      </c>
      <c r="B324" t="str">
        <f t="shared" si="27"/>
        <v>Gāopíng Zhèn (Bìjié Shì)</v>
      </c>
      <c r="C324" t="str">
        <f t="shared" si="28"/>
        <v>Gāopíng Zhèn (Bìjié Shì)</v>
      </c>
      <c r="D324" t="s">
        <v>489</v>
      </c>
      <c r="E324" t="s">
        <v>216</v>
      </c>
      <c r="F324" t="str">
        <f t="shared" si="29"/>
        <v>高坪镇, 金沙县, 毕节市, 贵州省</v>
      </c>
      <c r="G324">
        <v>13253</v>
      </c>
      <c r="H324" t="s">
        <v>29</v>
      </c>
      <c r="I324" t="s">
        <v>23</v>
      </c>
      <c r="J324">
        <f>VLOOKUP(F324,[1]!china_towns_second__2[[Column1]:[Y]],3,FALSE)</f>
        <v>27.251172150383599</v>
      </c>
      <c r="K324">
        <f>VLOOKUP(F324,[1]!china_towns_second__2[[Column1]:[Y]],2,FALSE)</f>
        <v>106.4107606</v>
      </c>
      <c r="L324" t="s">
        <v>5202</v>
      </c>
      <c r="M324" t="str">
        <f>VLOOKUP(H324,CHOOSE({1,2},Table11[Native],Table11[Name]),2,0)</f>
        <v>Jīnshā Xiàn</v>
      </c>
      <c r="N324" t="str">
        <f>VLOOKUP(I324,CHOOSE({1,2},Table11[Native],Table11[Name]),2,0)</f>
        <v>Bìjié Shì</v>
      </c>
      <c r="O324" t="str">
        <f t="shared" si="30"/>
        <v>Gaoping Zhen (Jinsha Xian) (Bìjié Shì)</v>
      </c>
      <c r="P324" t="str">
        <f t="shared" si="31"/>
        <v>Gaoping Zhen (Jinsha Xian) (Bìjié Shì)</v>
      </c>
    </row>
    <row r="325" spans="1:16" x14ac:dyDescent="0.25">
      <c r="A325" t="s">
        <v>488</v>
      </c>
      <c r="B325" t="str">
        <f t="shared" si="27"/>
        <v>Gāopíng Zhèn (Qiánnán Bùyīzú Miáozú Zìzhìzhōu)</v>
      </c>
      <c r="C325" t="str">
        <f t="shared" si="28"/>
        <v>Gāopíng Zhèn (Qiánnán Bùyīzú Miáozú Zìzhìzhōu)</v>
      </c>
      <c r="D325" t="s">
        <v>489</v>
      </c>
      <c r="E325" t="s">
        <v>216</v>
      </c>
      <c r="F325" t="str">
        <f t="shared" si="29"/>
        <v>高坪镇, 福泉市, 黔南布依族苗族自治州, 贵州省</v>
      </c>
      <c r="G325">
        <v>11705</v>
      </c>
      <c r="H325" t="s">
        <v>116</v>
      </c>
      <c r="I325" t="s">
        <v>108</v>
      </c>
      <c r="J325">
        <f>VLOOKUP(F325,[1]!china_towns_second__2[[Column1]:[Y]],3,FALSE)</f>
        <v>26.883834764449201</v>
      </c>
      <c r="K325">
        <f>VLOOKUP(F325,[1]!china_towns_second__2[[Column1]:[Y]],2,FALSE)</f>
        <v>107.340829</v>
      </c>
      <c r="L325" t="s">
        <v>5203</v>
      </c>
      <c r="M325" t="str">
        <f>VLOOKUP(H325,CHOOSE({1,2},Table11[Native],Table11[Name]),2,0)</f>
        <v>Fúquán Shì</v>
      </c>
      <c r="N325" t="str">
        <f>VLOOKUP(I325,CHOOSE({1,2},Table11[Native],Table11[Name]),2,0)</f>
        <v>Qiánnán Bùyīzú Miáozú Zìzhìzhōu</v>
      </c>
      <c r="O325" t="str">
        <f t="shared" si="30"/>
        <v>Gaoping Zhen (Fuquan Shi) (Qiánnán Bùyīzú Miáozú Zìzhìzhōu)</v>
      </c>
      <c r="P325" t="str">
        <f t="shared" si="31"/>
        <v>Gaoping Zhen (Fuquan Shi) (Qiánnán Bùyīzú Miáozú Zìzhìzhōu)</v>
      </c>
    </row>
    <row r="326" spans="1:16" x14ac:dyDescent="0.25">
      <c r="A326" t="s">
        <v>877</v>
      </c>
      <c r="B326" t="str">
        <f t="shared" si="27"/>
        <v>Gāopō Miáozú Xiāng</v>
      </c>
      <c r="C326" t="str">
        <f t="shared" si="28"/>
        <v>Gāopō Miáozú Xiāng</v>
      </c>
      <c r="D326" t="s">
        <v>878</v>
      </c>
      <c r="E326" t="s">
        <v>213</v>
      </c>
      <c r="F326" t="str">
        <f t="shared" si="29"/>
        <v>高坡苗族乡, 花溪区, 贵阳市, 贵州省</v>
      </c>
      <c r="G326">
        <v>14197</v>
      </c>
      <c r="H326" t="s">
        <v>46</v>
      </c>
      <c r="I326" t="s">
        <v>41</v>
      </c>
      <c r="J326" t="e">
        <f>VLOOKUP(F326,[1]!china_towns_second__2[[Column1]:[Y]],3,FALSE)</f>
        <v>#N/A</v>
      </c>
      <c r="K326" t="e">
        <f>VLOOKUP(F326,[1]!china_towns_second__2[[Column1]:[Y]],2,FALSE)</f>
        <v>#N/A</v>
      </c>
      <c r="L326" t="s">
        <v>4113</v>
      </c>
      <c r="M326" t="str">
        <f>VLOOKUP(H326,CHOOSE({1,2},Table11[Native],Table11[Name]),2,0)</f>
        <v>Huāxī Qū</v>
      </c>
      <c r="N326" t="str">
        <f>VLOOKUP(I326,CHOOSE({1,2},Table11[Native],Table11[Name]),2,0)</f>
        <v>Guìyáng Shì</v>
      </c>
      <c r="O326" t="str">
        <f t="shared" si="30"/>
        <v>Gaopo Miaozu Xiang (Guìyáng Shì)</v>
      </c>
      <c r="P326" t="str">
        <f t="shared" si="31"/>
        <v>Gaopo Miaozu Xiang (Guìyáng Shì)</v>
      </c>
    </row>
    <row r="327" spans="1:16" x14ac:dyDescent="0.25">
      <c r="A327" t="s">
        <v>2659</v>
      </c>
      <c r="B327" t="str">
        <f t="shared" si="27"/>
        <v>Gāoqiáo Jiēdào</v>
      </c>
      <c r="C327" t="str">
        <f t="shared" si="28"/>
        <v>Gāoqiáo Jiēdào</v>
      </c>
      <c r="D327" t="s">
        <v>2660</v>
      </c>
      <c r="E327" t="s">
        <v>227</v>
      </c>
      <c r="F327" t="str">
        <f t="shared" si="29"/>
        <v>高桥街道, 汇川区, 遵义市, 贵州省</v>
      </c>
      <c r="G327">
        <v>81228</v>
      </c>
      <c r="H327" t="s">
        <v>185</v>
      </c>
      <c r="I327" t="s">
        <v>174</v>
      </c>
      <c r="J327" t="e">
        <f>VLOOKUP(F327,[1]!china_towns_second__2[[Column1]:[Y]],3,FALSE)</f>
        <v>#N/A</v>
      </c>
      <c r="K327" t="e">
        <f>VLOOKUP(F327,[1]!china_towns_second__2[[Column1]:[Y]],2,FALSE)</f>
        <v>#N/A</v>
      </c>
      <c r="L327" t="s">
        <v>4114</v>
      </c>
      <c r="M327" t="str">
        <f>VLOOKUP(H327,CHOOSE({1,2},Table11[Native],Table11[Name]),2,0)</f>
        <v>Huìchuān Qū</v>
      </c>
      <c r="N327" t="str">
        <f>VLOOKUP(I327,CHOOSE({1,2},Table11[Native],Table11[Name]),2,0)</f>
        <v>Zūnyì Shì</v>
      </c>
      <c r="O327" t="str">
        <f t="shared" si="30"/>
        <v>Gaoqiao Jiedao (Zūnyì Shì)</v>
      </c>
      <c r="P327" t="str">
        <f t="shared" si="31"/>
        <v>Gaoqiao Jiedao (Zūnyì Shì)</v>
      </c>
    </row>
    <row r="328" spans="1:16" x14ac:dyDescent="0.25">
      <c r="A328" t="s">
        <v>2661</v>
      </c>
      <c r="B328" t="str">
        <f t="shared" si="27"/>
        <v>Gāoqiáo Zhèn</v>
      </c>
      <c r="C328" t="str">
        <f t="shared" si="28"/>
        <v>Gāoqiáo Zhèn</v>
      </c>
      <c r="D328" t="s">
        <v>2662</v>
      </c>
      <c r="E328" t="s">
        <v>216</v>
      </c>
      <c r="F328" t="str">
        <f t="shared" si="29"/>
        <v>高桥镇, 桐梓县, 遵义市, 贵州省</v>
      </c>
      <c r="G328">
        <v>19901</v>
      </c>
      <c r="H328" t="s">
        <v>193</v>
      </c>
      <c r="I328" t="s">
        <v>174</v>
      </c>
      <c r="J328">
        <f>VLOOKUP(F328,[1]!china_towns_second__2[[Column1]:[Y]],3,FALSE)</f>
        <v>28.0971645682787</v>
      </c>
      <c r="K328">
        <f>VLOOKUP(F328,[1]!china_towns_second__2[[Column1]:[Y]],2,FALSE)</f>
        <v>106.6783889</v>
      </c>
      <c r="L328" t="s">
        <v>4115</v>
      </c>
      <c r="M328" t="str">
        <f>VLOOKUP(H328,CHOOSE({1,2},Table11[Native],Table11[Name]),2,0)</f>
        <v>Tóngzĭ Xiàn</v>
      </c>
      <c r="N328" t="str">
        <f>VLOOKUP(I328,CHOOSE({1,2},Table11[Native],Table11[Name]),2,0)</f>
        <v>Zūnyì Shì</v>
      </c>
      <c r="O328" t="str">
        <f t="shared" si="30"/>
        <v>Gaoqiao Zhen (Zūnyì Shì)</v>
      </c>
      <c r="P328" t="str">
        <f t="shared" si="31"/>
        <v>Gaoqiao Zhen (Zūnyì Shì)</v>
      </c>
    </row>
    <row r="329" spans="1:16" x14ac:dyDescent="0.25">
      <c r="A329" t="s">
        <v>2322</v>
      </c>
      <c r="B329" t="str">
        <f t="shared" si="27"/>
        <v>Gāoshān Zhèn</v>
      </c>
      <c r="C329" t="str">
        <f t="shared" si="28"/>
        <v>Gāoshān Zhèn</v>
      </c>
      <c r="D329" t="s">
        <v>2323</v>
      </c>
      <c r="E329" t="s">
        <v>216</v>
      </c>
      <c r="F329" t="str">
        <f t="shared" si="29"/>
        <v>高山镇, 德江县, 铜仁市, 贵州省</v>
      </c>
      <c r="G329">
        <v>12513</v>
      </c>
      <c r="H329" t="s">
        <v>156</v>
      </c>
      <c r="I329" t="s">
        <v>152</v>
      </c>
      <c r="J329">
        <f>VLOOKUP(F329,[1]!china_towns_second__2[[Column1]:[Y]],3,FALSE)</f>
        <v>28.480587060435798</v>
      </c>
      <c r="K329">
        <f>VLOOKUP(F329,[1]!china_towns_second__2[[Column1]:[Y]],2,FALSE)</f>
        <v>108.1341481</v>
      </c>
      <c r="L329" t="s">
        <v>4116</v>
      </c>
      <c r="M329" t="str">
        <f>VLOOKUP(H329,CHOOSE({1,2},Table11[Native],Table11[Name]),2,0)</f>
        <v>Déjiāng Xiàn</v>
      </c>
      <c r="N329" t="str">
        <f>VLOOKUP(I329,CHOOSE({1,2},Table11[Native],Table11[Name]),2,0)</f>
        <v>Tóngrén Shì</v>
      </c>
      <c r="O329" t="str">
        <f t="shared" si="30"/>
        <v>Gaoshan Zhen (Tóngrén Shì)</v>
      </c>
      <c r="P329" t="str">
        <f t="shared" si="31"/>
        <v>Gaoshan Zhen (Tóngrén Shì)</v>
      </c>
    </row>
    <row r="330" spans="1:16" x14ac:dyDescent="0.25">
      <c r="A330" t="s">
        <v>1736</v>
      </c>
      <c r="B330" t="str">
        <f t="shared" si="27"/>
        <v>Gāoshí Xiāng</v>
      </c>
      <c r="C330" t="str">
        <f t="shared" si="28"/>
        <v>Gāoshí Xiāng</v>
      </c>
      <c r="D330" t="s">
        <v>1737</v>
      </c>
      <c r="E330" t="s">
        <v>213</v>
      </c>
      <c r="F330" t="str">
        <f t="shared" si="29"/>
        <v>高石乡, 福泉市, 黔南布依族苗族自治州, 贵州省</v>
      </c>
      <c r="G330">
        <v>11699</v>
      </c>
      <c r="H330" t="s">
        <v>116</v>
      </c>
      <c r="I330" t="s">
        <v>108</v>
      </c>
      <c r="J330" t="e">
        <f>VLOOKUP(F330,[1]!china_towns_second__2[[Column1]:[Y]],3,FALSE)</f>
        <v>#N/A</v>
      </c>
      <c r="K330" t="e">
        <f>VLOOKUP(F330,[1]!china_towns_second__2[[Column1]:[Y]],2,FALSE)</f>
        <v>#N/A</v>
      </c>
      <c r="L330" t="s">
        <v>4117</v>
      </c>
      <c r="M330" t="str">
        <f>VLOOKUP(H330,CHOOSE({1,2},Table11[Native],Table11[Name]),2,0)</f>
        <v>Fúquán Shì</v>
      </c>
      <c r="N330" t="str">
        <f>VLOOKUP(I330,CHOOSE({1,2},Table11[Native],Table11[Name]),2,0)</f>
        <v>Qiánnán Bùyīzú Miáozú Zìzhìzhōu</v>
      </c>
      <c r="O330" t="str">
        <f t="shared" si="30"/>
        <v>Gaoshi Xiang (Qiánnán Bùyīzú Miáozú Zìzhìzhōu)</v>
      </c>
      <c r="P330" t="str">
        <f t="shared" si="31"/>
        <v>Gaoshi Xiang (Qiánnán Bùyīzú Miáozú Zìzhìzhōu)</v>
      </c>
    </row>
    <row r="331" spans="1:16" x14ac:dyDescent="0.25">
      <c r="A331" t="s">
        <v>2663</v>
      </c>
      <c r="B331" t="str">
        <f t="shared" si="27"/>
        <v>Gāotái Zhèn</v>
      </c>
      <c r="C331" t="str">
        <f t="shared" si="28"/>
        <v>Gāotái Zhèn</v>
      </c>
      <c r="D331" t="s">
        <v>2664</v>
      </c>
      <c r="E331" t="s">
        <v>216</v>
      </c>
      <c r="F331" t="str">
        <f t="shared" si="29"/>
        <v>高台镇, 湄潭县, 遵义市, 贵州省</v>
      </c>
      <c r="G331">
        <v>20112</v>
      </c>
      <c r="H331" t="s">
        <v>187</v>
      </c>
      <c r="I331" t="s">
        <v>174</v>
      </c>
      <c r="J331">
        <f>VLOOKUP(F331,[1]!china_towns_second__2[[Column1]:[Y]],3,FALSE)</f>
        <v>27.6044682030406</v>
      </c>
      <c r="K331">
        <f>VLOOKUP(F331,[1]!china_towns_second__2[[Column1]:[Y]],2,FALSE)</f>
        <v>107.3846042</v>
      </c>
      <c r="L331" t="s">
        <v>4118</v>
      </c>
      <c r="M331" t="str">
        <f>VLOOKUP(H331,CHOOSE({1,2},Table11[Native],Table11[Name]),2,0)</f>
        <v>Méitán Xiàn</v>
      </c>
      <c r="N331" t="str">
        <f>VLOOKUP(I331,CHOOSE({1,2},Table11[Native],Table11[Name]),2,0)</f>
        <v>Zūnyì Shì</v>
      </c>
      <c r="O331" t="str">
        <f t="shared" si="30"/>
        <v>Gaotai Zhen (Zūnyì Shì)</v>
      </c>
      <c r="P331" t="str">
        <f t="shared" si="31"/>
        <v>Gaotai Zhen (Zūnyì Shì)</v>
      </c>
    </row>
    <row r="332" spans="1:16" x14ac:dyDescent="0.25">
      <c r="A332" t="s">
        <v>1349</v>
      </c>
      <c r="B332" t="str">
        <f t="shared" si="27"/>
        <v>Gāotún Jiēdào</v>
      </c>
      <c r="C332" t="str">
        <f t="shared" si="28"/>
        <v>Gāotún Jiēdào</v>
      </c>
      <c r="D332" t="s">
        <v>1350</v>
      </c>
      <c r="E332" t="s">
        <v>227</v>
      </c>
      <c r="F332" t="str">
        <f t="shared" si="29"/>
        <v>高屯街道, 黎平县, 黔东南苗族侗族自治州, 贵州省</v>
      </c>
      <c r="G332">
        <v>20388</v>
      </c>
      <c r="H332" t="s">
        <v>91</v>
      </c>
      <c r="I332" t="s">
        <v>73</v>
      </c>
      <c r="J332" t="e">
        <f>VLOOKUP(F332,[1]!china_towns_second__2[[Column1]:[Y]],3,FALSE)</f>
        <v>#N/A</v>
      </c>
      <c r="K332" t="e">
        <f>VLOOKUP(F332,[1]!china_towns_second__2[[Column1]:[Y]],2,FALSE)</f>
        <v>#N/A</v>
      </c>
      <c r="L332" t="s">
        <v>4119</v>
      </c>
      <c r="M332" t="str">
        <f>VLOOKUP(H332,CHOOSE({1,2},Table11[Native],Table11[Name]),2,0)</f>
        <v>Lípíng Xiàn</v>
      </c>
      <c r="N332" t="str">
        <f>VLOOKUP(I332,CHOOSE({1,2},Table11[Native],Table11[Name]),2,0)</f>
        <v>Qiándōngnán Miáozú Dòngzú Zìzhìzhōu</v>
      </c>
      <c r="O332" t="str">
        <f t="shared" si="30"/>
        <v>Gaotun Jiedao (Qiándōngnán Miáozú Dòngzú Zìzhìzhōu)</v>
      </c>
      <c r="P332" t="str">
        <f t="shared" si="31"/>
        <v>Gaotun Jiedao (Qiándōngnán Miáozú Dòngzú Zìzhìzhōu)</v>
      </c>
    </row>
    <row r="333" spans="1:16" x14ac:dyDescent="0.25">
      <c r="A333" t="s">
        <v>879</v>
      </c>
      <c r="B333" t="str">
        <f t="shared" si="27"/>
        <v>Gāoxīnlù Jiēdào</v>
      </c>
      <c r="C333" t="str">
        <f t="shared" si="28"/>
        <v>Gāoxīnlù Jiēdào</v>
      </c>
      <c r="D333" t="s">
        <v>880</v>
      </c>
      <c r="E333" t="s">
        <v>227</v>
      </c>
      <c r="F333" t="str">
        <f t="shared" si="29"/>
        <v>高新路街道, 乌当区, 贵阳市, 贵州省</v>
      </c>
      <c r="G333">
        <v>75045</v>
      </c>
      <c r="H333" t="s">
        <v>55</v>
      </c>
      <c r="I333" t="s">
        <v>41</v>
      </c>
      <c r="J333" t="e">
        <f>VLOOKUP(F333,[1]!china_towns_second__2[[Column1]:[Y]],3,FALSE)</f>
        <v>#N/A</v>
      </c>
      <c r="K333" t="e">
        <f>VLOOKUP(F333,[1]!china_towns_second__2[[Column1]:[Y]],2,FALSE)</f>
        <v>#N/A</v>
      </c>
      <c r="L333" t="s">
        <v>4120</v>
      </c>
      <c r="M333" t="str">
        <f>VLOOKUP(H333,CHOOSE({1,2},Table11[Native],Table11[Name]),2,0)</f>
        <v>Wūdāng Qū</v>
      </c>
      <c r="N333" t="str">
        <f>VLOOKUP(I333,CHOOSE({1,2},Table11[Native],Table11[Name]),2,0)</f>
        <v>Guìyáng Shì</v>
      </c>
      <c r="O333" t="str">
        <f t="shared" si="30"/>
        <v>Gaoxinlu Jiedao (Guìyáng Shì)</v>
      </c>
      <c r="P333" t="str">
        <f t="shared" si="31"/>
        <v>Gaoxinlu Jiedao (Guìyáng Shì)</v>
      </c>
    </row>
    <row r="334" spans="1:16" x14ac:dyDescent="0.25">
      <c r="A334" t="s">
        <v>1351</v>
      </c>
      <c r="B334" t="str">
        <f t="shared" si="27"/>
        <v>Gāozēng Xiāng</v>
      </c>
      <c r="C334" t="str">
        <f t="shared" si="28"/>
        <v>Gāozēng Xiāng</v>
      </c>
      <c r="D334" t="s">
        <v>1352</v>
      </c>
      <c r="E334" t="s">
        <v>213</v>
      </c>
      <c r="F334" t="str">
        <f t="shared" si="29"/>
        <v>高增乡, 从江县, 黔东南苗族侗族自治州, 贵州省</v>
      </c>
      <c r="G334">
        <v>12678</v>
      </c>
      <c r="H334" t="s">
        <v>77</v>
      </c>
      <c r="I334" t="s">
        <v>73</v>
      </c>
      <c r="J334" t="e">
        <f>VLOOKUP(F334,[1]!china_towns_second__2[[Column1]:[Y]],3,FALSE)</f>
        <v>#N/A</v>
      </c>
      <c r="K334" t="e">
        <f>VLOOKUP(F334,[1]!china_towns_second__2[[Column1]:[Y]],2,FALSE)</f>
        <v>#N/A</v>
      </c>
      <c r="L334" t="s">
        <v>4121</v>
      </c>
      <c r="M334" t="str">
        <f>VLOOKUP(H334,CHOOSE({1,2},Table11[Native],Table11[Name]),2,0)</f>
        <v>Cóngjiāng Xiàn</v>
      </c>
      <c r="N334" t="str">
        <f>VLOOKUP(I334,CHOOSE({1,2},Table11[Native],Table11[Name]),2,0)</f>
        <v>Qiándōngnán Miáozú Dòngzú Zìzhìzhōu</v>
      </c>
      <c r="O334" t="str">
        <f t="shared" si="30"/>
        <v>Gaozeng Xiang (Qiándōngnán Miáozú Dòngzú Zìzhìzhōu)</v>
      </c>
      <c r="P334" t="str">
        <f t="shared" si="31"/>
        <v>Gaozeng Xiang (Qiándōngnán Miáozú Dòngzú Zìzhìzhōu)</v>
      </c>
    </row>
    <row r="335" spans="1:16" x14ac:dyDescent="0.25">
      <c r="A335" t="s">
        <v>881</v>
      </c>
      <c r="B335" t="str">
        <f t="shared" si="27"/>
        <v>Gāozhài Miáozú Bùyīzú Xiāng</v>
      </c>
      <c r="C335" t="str">
        <f t="shared" si="28"/>
        <v>Gāozhài Miáozú Bùyīzú Xiāng</v>
      </c>
      <c r="D335" t="s">
        <v>882</v>
      </c>
      <c r="E335" t="s">
        <v>213</v>
      </c>
      <c r="F335" t="str">
        <f t="shared" si="29"/>
        <v>高寨苗族布依族乡, 开阳县, 贵阳市, 贵州省</v>
      </c>
      <c r="G335">
        <v>17679</v>
      </c>
      <c r="H335" t="s">
        <v>48</v>
      </c>
      <c r="I335" t="s">
        <v>41</v>
      </c>
      <c r="J335" t="e">
        <f>VLOOKUP(F335,[1]!china_towns_second__2[[Column1]:[Y]],3,FALSE)</f>
        <v>#N/A</v>
      </c>
      <c r="K335" t="e">
        <f>VLOOKUP(F335,[1]!china_towns_second__2[[Column1]:[Y]],2,FALSE)</f>
        <v>#N/A</v>
      </c>
      <c r="L335" t="s">
        <v>4122</v>
      </c>
      <c r="M335" t="str">
        <f>VLOOKUP(H335,CHOOSE({1,2},Table11[Native],Table11[Name]),2,0)</f>
        <v>Kāiyáng Xiàn</v>
      </c>
      <c r="N335" t="str">
        <f>VLOOKUP(I335,CHOOSE({1,2},Table11[Native],Table11[Name]),2,0)</f>
        <v>Guìyáng Shì</v>
      </c>
      <c r="O335" t="str">
        <f t="shared" si="30"/>
        <v>Gaozhai Miaozu Buyizu Xiang (Guìyáng Shì)</v>
      </c>
      <c r="P335" t="str">
        <f t="shared" si="31"/>
        <v>Gaozhai Miaozu Buyizu Xiang (Guìyáng Shì)</v>
      </c>
    </row>
    <row r="336" spans="1:16" x14ac:dyDescent="0.25">
      <c r="A336" t="s">
        <v>1738</v>
      </c>
      <c r="B336" t="str">
        <f t="shared" si="27"/>
        <v>Gāozhèn Zhèn [→ Méngjiāng Jiēdào, Míngtián Jiēdào]</v>
      </c>
      <c r="C336" t="str">
        <f t="shared" si="28"/>
        <v>Gāozhèn Zhèn [→ Méngjiāng Jiēdào, Míngtián Jiēdào]</v>
      </c>
      <c r="D336" t="s">
        <v>1739</v>
      </c>
      <c r="E336" t="s">
        <v>216</v>
      </c>
      <c r="F336" t="str">
        <f t="shared" si="29"/>
        <v>高镇镇, 惠水县, 黔南布依族苗族自治州, 贵州省</v>
      </c>
      <c r="G336">
        <v>25975</v>
      </c>
      <c r="H336" t="s">
        <v>120</v>
      </c>
      <c r="I336" t="s">
        <v>108</v>
      </c>
      <c r="J336">
        <f>VLOOKUP(F336,[1]!china_towns_second__2[[Column1]:[Y]],3,FALSE)</f>
        <v>26.176965425883601</v>
      </c>
      <c r="K336">
        <f>VLOOKUP(F336,[1]!china_towns_second__2[[Column1]:[Y]],2,FALSE)</f>
        <v>106.68771940000001</v>
      </c>
      <c r="L336" t="s">
        <v>4123</v>
      </c>
      <c r="M336" t="str">
        <f>VLOOKUP(H336,CHOOSE({1,2},Table11[Native],Table11[Name]),2,0)</f>
        <v>Huìshuĭ Xiàn</v>
      </c>
      <c r="N336" t="str">
        <f>VLOOKUP(I336,CHOOSE({1,2},Table11[Native],Table11[Name]),2,0)</f>
        <v>Qiánnán Bùyīzú Miáozú Zìzhìzhōu</v>
      </c>
      <c r="O336" t="str">
        <f t="shared" si="30"/>
        <v>Gaozhen Zhen [→ Mengjiang Jiedao, Mingtian Jiedao] (Qiánnán Bùyīzú Miáozú Zìzhìzhōu)</v>
      </c>
      <c r="P336" t="str">
        <f t="shared" si="31"/>
        <v>Gaozhen Zhen [→ Mengjiang Jiedao, Mingtian Jiedao] (Qiánnán Bùyīzú Miáozú Zìzhìzhōu)</v>
      </c>
    </row>
    <row r="337" spans="1:16" x14ac:dyDescent="0.25">
      <c r="A337" t="s">
        <v>1353</v>
      </c>
      <c r="B337" t="str">
        <f t="shared" si="27"/>
        <v>Gédōng Zhèn [incl. Yǎngāshā Jiēdào]</v>
      </c>
      <c r="C337" t="str">
        <f t="shared" si="28"/>
        <v>Gédōng Zhèn [incl. Yǎngāshā Jiēdào]</v>
      </c>
      <c r="D337" t="s">
        <v>1354</v>
      </c>
      <c r="E337" t="s">
        <v>216</v>
      </c>
      <c r="F337" t="str">
        <f t="shared" si="29"/>
        <v>革东镇, 剑河县, 黔东南苗族侗族自治州, 贵州省</v>
      </c>
      <c r="G337">
        <v>39280</v>
      </c>
      <c r="H337" t="s">
        <v>83</v>
      </c>
      <c r="I337" t="s">
        <v>73</v>
      </c>
      <c r="J337">
        <f>VLOOKUP(F337,[1]!china_towns_second__2[[Column1]:[Y]],3,FALSE)</f>
        <v>26.737595345652601</v>
      </c>
      <c r="K337">
        <f>VLOOKUP(F337,[1]!china_towns_second__2[[Column1]:[Y]],2,FALSE)</f>
        <v>108.4143385</v>
      </c>
      <c r="L337" t="s">
        <v>4124</v>
      </c>
      <c r="M337" t="str">
        <f>VLOOKUP(H337,CHOOSE({1,2},Table11[Native],Table11[Name]),2,0)</f>
        <v>Jiànhé Xiàn</v>
      </c>
      <c r="N337" t="str">
        <f>VLOOKUP(I337,CHOOSE({1,2},Table11[Native],Table11[Name]),2,0)</f>
        <v>Qiándōngnán Miáozú Dòngzú Zìzhìzhōu</v>
      </c>
      <c r="O337" t="str">
        <f t="shared" si="30"/>
        <v>Gedong Zhen [incl. Yangasha Jiedao] (Qiándōngnán Miáozú Dòngzú Zìzhìzhōu)</v>
      </c>
      <c r="P337" t="str">
        <f t="shared" si="31"/>
        <v>Gedong Zhen [incl. Yangasha Jiedao] (Qiándōngnán Miáozú Dòngzú Zìzhìzhōu)</v>
      </c>
    </row>
    <row r="338" spans="1:16" x14ac:dyDescent="0.25">
      <c r="A338" t="s">
        <v>260</v>
      </c>
      <c r="B338" t="str">
        <f t="shared" si="27"/>
        <v>Gélì Xiāng</v>
      </c>
      <c r="C338" t="str">
        <f t="shared" si="28"/>
        <v>Gélì Xiāng</v>
      </c>
      <c r="D338" t="s">
        <v>261</v>
      </c>
      <c r="E338" t="s">
        <v>213</v>
      </c>
      <c r="F338" t="str">
        <f t="shared" si="29"/>
        <v>革利乡, 镇宁布依族苗族自治县, 安顺市, 贵州省</v>
      </c>
      <c r="G338">
        <v>10301</v>
      </c>
      <c r="H338" t="s">
        <v>19</v>
      </c>
      <c r="I338" t="s">
        <v>6</v>
      </c>
      <c r="J338" t="e">
        <f>VLOOKUP(F338,[1]!china_towns_second__2[[Column1]:[Y]],3,FALSE)</f>
        <v>#N/A</v>
      </c>
      <c r="K338" t="e">
        <f>VLOOKUP(F338,[1]!china_towns_second__2[[Column1]:[Y]],2,FALSE)</f>
        <v>#N/A</v>
      </c>
      <c r="L338" t="s">
        <v>4125</v>
      </c>
      <c r="M338" t="str">
        <f>VLOOKUP(H338,CHOOSE({1,2},Table11[Native],Table11[Name]),2,0)</f>
        <v>Zhènníng Bùyīzú Miáozú Zìzhìxiàn</v>
      </c>
      <c r="N338" t="str">
        <f>VLOOKUP(I338,CHOOSE({1,2},Table11[Native],Table11[Name]),2,0)</f>
        <v>Ānshùn Shì</v>
      </c>
      <c r="O338" t="str">
        <f t="shared" si="30"/>
        <v>Geli Xiang (Ānshùn Shì)</v>
      </c>
      <c r="P338" t="str">
        <f t="shared" si="31"/>
        <v>Geli Xiang (Ānshùn Shì)</v>
      </c>
    </row>
    <row r="339" spans="1:16" x14ac:dyDescent="0.25">
      <c r="A339" t="s">
        <v>2665</v>
      </c>
      <c r="B339" t="str">
        <f t="shared" si="27"/>
        <v>Gélín Zhèn</v>
      </c>
      <c r="C339" t="str">
        <f t="shared" si="28"/>
        <v>Gélín Zhèn</v>
      </c>
      <c r="D339" t="s">
        <v>2666</v>
      </c>
      <c r="E339" t="s">
        <v>216</v>
      </c>
      <c r="F339" t="str">
        <f t="shared" si="29"/>
        <v>格林镇, 正安县, 遵义市, 贵州省</v>
      </c>
      <c r="G339">
        <v>20277</v>
      </c>
      <c r="H339" t="s">
        <v>201</v>
      </c>
      <c r="I339" t="s">
        <v>174</v>
      </c>
      <c r="J339">
        <f>VLOOKUP(F339,[1]!china_towns_second__2[[Column1]:[Y]],3,FALSE)</f>
        <v>28.5768408542787</v>
      </c>
      <c r="K339">
        <f>VLOOKUP(F339,[1]!china_towns_second__2[[Column1]:[Y]],2,FALSE)</f>
        <v>107.5277177</v>
      </c>
      <c r="L339" t="s">
        <v>4126</v>
      </c>
      <c r="M339" t="str">
        <f>VLOOKUP(H339,CHOOSE({1,2},Table11[Native],Table11[Name]),2,0)</f>
        <v>Zhèng'ān Xiàn</v>
      </c>
      <c r="N339" t="str">
        <f>VLOOKUP(I339,CHOOSE({1,2},Table11[Native],Table11[Name]),2,0)</f>
        <v>Zūnyì Shì</v>
      </c>
      <c r="O339" t="str">
        <f t="shared" si="30"/>
        <v>Gelin Zhen (Zūnyì Shì)</v>
      </c>
      <c r="P339" t="str">
        <f t="shared" si="31"/>
        <v>Gelin Zhen (Zūnyì Shì)</v>
      </c>
    </row>
    <row r="340" spans="1:16" x14ac:dyDescent="0.25">
      <c r="A340" t="s">
        <v>262</v>
      </c>
      <c r="B340" t="str">
        <f t="shared" si="27"/>
        <v>Gétūhé Zhèn [Shuĭtáng Zhèn]</v>
      </c>
      <c r="C340" t="str">
        <f t="shared" si="28"/>
        <v>Gétūhé Zhèn [Shuĭtáng Zhèn]</v>
      </c>
      <c r="D340" t="s">
        <v>263</v>
      </c>
      <c r="E340" t="s">
        <v>216</v>
      </c>
      <c r="F340" t="str">
        <f t="shared" si="29"/>
        <v>格凸河镇, 紫云苗族布依族自治县, 安顺市, 贵州省</v>
      </c>
      <c r="G340">
        <v>17316</v>
      </c>
      <c r="H340" t="s">
        <v>21</v>
      </c>
      <c r="I340" t="s">
        <v>6</v>
      </c>
      <c r="J340">
        <f>VLOOKUP(F340,[1]!china_towns_second__2[[Column1]:[Y]],3,FALSE)</f>
        <v>25.678653393492102</v>
      </c>
      <c r="K340">
        <f>VLOOKUP(F340,[1]!china_towns_second__2[[Column1]:[Y]],2,FALSE)</f>
        <v>106.20745410000001</v>
      </c>
      <c r="L340" t="s">
        <v>4127</v>
      </c>
      <c r="M340" t="str">
        <f>VLOOKUP(H340,CHOOSE({1,2},Table11[Native],Table11[Name]),2,0)</f>
        <v>Zĭyún Miáozú Bùyīzú Zìzhìxiàn</v>
      </c>
      <c r="N340" t="str">
        <f>VLOOKUP(I340,CHOOSE({1,2},Table11[Native],Table11[Name]),2,0)</f>
        <v>Ānshùn Shì</v>
      </c>
      <c r="O340" t="str">
        <f t="shared" si="30"/>
        <v>Getuhe Zhen [Shuitang Zhen] (Ānshùn Shì)</v>
      </c>
      <c r="P340" t="str">
        <f t="shared" si="31"/>
        <v>Getuhe Zhen [Shuitang Zhen] (Ānshùn Shì)</v>
      </c>
    </row>
    <row r="341" spans="1:16" x14ac:dyDescent="0.25">
      <c r="A341" t="s">
        <v>1355</v>
      </c>
      <c r="B341" t="str">
        <f t="shared" si="27"/>
        <v>Géyī Zhèn</v>
      </c>
      <c r="C341" t="str">
        <f t="shared" si="28"/>
        <v>Géyī Zhèn</v>
      </c>
      <c r="D341" t="s">
        <v>1356</v>
      </c>
      <c r="E341" t="s">
        <v>216</v>
      </c>
      <c r="F341" t="str">
        <f t="shared" si="29"/>
        <v>革一镇, 台江县, 黔东南苗族侗族自治州, 贵州省</v>
      </c>
      <c r="G341">
        <v>10760</v>
      </c>
      <c r="H341" t="s">
        <v>101</v>
      </c>
      <c r="I341" t="s">
        <v>73</v>
      </c>
      <c r="J341">
        <f>VLOOKUP(F341,[1]!china_towns_second__2[[Column1]:[Y]],3,FALSE)</f>
        <v>26.7718101627385</v>
      </c>
      <c r="K341">
        <f>VLOOKUP(F341,[1]!china_towns_second__2[[Column1]:[Y]],2,FALSE)</f>
        <v>108.1901132</v>
      </c>
      <c r="L341" t="s">
        <v>4128</v>
      </c>
      <c r="M341" t="str">
        <f>VLOOKUP(H341,CHOOSE({1,2},Table11[Native],Table11[Name]),2,0)</f>
        <v>Táijiāng Xiàn</v>
      </c>
      <c r="N341" t="str">
        <f>VLOOKUP(I341,CHOOSE({1,2},Table11[Native],Table11[Name]),2,0)</f>
        <v>Qiándōngnán Miáozú Dòngzú Zìzhìzhōu</v>
      </c>
      <c r="O341" t="str">
        <f t="shared" si="30"/>
        <v>Geyi Zhen (Qiándōngnán Miáozú Dòngzú Zìzhìzhōu)</v>
      </c>
      <c r="P341" t="str">
        <f t="shared" si="31"/>
        <v>Geyi Zhen (Qiándōngnán Miáozú Dòngzú Zìzhìzhōu)</v>
      </c>
    </row>
    <row r="342" spans="1:16" x14ac:dyDescent="0.25">
      <c r="A342" t="s">
        <v>1740</v>
      </c>
      <c r="B342" t="str">
        <f t="shared" si="27"/>
        <v>Gŏnggù Xiāng</v>
      </c>
      <c r="C342" t="str">
        <f t="shared" si="28"/>
        <v>Gŏnggù Xiāng</v>
      </c>
      <c r="D342" t="s">
        <v>1741</v>
      </c>
      <c r="E342" t="s">
        <v>213</v>
      </c>
      <c r="F342" t="str">
        <f t="shared" si="29"/>
        <v>巩固乡, 贵定县, 黔南布依族苗族自治州, 贵州省</v>
      </c>
      <c r="G342">
        <v>7967</v>
      </c>
      <c r="H342" t="s">
        <v>118</v>
      </c>
      <c r="I342" t="s">
        <v>108</v>
      </c>
      <c r="J342" t="e">
        <f>VLOOKUP(F342,[1]!china_towns_second__2[[Column1]:[Y]],3,FALSE)</f>
        <v>#N/A</v>
      </c>
      <c r="K342" t="e">
        <f>VLOOKUP(F342,[1]!china_towns_second__2[[Column1]:[Y]],2,FALSE)</f>
        <v>#N/A</v>
      </c>
      <c r="L342" t="s">
        <v>4129</v>
      </c>
      <c r="M342" t="str">
        <f>VLOOKUP(H342,CHOOSE({1,2},Table11[Native],Table11[Name]),2,0)</f>
        <v>Guìdìng Xiàn</v>
      </c>
      <c r="N342" t="str">
        <f>VLOOKUP(I342,CHOOSE({1,2},Table11[Native],Table11[Name]),2,0)</f>
        <v>Qiánnán Bùyīzú Miáozú Zìzhìzhōu</v>
      </c>
      <c r="O342" t="str">
        <f t="shared" si="30"/>
        <v>Gonggu Xiang (Qiánnán Bùyīzú Miáozú Zìzhìzhōu)</v>
      </c>
      <c r="P342" t="str">
        <f t="shared" si="31"/>
        <v>Gonggu Xiang (Qiánnán Bùyīzú Miáozú Zìzhìzhōu)</v>
      </c>
    </row>
    <row r="343" spans="1:16" x14ac:dyDescent="0.25">
      <c r="A343" t="s">
        <v>2324</v>
      </c>
      <c r="B343" t="str">
        <f t="shared" si="27"/>
        <v>Gònghé Zhèn</v>
      </c>
      <c r="C343" t="str">
        <f t="shared" si="28"/>
        <v>Gònghé Zhèn</v>
      </c>
      <c r="D343" t="s">
        <v>2325</v>
      </c>
      <c r="E343" t="s">
        <v>216</v>
      </c>
      <c r="F343" t="str">
        <f t="shared" si="29"/>
        <v>共和镇, 德江县, 铜仁市, 贵州省</v>
      </c>
      <c r="G343">
        <v>15281</v>
      </c>
      <c r="H343" t="s">
        <v>156</v>
      </c>
      <c r="I343" t="s">
        <v>152</v>
      </c>
      <c r="J343">
        <f>VLOOKUP(F343,[1]!china_towns_second__2[[Column1]:[Y]],3,FALSE)</f>
        <v>28.1880266776319</v>
      </c>
      <c r="K343">
        <f>VLOOKUP(F343,[1]!china_towns_second__2[[Column1]:[Y]],2,FALSE)</f>
        <v>108.2141972</v>
      </c>
      <c r="L343" t="s">
        <v>4130</v>
      </c>
      <c r="M343" t="str">
        <f>VLOOKUP(H343,CHOOSE({1,2},Table11[Native],Table11[Name]),2,0)</f>
        <v>Déjiāng Xiàn</v>
      </c>
      <c r="N343" t="str">
        <f>VLOOKUP(I343,CHOOSE({1,2},Table11[Native],Table11[Name]),2,0)</f>
        <v>Tóngrén Shì</v>
      </c>
      <c r="O343" t="str">
        <f t="shared" si="30"/>
        <v>Gonghe Zhen (Tóngrén Shì)</v>
      </c>
      <c r="P343" t="str">
        <f t="shared" si="31"/>
        <v>Gonghe Zhen (Tóngrén Shì)</v>
      </c>
    </row>
    <row r="344" spans="1:16" x14ac:dyDescent="0.25">
      <c r="A344" t="s">
        <v>883</v>
      </c>
      <c r="B344" t="str">
        <f t="shared" si="27"/>
        <v>Gōngjiāzhài Jiēdào</v>
      </c>
      <c r="C344" t="str">
        <f t="shared" si="28"/>
        <v>Gōngjiāzhài Jiēdào</v>
      </c>
      <c r="D344" t="s">
        <v>884</v>
      </c>
      <c r="E344" t="s">
        <v>227</v>
      </c>
      <c r="F344" t="str">
        <f t="shared" si="29"/>
        <v>龚家寨街道, 白云区, 贵阳市, 贵州省</v>
      </c>
      <c r="G344">
        <v>39232</v>
      </c>
      <c r="H344" t="s">
        <v>43</v>
      </c>
      <c r="I344" t="s">
        <v>41</v>
      </c>
      <c r="J344" t="e">
        <f>VLOOKUP(F344,[1]!china_towns_second__2[[Column1]:[Y]],3,FALSE)</f>
        <v>#N/A</v>
      </c>
      <c r="K344" t="e">
        <f>VLOOKUP(F344,[1]!china_towns_second__2[[Column1]:[Y]],2,FALSE)</f>
        <v>#N/A</v>
      </c>
      <c r="L344" t="s">
        <v>4131</v>
      </c>
      <c r="M344" t="str">
        <f>VLOOKUP(H344,CHOOSE({1,2},Table11[Native],Table11[Name]),2,0)</f>
        <v>Báiyún Qū</v>
      </c>
      <c r="N344" t="str">
        <f>VLOOKUP(I344,CHOOSE({1,2},Table11[Native],Table11[Name]),2,0)</f>
        <v>Guìyáng Shì</v>
      </c>
      <c r="O344" t="str">
        <f t="shared" si="30"/>
        <v>Gongjiazhai Jiedao (Guìyáng Shì)</v>
      </c>
      <c r="P344" t="str">
        <f t="shared" si="31"/>
        <v>Gongjiazhai Jiedao (Guìyáng Shì)</v>
      </c>
    </row>
    <row r="345" spans="1:16" x14ac:dyDescent="0.25">
      <c r="A345" t="s">
        <v>2667</v>
      </c>
      <c r="B345" t="str">
        <f t="shared" si="27"/>
        <v>Gŏujiāng Zhèn</v>
      </c>
      <c r="C345" t="str">
        <f t="shared" si="28"/>
        <v>Gŏujiāng Zhèn</v>
      </c>
      <c r="D345" t="s">
        <v>2668</v>
      </c>
      <c r="E345" t="s">
        <v>216</v>
      </c>
      <c r="F345" t="str">
        <f t="shared" si="29"/>
        <v>苟江镇, 播州区, 遵义市, 贵州省</v>
      </c>
      <c r="G345">
        <v>16530</v>
      </c>
      <c r="H345" t="s">
        <v>175</v>
      </c>
      <c r="I345" t="s">
        <v>174</v>
      </c>
      <c r="J345">
        <f>VLOOKUP(F345,[1]!china_towns_second__2[[Column1]:[Y]],3,FALSE)</f>
        <v>27.4377074971244</v>
      </c>
      <c r="K345">
        <f>VLOOKUP(F345,[1]!china_towns_second__2[[Column1]:[Y]],2,FALSE)</f>
        <v>106.8563695</v>
      </c>
      <c r="L345" t="s">
        <v>4132</v>
      </c>
      <c r="M345" t="str">
        <f>VLOOKUP(H345,CHOOSE({1,2},Table11[Native],Table11[Name]),2,0)</f>
        <v>Bōzhōu Qū</v>
      </c>
      <c r="N345" t="str">
        <f>VLOOKUP(I345,CHOOSE({1,2},Table11[Native],Table11[Name]),2,0)</f>
        <v>Zūnyì Shì</v>
      </c>
      <c r="O345" t="str">
        <f t="shared" si="30"/>
        <v>Goujiang Zhen (Zūnyì Shì)</v>
      </c>
      <c r="P345" t="str">
        <f t="shared" si="31"/>
        <v>Goujiang Zhen (Zūnyì Shì)</v>
      </c>
    </row>
    <row r="346" spans="1:16" x14ac:dyDescent="0.25">
      <c r="A346" t="s">
        <v>2669</v>
      </c>
      <c r="B346" t="str">
        <f t="shared" si="27"/>
        <v>Gòupítān Zhèn</v>
      </c>
      <c r="C346" t="str">
        <f t="shared" si="28"/>
        <v>Gòupítān Zhèn</v>
      </c>
      <c r="D346" t="s">
        <v>2670</v>
      </c>
      <c r="E346" t="s">
        <v>216</v>
      </c>
      <c r="F346" t="str">
        <f t="shared" si="29"/>
        <v>构皮滩镇, 余庆县, 遵义市, 贵州省</v>
      </c>
      <c r="G346">
        <v>28042</v>
      </c>
      <c r="H346" t="s">
        <v>199</v>
      </c>
      <c r="I346" t="s">
        <v>174</v>
      </c>
      <c r="J346">
        <f>VLOOKUP(F346,[1]!china_towns_second__2[[Column1]:[Y]],3,FALSE)</f>
        <v>27.297750016181901</v>
      </c>
      <c r="K346">
        <f>VLOOKUP(F346,[1]!china_towns_second__2[[Column1]:[Y]],2,FALSE)</f>
        <v>107.5635834</v>
      </c>
      <c r="L346" t="s">
        <v>4133</v>
      </c>
      <c r="M346" t="str">
        <f>VLOOKUP(H346,CHOOSE({1,2},Table11[Native],Table11[Name]),2,0)</f>
        <v>Yúqìng Xiàn</v>
      </c>
      <c r="N346" t="str">
        <f>VLOOKUP(I346,CHOOSE({1,2},Table11[Native],Table11[Name]),2,0)</f>
        <v>Zūnyì Shì</v>
      </c>
      <c r="O346" t="str">
        <f t="shared" si="30"/>
        <v>Goupitan Zhen (Zūnyì Shì)</v>
      </c>
      <c r="P346" t="str">
        <f t="shared" si="31"/>
        <v>Goupitan Zhen (Zūnyì Shì)</v>
      </c>
    </row>
    <row r="347" spans="1:16" x14ac:dyDescent="0.25">
      <c r="A347" t="s">
        <v>1742</v>
      </c>
      <c r="B347" t="str">
        <f t="shared" si="27"/>
        <v>Gōutíng Xiāng</v>
      </c>
      <c r="C347" t="str">
        <f t="shared" si="28"/>
        <v>Gōutíng Xiāng</v>
      </c>
      <c r="D347" t="s">
        <v>1743</v>
      </c>
      <c r="E347" t="s">
        <v>213</v>
      </c>
      <c r="F347" t="str">
        <f t="shared" si="29"/>
        <v>沟亭乡, 罗甸县, 黔南布依族苗族自治州, 贵州省</v>
      </c>
      <c r="G347">
        <v>4941</v>
      </c>
      <c r="H347" t="s">
        <v>126</v>
      </c>
      <c r="I347" t="s">
        <v>108</v>
      </c>
      <c r="J347" t="e">
        <f>VLOOKUP(F347,[1]!china_towns_second__2[[Column1]:[Y]],3,FALSE)</f>
        <v>#N/A</v>
      </c>
      <c r="K347" t="e">
        <f>VLOOKUP(F347,[1]!china_towns_second__2[[Column1]:[Y]],2,FALSE)</f>
        <v>#N/A</v>
      </c>
      <c r="L347" t="s">
        <v>4134</v>
      </c>
      <c r="M347" t="str">
        <f>VLOOKUP(H347,CHOOSE({1,2},Table11[Native],Table11[Name]),2,0)</f>
        <v>Luódiàn Xiàn</v>
      </c>
      <c r="N347" t="str">
        <f>VLOOKUP(I347,CHOOSE({1,2},Table11[Native],Table11[Name]),2,0)</f>
        <v>Qiánnán Bùyīzú Miáozú Zìzhìzhōu</v>
      </c>
      <c r="O347" t="str">
        <f t="shared" si="30"/>
        <v>Gouting Xiang (Qiánnán Bùyīzú Miáozú Zìzhìzhōu)</v>
      </c>
      <c r="P347" t="str">
        <f t="shared" si="31"/>
        <v>Gouting Xiang (Qiánnán Bùyīzú Miáozú Zìzhìzhōu)</v>
      </c>
    </row>
    <row r="348" spans="1:16" x14ac:dyDescent="0.25">
      <c r="A348" t="s">
        <v>2671</v>
      </c>
      <c r="B348" t="str">
        <f t="shared" si="27"/>
        <v>Guāncāng Zhèn</v>
      </c>
      <c r="C348" t="str">
        <f t="shared" si="28"/>
        <v>Guāncāng Zhèn</v>
      </c>
      <c r="D348" t="s">
        <v>2672</v>
      </c>
      <c r="E348" t="s">
        <v>216</v>
      </c>
      <c r="F348" t="str">
        <f t="shared" si="29"/>
        <v>官仓镇, 桐梓县, 遵义市, 贵州省</v>
      </c>
      <c r="G348">
        <v>25965</v>
      </c>
      <c r="H348" t="s">
        <v>193</v>
      </c>
      <c r="I348" t="s">
        <v>174</v>
      </c>
      <c r="J348">
        <f>VLOOKUP(F348,[1]!china_towns_second__2[[Column1]:[Y]],3,FALSE)</f>
        <v>28.021443003426999</v>
      </c>
      <c r="K348">
        <f>VLOOKUP(F348,[1]!china_towns_second__2[[Column1]:[Y]],2,FALSE)</f>
        <v>106.7344804</v>
      </c>
      <c r="L348" t="s">
        <v>4135</v>
      </c>
      <c r="M348" t="str">
        <f>VLOOKUP(H348,CHOOSE({1,2},Table11[Native],Table11[Name]),2,0)</f>
        <v>Tóngzĭ Xiàn</v>
      </c>
      <c r="N348" t="str">
        <f>VLOOKUP(I348,CHOOSE({1,2},Table11[Native],Table11[Name]),2,0)</f>
        <v>Zūnyì Shì</v>
      </c>
      <c r="O348" t="str">
        <f t="shared" si="30"/>
        <v>Guancang Zhen (Zūnyì Shì)</v>
      </c>
      <c r="P348" t="str">
        <f t="shared" si="31"/>
        <v>Guancang Zhen (Zūnyì Shì)</v>
      </c>
    </row>
    <row r="349" spans="1:16" x14ac:dyDescent="0.25">
      <c r="A349" t="s">
        <v>2673</v>
      </c>
      <c r="B349" t="str">
        <f t="shared" si="27"/>
        <v>Guāndiàn Zhèn</v>
      </c>
      <c r="C349" t="str">
        <f t="shared" si="28"/>
        <v>Guāndiàn Zhèn</v>
      </c>
      <c r="D349" t="s">
        <v>2674</v>
      </c>
      <c r="E349" t="s">
        <v>216</v>
      </c>
      <c r="F349" t="str">
        <f t="shared" si="29"/>
        <v>官店镇, 习水县, 遵义市, 贵州省</v>
      </c>
      <c r="G349">
        <v>19665</v>
      </c>
      <c r="H349" t="s">
        <v>197</v>
      </c>
      <c r="I349" t="s">
        <v>174</v>
      </c>
      <c r="J349">
        <f>VLOOKUP(F349,[1]!china_towns_second__2[[Column1]:[Y]],3,FALSE)</f>
        <v>28.2904747697327</v>
      </c>
      <c r="K349">
        <f>VLOOKUP(F349,[1]!china_towns_second__2[[Column1]:[Y]],2,FALSE)</f>
        <v>106.6068965</v>
      </c>
      <c r="L349" t="s">
        <v>4136</v>
      </c>
      <c r="M349" t="str">
        <f>VLOOKUP(H349,CHOOSE({1,2},Table11[Native],Table11[Name]),2,0)</f>
        <v>Xíshuĭ Xiàn</v>
      </c>
      <c r="N349" t="str">
        <f>VLOOKUP(I349,CHOOSE({1,2},Table11[Native],Table11[Name]),2,0)</f>
        <v>Zūnyì Shì</v>
      </c>
      <c r="O349" t="str">
        <f t="shared" si="30"/>
        <v>Guandian Zhen (Zūnyì Shì)</v>
      </c>
      <c r="P349" t="str">
        <f t="shared" si="31"/>
        <v>Guandian Zhen (Zūnyì Shì)</v>
      </c>
    </row>
    <row r="350" spans="1:16" x14ac:dyDescent="0.25">
      <c r="A350" t="s">
        <v>1357</v>
      </c>
      <c r="B350" t="str">
        <f t="shared" si="27"/>
        <v>Guàndòng Zhèn</v>
      </c>
      <c r="C350" t="str">
        <f t="shared" si="28"/>
        <v>Guàndòng Zhèn</v>
      </c>
      <c r="D350" t="s">
        <v>1358</v>
      </c>
      <c r="E350" t="s">
        <v>216</v>
      </c>
      <c r="F350" t="str">
        <f t="shared" si="29"/>
        <v>贯洞镇, 从江县, 黔东南苗族侗族自治州, 贵州省</v>
      </c>
      <c r="G350">
        <v>19848</v>
      </c>
      <c r="H350" t="s">
        <v>77</v>
      </c>
      <c r="I350" t="s">
        <v>73</v>
      </c>
      <c r="J350">
        <f>VLOOKUP(F350,[1]!china_towns_second__2[[Column1]:[Y]],3,FALSE)</f>
        <v>25.849933861126701</v>
      </c>
      <c r="K350">
        <f>VLOOKUP(F350,[1]!china_towns_second__2[[Column1]:[Y]],2,FALSE)</f>
        <v>109.0430648</v>
      </c>
      <c r="L350" t="s">
        <v>4137</v>
      </c>
      <c r="M350" t="str">
        <f>VLOOKUP(H350,CHOOSE({1,2},Table11[Native],Table11[Name]),2,0)</f>
        <v>Cóngjiāng Xiàn</v>
      </c>
      <c r="N350" t="str">
        <f>VLOOKUP(I350,CHOOSE({1,2},Table11[Native],Table11[Name]),2,0)</f>
        <v>Qiándōngnán Miáozú Dòngzú Zìzhìzhōu</v>
      </c>
      <c r="O350" t="str">
        <f t="shared" si="30"/>
        <v>Guandong Zhen (Qiándōngnán Miáozú Dòngzú Zìzhìzhōu)</v>
      </c>
      <c r="P350" t="str">
        <f t="shared" si="31"/>
        <v>Guandong Zhen (Qiándōngnán Miáozú Dòngzú Zìzhìzhōu)</v>
      </c>
    </row>
    <row r="351" spans="1:16" x14ac:dyDescent="0.25">
      <c r="A351" t="s">
        <v>2675</v>
      </c>
      <c r="B351" t="str">
        <f t="shared" si="27"/>
        <v>Guāndù Zhèn</v>
      </c>
      <c r="C351" t="str">
        <f t="shared" si="28"/>
        <v>Guāndù Zhèn</v>
      </c>
      <c r="D351" t="s">
        <v>2676</v>
      </c>
      <c r="E351" t="s">
        <v>216</v>
      </c>
      <c r="F351" t="str">
        <f t="shared" si="29"/>
        <v>官渡镇, 赤水市, 遵义市, 贵州省</v>
      </c>
      <c r="G351">
        <v>19649</v>
      </c>
      <c r="H351" t="s">
        <v>177</v>
      </c>
      <c r="I351" t="s">
        <v>174</v>
      </c>
      <c r="J351">
        <f>VLOOKUP(F351,[1]!china_towns_second__2[[Column1]:[Y]],3,FALSE)</f>
        <v>28.5469430886872</v>
      </c>
      <c r="K351">
        <f>VLOOKUP(F351,[1]!china_towns_second__2[[Column1]:[Y]],2,FALSE)</f>
        <v>106.0993958</v>
      </c>
      <c r="L351" t="s">
        <v>4138</v>
      </c>
      <c r="M351" t="str">
        <f>VLOOKUP(H351,CHOOSE({1,2},Table11[Native],Table11[Name]),2,0)</f>
        <v>Chìshuĭ Shì</v>
      </c>
      <c r="N351" t="str">
        <f>VLOOKUP(I351,CHOOSE({1,2},Table11[Native],Table11[Name]),2,0)</f>
        <v>Zūnyì Shì</v>
      </c>
      <c r="O351" t="str">
        <f t="shared" si="30"/>
        <v>Guandu Zhen (Zūnyì Shì)</v>
      </c>
      <c r="P351" t="str">
        <f t="shared" si="31"/>
        <v>Guandu Zhen (Zūnyì Shì)</v>
      </c>
    </row>
    <row r="352" spans="1:16" x14ac:dyDescent="0.25">
      <c r="A352" t="s">
        <v>490</v>
      </c>
      <c r="B352" t="str">
        <f t="shared" si="27"/>
        <v>Guānfēnghăi Zhèn</v>
      </c>
      <c r="C352" t="str">
        <f t="shared" si="28"/>
        <v>Guānfēnghăi Zhèn</v>
      </c>
      <c r="D352" t="s">
        <v>491</v>
      </c>
      <c r="E352" t="s">
        <v>216</v>
      </c>
      <c r="F352" t="str">
        <f t="shared" si="29"/>
        <v>观风海镇, 威宁彝族回族苗族自治县, 毕节市, 贵州省</v>
      </c>
      <c r="G352">
        <v>33962</v>
      </c>
      <c r="H352" t="s">
        <v>37</v>
      </c>
      <c r="I352" t="s">
        <v>23</v>
      </c>
      <c r="J352">
        <f>VLOOKUP(F352,[1]!china_towns_second__2[[Column1]:[Y]],3,FALSE)</f>
        <v>26.9832772194661</v>
      </c>
      <c r="K352">
        <f>VLOOKUP(F352,[1]!china_towns_second__2[[Column1]:[Y]],2,FALSE)</f>
        <v>103.9624139</v>
      </c>
      <c r="L352" t="s">
        <v>4139</v>
      </c>
      <c r="M352" t="str">
        <f>VLOOKUP(H352,CHOOSE({1,2},Table11[Native],Table11[Name]),2,0)</f>
        <v>Wēiníng Yízú Huízú Miáozú Zìzhìxiàn</v>
      </c>
      <c r="N352" t="str">
        <f>VLOOKUP(I352,CHOOSE({1,2},Table11[Native],Table11[Name]),2,0)</f>
        <v>Bìjié Shì</v>
      </c>
      <c r="O352" t="str">
        <f t="shared" si="30"/>
        <v>Guanfenghai Zhen (Bìjié Shì)</v>
      </c>
      <c r="P352" t="str">
        <f t="shared" si="31"/>
        <v>Guanfenghai Zhen (Bìjié Shì)</v>
      </c>
    </row>
    <row r="353" spans="1:16" x14ac:dyDescent="0.25">
      <c r="A353" t="s">
        <v>1744</v>
      </c>
      <c r="B353" t="str">
        <f t="shared" si="27"/>
        <v>Guănghuì Jiēdào</v>
      </c>
      <c r="C353" t="str">
        <f t="shared" si="28"/>
        <v>Guănghuì Jiēdào</v>
      </c>
      <c r="D353" t="s">
        <v>1745</v>
      </c>
      <c r="E353" t="s">
        <v>227</v>
      </c>
      <c r="F353" t="str">
        <f t="shared" si="29"/>
        <v>广惠街道, 都匀市, 黔南布依族苗族自治州, 贵州省</v>
      </c>
      <c r="G353">
        <v>45713</v>
      </c>
      <c r="H353" t="s">
        <v>114</v>
      </c>
      <c r="I353" t="s">
        <v>108</v>
      </c>
      <c r="J353">
        <f>VLOOKUP(F353,[1]!china_towns_second__2[[Column1]:[Y]],3,FALSE)</f>
        <v>26.272142491507601</v>
      </c>
      <c r="K353">
        <f>VLOOKUP(F353,[1]!china_towns_second__2[[Column1]:[Y]],2,FALSE)</f>
        <v>107.5150946</v>
      </c>
      <c r="L353" t="s">
        <v>4140</v>
      </c>
      <c r="M353" t="str">
        <f>VLOOKUP(H353,CHOOSE({1,2},Table11[Native],Table11[Name]),2,0)</f>
        <v>Dūyún Shì</v>
      </c>
      <c r="N353" t="str">
        <f>VLOOKUP(I353,CHOOSE({1,2},Table11[Native],Table11[Name]),2,0)</f>
        <v>Qiánnán Bùyīzú Miáozú Zìzhìzhōu</v>
      </c>
      <c r="O353" t="str">
        <f t="shared" si="30"/>
        <v>Guanghui Jiedao (Qiánnán Bùyīzú Miáozú Zìzhìzhōu)</v>
      </c>
      <c r="P353" t="str">
        <f t="shared" si="31"/>
        <v>Guanghui Jiedao (Qiánnán Bùyīzú Miáozú Zìzhìzhōu)</v>
      </c>
    </row>
    <row r="354" spans="1:16" x14ac:dyDescent="0.25">
      <c r="A354" t="s">
        <v>1746</v>
      </c>
      <c r="B354" t="str">
        <f t="shared" si="27"/>
        <v>Guăngshùn Cháyè Guŏshùchăng</v>
      </c>
      <c r="C354" t="str">
        <f t="shared" si="28"/>
        <v>Guăngshùn Cháyè Guŏshùchăng</v>
      </c>
      <c r="D354" t="s">
        <v>1747</v>
      </c>
      <c r="E354" t="s">
        <v>891</v>
      </c>
      <c r="F354" t="str">
        <f t="shared" si="29"/>
        <v>广顺茶叶果树场, 长顺县, 黔南布依族苗族自治州, 贵州省</v>
      </c>
      <c r="G354">
        <v>2597</v>
      </c>
      <c r="H354" t="s">
        <v>110</v>
      </c>
      <c r="I354" t="s">
        <v>108</v>
      </c>
      <c r="J354" t="e">
        <f>VLOOKUP(F354,[1]!china_towns_second__2[[Column1]:[Y]],3,FALSE)</f>
        <v>#N/A</v>
      </c>
      <c r="K354" t="e">
        <f>VLOOKUP(F354,[1]!china_towns_second__2[[Column1]:[Y]],2,FALSE)</f>
        <v>#N/A</v>
      </c>
      <c r="L354" t="s">
        <v>4141</v>
      </c>
      <c r="M354" t="str">
        <f>VLOOKUP(H354,CHOOSE({1,2},Table11[Native],Table11[Name]),2,0)</f>
        <v>Chángshùn Xiàn</v>
      </c>
      <c r="N354" t="str">
        <f>VLOOKUP(I354,CHOOSE({1,2},Table11[Native],Table11[Name]),2,0)</f>
        <v>Qiánnán Bùyīzú Miáozú Zìzhìzhōu</v>
      </c>
      <c r="O354" t="str">
        <f t="shared" si="30"/>
        <v>Guangshun Chaye Guoshuchang (Qiánnán Bùyīzú Miáozú Zìzhìzhōu)</v>
      </c>
      <c r="P354" t="str">
        <f t="shared" si="31"/>
        <v>Guangshun Chaye Guoshuchang (Qiánnán Bùyīzú Miáozú Zìzhìzhōu)</v>
      </c>
    </row>
    <row r="355" spans="1:16" x14ac:dyDescent="0.25">
      <c r="A355" t="s">
        <v>1748</v>
      </c>
      <c r="B355" t="str">
        <f t="shared" si="27"/>
        <v>Guăngshùn Zhèn</v>
      </c>
      <c r="C355" t="str">
        <f t="shared" si="28"/>
        <v>Guăngshùn Zhèn</v>
      </c>
      <c r="D355" t="s">
        <v>1749</v>
      </c>
      <c r="E355" t="s">
        <v>216</v>
      </c>
      <c r="F355" t="str">
        <f t="shared" si="29"/>
        <v>广顺镇, 长顺县, 黔南布依族苗族自治州, 贵州省</v>
      </c>
      <c r="G355">
        <v>20993</v>
      </c>
      <c r="H355" t="s">
        <v>110</v>
      </c>
      <c r="I355" t="s">
        <v>108</v>
      </c>
      <c r="J355">
        <f>VLOOKUP(F355,[1]!china_towns_second__2[[Column1]:[Y]],3,FALSE)</f>
        <v>26.1672676657906</v>
      </c>
      <c r="K355">
        <f>VLOOKUP(F355,[1]!china_towns_second__2[[Column1]:[Y]],2,FALSE)</f>
        <v>106.3776991</v>
      </c>
      <c r="L355" t="s">
        <v>4142</v>
      </c>
      <c r="M355" t="str">
        <f>VLOOKUP(H355,CHOOSE({1,2},Table11[Native],Table11[Name]),2,0)</f>
        <v>Chángshùn Xiàn</v>
      </c>
      <c r="N355" t="str">
        <f>VLOOKUP(I355,CHOOSE({1,2},Table11[Native],Table11[Name]),2,0)</f>
        <v>Qiánnán Bùyīzú Miáozú Zìzhìzhōu</v>
      </c>
      <c r="O355" t="str">
        <f t="shared" si="30"/>
        <v>Guangshun Zhen (Qiánnán Bùyīzú Miáozú Zìzhìzhōu)</v>
      </c>
      <c r="P355" t="str">
        <f t="shared" si="31"/>
        <v>Guangshun Zhen (Qiánnán Bùyīzú Miáozú Zìzhìzhōu)</v>
      </c>
    </row>
    <row r="356" spans="1:16" x14ac:dyDescent="0.25">
      <c r="A356" t="s">
        <v>2077</v>
      </c>
      <c r="B356" t="str">
        <f t="shared" si="27"/>
        <v>Guāngzhào Zhèn</v>
      </c>
      <c r="C356" t="str">
        <f t="shared" si="28"/>
        <v>Guāngzhào Zhèn</v>
      </c>
      <c r="D356" t="s">
        <v>2078</v>
      </c>
      <c r="E356" t="s">
        <v>216</v>
      </c>
      <c r="F356" t="str">
        <f t="shared" si="29"/>
        <v>光照镇, 晴隆县, 黔西南布依族苗族自治州, 贵州省</v>
      </c>
      <c r="G356">
        <v>20584</v>
      </c>
      <c r="H356" t="s">
        <v>142</v>
      </c>
      <c r="I356" t="s">
        <v>134</v>
      </c>
      <c r="J356">
        <f>VLOOKUP(F356,[1]!china_towns_second__2[[Column1]:[Y]],3,FALSE)</f>
        <v>25.849007199960202</v>
      </c>
      <c r="K356">
        <f>VLOOKUP(F356,[1]!china_towns_second__2[[Column1]:[Y]],2,FALSE)</f>
        <v>105.3177585</v>
      </c>
      <c r="L356" t="s">
        <v>4143</v>
      </c>
      <c r="M356" t="str">
        <f>VLOOKUP(H356,CHOOSE({1,2},Table11[Native],Table11[Name]),2,0)</f>
        <v>Qínglóng Xiàn</v>
      </c>
      <c r="N356" t="str">
        <f>VLOOKUP(I356,CHOOSE({1,2},Table11[Native],Table11[Name]),2,0)</f>
        <v>Qiánxīnán Bùyīzú Miáozú Zìzhìzhōu</v>
      </c>
      <c r="O356" t="str">
        <f t="shared" si="30"/>
        <v>Guangzhao Zhen (Qiánxīnán Bùyīzú Miáozú Zìzhìzhōu)</v>
      </c>
      <c r="P356" t="str">
        <f t="shared" si="31"/>
        <v>Guangzhao Zhen (Qiánxīnán Bùyīzú Miáozú Zìzhìzhōu)</v>
      </c>
    </row>
    <row r="357" spans="1:16" x14ac:dyDescent="0.25">
      <c r="A357" t="s">
        <v>2326</v>
      </c>
      <c r="B357" t="str">
        <f t="shared" si="27"/>
        <v>Guānhé Dòngzú Tŭjiāzú Miáozú Xiāng</v>
      </c>
      <c r="C357" t="str">
        <f t="shared" si="28"/>
        <v>Guānhé Dòngzú Tŭjiāzú Miáozú Xiāng</v>
      </c>
      <c r="D357" t="s">
        <v>2327</v>
      </c>
      <c r="E357" t="s">
        <v>213</v>
      </c>
      <c r="F357" t="str">
        <f t="shared" si="29"/>
        <v>官和侗族土家族苗族乡, 江口县, 铜仁市, 贵州省</v>
      </c>
      <c r="G357">
        <v>6520</v>
      </c>
      <c r="H357" t="s">
        <v>158</v>
      </c>
      <c r="I357" t="s">
        <v>152</v>
      </c>
      <c r="J357" t="e">
        <f>VLOOKUP(F357,[1]!china_towns_second__2[[Column1]:[Y]],3,FALSE)</f>
        <v>#N/A</v>
      </c>
      <c r="K357" t="e">
        <f>VLOOKUP(F357,[1]!china_towns_second__2[[Column1]:[Y]],2,FALSE)</f>
        <v>#N/A</v>
      </c>
      <c r="L357" t="s">
        <v>4144</v>
      </c>
      <c r="M357" t="str">
        <f>VLOOKUP(H357,CHOOSE({1,2},Table11[Native],Table11[Name]),2,0)</f>
        <v>Jiāngkŏu Xiàn</v>
      </c>
      <c r="N357" t="str">
        <f>VLOOKUP(I357,CHOOSE({1,2},Table11[Native],Table11[Name]),2,0)</f>
        <v>Tóngrén Shì</v>
      </c>
      <c r="O357" t="str">
        <f t="shared" si="30"/>
        <v>Guanhe Dongzu Tujiazu Miaozu Xiang (Tóngrén Shì)</v>
      </c>
      <c r="P357" t="str">
        <f t="shared" si="31"/>
        <v>Guanhe Dongzu Tujiazu Miaozu Xiang (Tóngrén Shì)</v>
      </c>
    </row>
    <row r="358" spans="1:16" x14ac:dyDescent="0.25">
      <c r="A358" t="s">
        <v>1359</v>
      </c>
      <c r="B358" t="str">
        <f t="shared" si="27"/>
        <v>Guānme Zhèn</v>
      </c>
      <c r="C358" t="str">
        <f t="shared" si="28"/>
        <v>Guānme Zhèn</v>
      </c>
      <c r="D358" t="s">
        <v>1360</v>
      </c>
      <c r="E358" t="s">
        <v>216</v>
      </c>
      <c r="F358" t="str">
        <f t="shared" si="29"/>
        <v>观么镇, 剑河县, 黔东南苗族侗族自治州, 贵州省</v>
      </c>
      <c r="G358">
        <v>6733</v>
      </c>
      <c r="H358" t="s">
        <v>83</v>
      </c>
      <c r="I358" t="s">
        <v>73</v>
      </c>
      <c r="J358">
        <f>VLOOKUP(F358,[1]!china_towns_second__2[[Column1]:[Y]],3,FALSE)</f>
        <v>26.745270149337401</v>
      </c>
      <c r="K358">
        <f>VLOOKUP(F358,[1]!china_towns_second__2[[Column1]:[Y]],2,FALSE)</f>
        <v>108.670613</v>
      </c>
      <c r="L358" t="s">
        <v>4145</v>
      </c>
      <c r="M358" t="str">
        <f>VLOOKUP(H358,CHOOSE({1,2},Table11[Native],Table11[Name]),2,0)</f>
        <v>Jiànhé Xiàn</v>
      </c>
      <c r="N358" t="str">
        <f>VLOOKUP(I358,CHOOSE({1,2},Table11[Native],Table11[Name]),2,0)</f>
        <v>Qiándōngnán Miáozú Dòngzú Zìzhìzhōu</v>
      </c>
      <c r="O358" t="str">
        <f t="shared" si="30"/>
        <v>Guanme Zhen (Qiándōngnán Miáozú Dòngzú Zìzhìzhōu)</v>
      </c>
      <c r="P358" t="str">
        <f t="shared" si="31"/>
        <v>Guanme Zhen (Qiándōngnán Miáozú Dòngzú Zìzhìzhōu)</v>
      </c>
    </row>
    <row r="359" spans="1:16" x14ac:dyDescent="0.25">
      <c r="A359" t="s">
        <v>1750</v>
      </c>
      <c r="B359" t="str">
        <f t="shared" si="27"/>
        <v>Guānshān Jiēdào [incl. Sānyuán Zhèn, Mázhī Xiāng]</v>
      </c>
      <c r="C359" t="str">
        <f t="shared" si="28"/>
        <v>Guānshān Jiēdào [incl. Sānyuán Zhèn, Mázhī Xiāng]</v>
      </c>
      <c r="D359" t="s">
        <v>1751</v>
      </c>
      <c r="E359" t="s">
        <v>227</v>
      </c>
      <c r="F359" t="str">
        <f t="shared" si="29"/>
        <v>冠山街道, 龙里县, 黔南布依族苗族自治州, 贵州省</v>
      </c>
      <c r="G359">
        <v>11987</v>
      </c>
      <c r="H359" t="s">
        <v>124</v>
      </c>
      <c r="I359" t="s">
        <v>108</v>
      </c>
      <c r="J359" t="e">
        <f>VLOOKUP(F359,[1]!china_towns_second__2[[Column1]:[Y]],3,FALSE)</f>
        <v>#N/A</v>
      </c>
      <c r="K359" t="e">
        <f>VLOOKUP(F359,[1]!china_towns_second__2[[Column1]:[Y]],2,FALSE)</f>
        <v>#N/A</v>
      </c>
      <c r="L359" t="s">
        <v>4146</v>
      </c>
      <c r="M359" t="str">
        <f>VLOOKUP(H359,CHOOSE({1,2},Table11[Native],Table11[Name]),2,0)</f>
        <v>Lónglĭ Xiàn</v>
      </c>
      <c r="N359" t="str">
        <f>VLOOKUP(I359,CHOOSE({1,2},Table11[Native],Table11[Name]),2,0)</f>
        <v>Qiánnán Bùyīzú Miáozú Zìzhìzhōu</v>
      </c>
      <c r="O359" t="str">
        <f t="shared" si="30"/>
        <v>Guanshan Jiedao [incl. Sanyuan Zhen, Mazhi Xiang] (Qiánnán Bùyīzú Miáozú Zìzhìzhōu)</v>
      </c>
      <c r="P359" t="str">
        <f t="shared" si="31"/>
        <v>Guanshan Jiedao [incl. Sanyuan Zhen, Mazhi Xiang] (Qiánnán Bùyīzú Miáozú Zìzhìzhōu)</v>
      </c>
    </row>
    <row r="360" spans="1:16" x14ac:dyDescent="0.25">
      <c r="A360" t="s">
        <v>264</v>
      </c>
      <c r="B360" t="str">
        <f t="shared" si="27"/>
        <v>Guānsuŏ Jiēdào</v>
      </c>
      <c r="C360" t="str">
        <f t="shared" si="28"/>
        <v>Guānsuŏ Jiēdào</v>
      </c>
      <c r="D360" t="s">
        <v>265</v>
      </c>
      <c r="E360" t="s">
        <v>227</v>
      </c>
      <c r="F360" t="str">
        <f t="shared" si="29"/>
        <v>关索街道, 关岭布依族苗族自治县, 安顺市, 贵州省</v>
      </c>
      <c r="G360">
        <v>53235</v>
      </c>
      <c r="H360" t="s">
        <v>9</v>
      </c>
      <c r="I360" t="s">
        <v>6</v>
      </c>
      <c r="J360">
        <f>VLOOKUP(F360,[1]!china_towns_second__2[[Column1]:[Y]],3,FALSE)</f>
        <v>25.936307901609901</v>
      </c>
      <c r="K360">
        <f>VLOOKUP(F360,[1]!china_towns_second__2[[Column1]:[Y]],2,FALSE)</f>
        <v>105.58527290000001</v>
      </c>
      <c r="L360" t="s">
        <v>4147</v>
      </c>
      <c r="M360" t="str">
        <f>VLOOKUP(H360,CHOOSE({1,2},Table11[Native],Table11[Name]),2,0)</f>
        <v>Guānlĭng Bùyīzú Miáozú Zìzhìxiàn</v>
      </c>
      <c r="N360" t="str">
        <f>VLOOKUP(I360,CHOOSE({1,2},Table11[Native],Table11[Name]),2,0)</f>
        <v>Ānshùn Shì</v>
      </c>
      <c r="O360" t="str">
        <f t="shared" si="30"/>
        <v>Guansuo Jiedao (Ānshùn Shì)</v>
      </c>
      <c r="P360" t="str">
        <f t="shared" si="31"/>
        <v>Guansuo Jiedao (Ānshùn Shì)</v>
      </c>
    </row>
    <row r="361" spans="1:16" x14ac:dyDescent="0.25">
      <c r="A361" t="s">
        <v>2677</v>
      </c>
      <c r="B361" t="str">
        <f t="shared" si="27"/>
        <v>Guānxīng Zhèn</v>
      </c>
      <c r="C361" t="str">
        <f t="shared" si="28"/>
        <v>Guānxīng Zhèn</v>
      </c>
      <c r="D361" t="s">
        <v>2678</v>
      </c>
      <c r="E361" t="s">
        <v>216</v>
      </c>
      <c r="F361" t="str">
        <f t="shared" si="29"/>
        <v>关兴镇, 余庆县, 遵义市, 贵州省</v>
      </c>
      <c r="G361">
        <v>15310</v>
      </c>
      <c r="H361" t="s">
        <v>199</v>
      </c>
      <c r="I361" t="s">
        <v>174</v>
      </c>
      <c r="J361">
        <f>VLOOKUP(F361,[1]!china_towns_second__2[[Column1]:[Y]],3,FALSE)</f>
        <v>27.5561217607675</v>
      </c>
      <c r="K361">
        <f>VLOOKUP(F361,[1]!china_towns_second__2[[Column1]:[Y]],2,FALSE)</f>
        <v>107.7397962</v>
      </c>
      <c r="L361" t="s">
        <v>4148</v>
      </c>
      <c r="M361" t="str">
        <f>VLOOKUP(H361,CHOOSE({1,2},Table11[Native],Table11[Name]),2,0)</f>
        <v>Yúqìng Xiàn</v>
      </c>
      <c r="N361" t="str">
        <f>VLOOKUP(I361,CHOOSE({1,2},Table11[Native],Table11[Name]),2,0)</f>
        <v>Zūnyì Shì</v>
      </c>
      <c r="O361" t="str">
        <f t="shared" si="30"/>
        <v>Guanxing Zhen (Zūnyì Shì)</v>
      </c>
      <c r="P361" t="str">
        <f t="shared" si="31"/>
        <v>Guanxing Zhen (Zūnyì Shì)</v>
      </c>
    </row>
    <row r="362" spans="1:16" x14ac:dyDescent="0.25">
      <c r="A362" t="s">
        <v>492</v>
      </c>
      <c r="B362" t="str">
        <f t="shared" si="27"/>
        <v>Guānyīndòng Zhèn [Shājĭng Xiāng]</v>
      </c>
      <c r="C362" t="str">
        <f t="shared" si="28"/>
        <v>Guānyīndòng Zhèn [Shājĭng Xiāng]</v>
      </c>
      <c r="D362" t="s">
        <v>493</v>
      </c>
      <c r="E362" t="s">
        <v>216</v>
      </c>
      <c r="F362" t="str">
        <f t="shared" si="29"/>
        <v>观音洞镇, 黔西县, 毕节市, 贵州省</v>
      </c>
      <c r="G362">
        <v>25530</v>
      </c>
      <c r="H362" t="s">
        <v>33</v>
      </c>
      <c r="I362" t="s">
        <v>23</v>
      </c>
      <c r="J362">
        <f>VLOOKUP(F362,[1]!china_towns_second__2[[Column1]:[Y]],3,FALSE)</f>
        <v>26.8252865274094</v>
      </c>
      <c r="K362">
        <f>VLOOKUP(F362,[1]!china_towns_second__2[[Column1]:[Y]],2,FALSE)</f>
        <v>105.9477557</v>
      </c>
      <c r="L362" t="s">
        <v>4149</v>
      </c>
      <c r="M362" t="str">
        <f>VLOOKUP(H362,CHOOSE({1,2},Table11[Native],Table11[Name]),2,0)</f>
        <v>Qiánxī Xiàn</v>
      </c>
      <c r="N362" t="str">
        <f>VLOOKUP(I362,CHOOSE({1,2},Table11[Native],Table11[Name]),2,0)</f>
        <v>Bìjié Shì</v>
      </c>
      <c r="O362" t="str">
        <f t="shared" si="30"/>
        <v>Guanyindong Zhen [Shajing Xiang] (Bìjié Shì)</v>
      </c>
      <c r="P362" t="str">
        <f t="shared" si="31"/>
        <v>Guanyindong Zhen [Shajing Xiang] (Bìjié Shì)</v>
      </c>
    </row>
    <row r="363" spans="1:16" x14ac:dyDescent="0.25">
      <c r="A363" t="s">
        <v>494</v>
      </c>
      <c r="B363" t="str">
        <f t="shared" si="27"/>
        <v>Guānyīnqiáo Jiēdào</v>
      </c>
      <c r="C363" t="str">
        <f t="shared" si="28"/>
        <v>Guānyīnqiáo Jiēdào</v>
      </c>
      <c r="D363" t="s">
        <v>495</v>
      </c>
      <c r="E363" t="s">
        <v>227</v>
      </c>
      <c r="F363" t="str">
        <f t="shared" si="29"/>
        <v>观音桥街道, 七星关区, 毕节市, 贵州省</v>
      </c>
      <c r="G363">
        <v>9562</v>
      </c>
      <c r="H363" t="s">
        <v>35</v>
      </c>
      <c r="I363" t="s">
        <v>23</v>
      </c>
      <c r="J363">
        <f>VLOOKUP(F363,[1]!china_towns_second__2[[Column1]:[Y]],3,FALSE)</f>
        <v>27.340960139847201</v>
      </c>
      <c r="K363">
        <f>VLOOKUP(F363,[1]!china_towns_second__2[[Column1]:[Y]],2,FALSE)</f>
        <v>105.33308630000001</v>
      </c>
      <c r="L363" t="s">
        <v>4150</v>
      </c>
      <c r="M363" t="str">
        <f>VLOOKUP(H363,CHOOSE({1,2},Table11[Native],Table11[Name]),2,0)</f>
        <v>Qīxīngguān Qū</v>
      </c>
      <c r="N363" t="str">
        <f>VLOOKUP(I363,CHOOSE({1,2},Table11[Native],Table11[Name]),2,0)</f>
        <v>Bìjié Shì</v>
      </c>
      <c r="O363" t="str">
        <f t="shared" si="30"/>
        <v>Guanyinqiao Jiedao (Bìjié Shì)</v>
      </c>
      <c r="P363" t="str">
        <f t="shared" si="31"/>
        <v>Guanyinqiao Jiedao (Bìjié Shì)</v>
      </c>
    </row>
    <row r="364" spans="1:16" x14ac:dyDescent="0.25">
      <c r="A364" t="s">
        <v>496</v>
      </c>
      <c r="B364" t="str">
        <f t="shared" si="27"/>
        <v>Guānzhài Miáozú Xiāng</v>
      </c>
      <c r="C364" t="str">
        <f t="shared" si="28"/>
        <v>Guānzhài Miáozú Xiāng</v>
      </c>
      <c r="D364" t="s">
        <v>497</v>
      </c>
      <c r="E364" t="s">
        <v>213</v>
      </c>
      <c r="F364" t="str">
        <f t="shared" si="29"/>
        <v>官寨苗族乡, 织金县, 毕节市, 贵州省</v>
      </c>
      <c r="G364">
        <v>20287</v>
      </c>
      <c r="H364" t="s">
        <v>39</v>
      </c>
      <c r="I364" t="s">
        <v>23</v>
      </c>
      <c r="J364" t="e">
        <f>VLOOKUP(F364,[1]!china_towns_second__2[[Column1]:[Y]],3,FALSE)</f>
        <v>#N/A</v>
      </c>
      <c r="K364" t="e">
        <f>VLOOKUP(F364,[1]!china_towns_second__2[[Column1]:[Y]],2,FALSE)</f>
        <v>#N/A</v>
      </c>
      <c r="L364" t="s">
        <v>4151</v>
      </c>
      <c r="M364" t="str">
        <f>VLOOKUP(H364,CHOOSE({1,2},Table11[Native],Table11[Name]),2,0)</f>
        <v>Zhījīn Xiàn</v>
      </c>
      <c r="N364" t="str">
        <f>VLOOKUP(I364,CHOOSE({1,2},Table11[Native],Table11[Name]),2,0)</f>
        <v>Bìjié Shì</v>
      </c>
      <c r="O364" t="str">
        <f t="shared" si="30"/>
        <v>Guanzhai Miaozu Xiang (Bìjié Shì)</v>
      </c>
      <c r="P364" t="str">
        <f t="shared" si="31"/>
        <v>Guanzhai Miaozu Xiang (Bìjié Shì)</v>
      </c>
    </row>
    <row r="365" spans="1:16" x14ac:dyDescent="0.25">
      <c r="A365" t="s">
        <v>1134</v>
      </c>
      <c r="B365" t="str">
        <f t="shared" si="27"/>
        <v>Guānzhài Zhèn [incl. Duòquè Xiāng, Qìngkŏu Xiāng]</v>
      </c>
      <c r="C365" t="str">
        <f t="shared" si="28"/>
        <v>Guānzhài Zhèn [incl. Duòquè Xiāng, Qìngkŏu Xiāng]</v>
      </c>
      <c r="D365" t="s">
        <v>1135</v>
      </c>
      <c r="E365" t="s">
        <v>216</v>
      </c>
      <c r="F365" t="str">
        <f t="shared" si="29"/>
        <v>关寨镇, 六枝特区, 六盘水市, 贵州省</v>
      </c>
      <c r="G365">
        <v>28548</v>
      </c>
      <c r="H365" t="s">
        <v>65</v>
      </c>
      <c r="I365" t="s">
        <v>63</v>
      </c>
      <c r="J365">
        <f>VLOOKUP(F365,[1]!china_towns_second__2[[Column1]:[Y]],3,FALSE)</f>
        <v>26.260762385496299</v>
      </c>
      <c r="K365">
        <f>VLOOKUP(F365,[1]!china_towns_second__2[[Column1]:[Y]],2,FALSE)</f>
        <v>105.2470378</v>
      </c>
      <c r="L365" t="s">
        <v>4152</v>
      </c>
      <c r="M365" t="str">
        <f>VLOOKUP(H365,CHOOSE({1,2},Table11[Native],Table11[Name]),2,0)</f>
        <v>Liùzhītè Qū</v>
      </c>
      <c r="N365" t="str">
        <f>VLOOKUP(I365,CHOOSE({1,2},Table11[Native],Table11[Name]),2,0)</f>
        <v>Liùpánshuĭ Shì</v>
      </c>
      <c r="O365" t="str">
        <f t="shared" si="30"/>
        <v>Guanzhai Zhen [incl. Duoque Xiang, Qingkou Xiang] (Liùpánshuĭ Shì)</v>
      </c>
      <c r="P365" t="str">
        <f t="shared" si="31"/>
        <v>Guanzhai Zhen [incl. Duoque Xiang, Qingkou Xiang] (Liùpánshuĭ Shì)</v>
      </c>
    </row>
    <row r="366" spans="1:16" x14ac:dyDescent="0.25">
      <c r="A366" t="s">
        <v>2328</v>
      </c>
      <c r="B366" t="str">
        <f t="shared" si="27"/>
        <v>Guānzhōu Zhèn</v>
      </c>
      <c r="C366" t="str">
        <f t="shared" si="28"/>
        <v>Guānzhōu Zhèn</v>
      </c>
      <c r="D366" t="s">
        <v>2329</v>
      </c>
      <c r="E366" t="s">
        <v>216</v>
      </c>
      <c r="F366" t="str">
        <f t="shared" si="29"/>
        <v>官舟镇, 沿河土家族自治县, 铜仁市, 贵州省</v>
      </c>
      <c r="G366">
        <v>45656</v>
      </c>
      <c r="H366" t="s">
        <v>168</v>
      </c>
      <c r="I366" t="s">
        <v>152</v>
      </c>
      <c r="J366">
        <f>VLOOKUP(F366,[1]!china_towns_second__2[[Column1]:[Y]],3,FALSE)</f>
        <v>28.5240207864443</v>
      </c>
      <c r="K366">
        <f>VLOOKUP(F366,[1]!china_towns_second__2[[Column1]:[Y]],2,FALSE)</f>
        <v>108.326412</v>
      </c>
      <c r="L366" t="s">
        <v>4153</v>
      </c>
      <c r="M366" t="str">
        <f>VLOOKUP(H366,CHOOSE({1,2},Table11[Native],Table11[Name]),2,0)</f>
        <v>Yánhé Tŭjiāzú Zìzhìxiàn</v>
      </c>
      <c r="N366" t="str">
        <f>VLOOKUP(I366,CHOOSE({1,2},Table11[Native],Table11[Name]),2,0)</f>
        <v>Tóngrén Shì</v>
      </c>
      <c r="O366" t="str">
        <f t="shared" si="30"/>
        <v>Guanzhou Zhen (Tóngrén Shì)</v>
      </c>
      <c r="P366" t="str">
        <f t="shared" si="31"/>
        <v>Guanzhou Zhen (Tóngrén Shì)</v>
      </c>
    </row>
    <row r="367" spans="1:16" x14ac:dyDescent="0.25">
      <c r="A367" t="s">
        <v>885</v>
      </c>
      <c r="B367" t="str">
        <f t="shared" si="27"/>
        <v>Gŭbăo Zhèn</v>
      </c>
      <c r="C367" t="str">
        <f t="shared" si="28"/>
        <v>Gŭbăo Zhèn</v>
      </c>
      <c r="D367" t="s">
        <v>886</v>
      </c>
      <c r="E367" t="s">
        <v>216</v>
      </c>
      <c r="F367" t="str">
        <f t="shared" si="29"/>
        <v>谷堡镇, 修文县, 贵阳市, 贵州省</v>
      </c>
      <c r="G367">
        <v>17172</v>
      </c>
      <c r="H367" t="s">
        <v>59</v>
      </c>
      <c r="I367" t="s">
        <v>41</v>
      </c>
      <c r="J367">
        <f>VLOOKUP(F367,[1]!china_towns_second__2[[Column1]:[Y]],3,FALSE)</f>
        <v>26.848265610115</v>
      </c>
      <c r="K367">
        <f>VLOOKUP(F367,[1]!china_towns_second__2[[Column1]:[Y]],2,FALSE)</f>
        <v>106.500423</v>
      </c>
      <c r="L367" t="s">
        <v>4154</v>
      </c>
      <c r="M367" t="str">
        <f>VLOOKUP(H367,CHOOSE({1,2},Table11[Native],Table11[Name]),2,0)</f>
        <v>Xiūwén Xiàn</v>
      </c>
      <c r="N367" t="str">
        <f>VLOOKUP(I367,CHOOSE({1,2},Table11[Native],Table11[Name]),2,0)</f>
        <v>Guìyáng Shì</v>
      </c>
      <c r="O367" t="str">
        <f t="shared" si="30"/>
        <v>Gubao Zhen (Guìyáng Shì)</v>
      </c>
      <c r="P367" t="str">
        <f t="shared" si="31"/>
        <v>Gubao Zhen (Guìyáng Shì)</v>
      </c>
    </row>
    <row r="368" spans="1:16" x14ac:dyDescent="0.25">
      <c r="A368" t="s">
        <v>1361</v>
      </c>
      <c r="B368" t="str">
        <f t="shared" si="27"/>
        <v>Gùbĕn Xiāng</v>
      </c>
      <c r="C368" t="str">
        <f t="shared" si="28"/>
        <v>Gùbĕn Xiāng</v>
      </c>
      <c r="D368" t="s">
        <v>1362</v>
      </c>
      <c r="E368" t="s">
        <v>213</v>
      </c>
      <c r="F368" t="str">
        <f t="shared" si="29"/>
        <v>固本乡, 锦屏县, 黔东南苗族侗族自治州, 贵州省</v>
      </c>
      <c r="G368">
        <v>8210</v>
      </c>
      <c r="H368" t="s">
        <v>85</v>
      </c>
      <c r="I368" t="s">
        <v>73</v>
      </c>
      <c r="J368" t="e">
        <f>VLOOKUP(F368,[1]!china_towns_second__2[[Column1]:[Y]],3,FALSE)</f>
        <v>#N/A</v>
      </c>
      <c r="K368" t="e">
        <f>VLOOKUP(F368,[1]!china_towns_second__2[[Column1]:[Y]],2,FALSE)</f>
        <v>#N/A</v>
      </c>
      <c r="L368" t="s">
        <v>4155</v>
      </c>
      <c r="M368" t="str">
        <f>VLOOKUP(H368,CHOOSE({1,2},Table11[Native],Table11[Name]),2,0)</f>
        <v>Jĭnpíng Xiàn</v>
      </c>
      <c r="N368" t="str">
        <f>VLOOKUP(I368,CHOOSE({1,2},Table11[Native],Table11[Name]),2,0)</f>
        <v>Qiándōngnán Miáozú Dòngzú Zìzhìzhōu</v>
      </c>
      <c r="O368" t="str">
        <f t="shared" si="30"/>
        <v>Guben Xiang (Qiándōngnán Miáozú Dòngzú Zìzhìzhōu)</v>
      </c>
      <c r="P368" t="str">
        <f t="shared" si="31"/>
        <v>Guben Xiang (Qiándōngnán Miáozú Dòngzú Zìzhìzhōu)</v>
      </c>
    </row>
    <row r="369" spans="1:16" x14ac:dyDescent="0.25">
      <c r="A369" t="s">
        <v>498</v>
      </c>
      <c r="B369" t="str">
        <f t="shared" si="27"/>
        <v>Gŭdá Miáozú Yízú Xiāng</v>
      </c>
      <c r="C369" t="str">
        <f t="shared" si="28"/>
        <v>Gŭdá Miáozú Yízú Xiāng</v>
      </c>
      <c r="D369" t="s">
        <v>499</v>
      </c>
      <c r="E369" t="s">
        <v>213</v>
      </c>
      <c r="F369" t="str">
        <f t="shared" si="29"/>
        <v>古达苗族彝族乡, 赫章县, 毕节市, 贵州省</v>
      </c>
      <c r="G369">
        <v>18466</v>
      </c>
      <c r="H369" t="s">
        <v>27</v>
      </c>
      <c r="I369" t="s">
        <v>23</v>
      </c>
      <c r="J369" t="e">
        <f>VLOOKUP(F369,[1]!china_towns_second__2[[Column1]:[Y]],3,FALSE)</f>
        <v>#N/A</v>
      </c>
      <c r="K369" t="e">
        <f>VLOOKUP(F369,[1]!china_towns_second__2[[Column1]:[Y]],2,FALSE)</f>
        <v>#N/A</v>
      </c>
      <c r="L369" t="s">
        <v>4156</v>
      </c>
      <c r="M369" t="str">
        <f>VLOOKUP(H369,CHOOSE({1,2},Table11[Native],Table11[Name]),2,0)</f>
        <v>Hèzhāng Xiàn</v>
      </c>
      <c r="N369" t="str">
        <f>VLOOKUP(I369,CHOOSE({1,2},Table11[Native],Table11[Name]),2,0)</f>
        <v>Bìjié Shì</v>
      </c>
      <c r="O369" t="str">
        <f t="shared" si="30"/>
        <v>Guda Miaozu Yizu Xiang (Bìjié Shì)</v>
      </c>
      <c r="P369" t="str">
        <f t="shared" si="31"/>
        <v>Guda Miaozu Yizu Xiang (Bìjié Shì)</v>
      </c>
    </row>
    <row r="370" spans="1:16" x14ac:dyDescent="0.25">
      <c r="A370" t="s">
        <v>1752</v>
      </c>
      <c r="B370" t="str">
        <f t="shared" si="27"/>
        <v>Gŭdòng Xiāng</v>
      </c>
      <c r="C370" t="str">
        <f t="shared" si="28"/>
        <v>Gŭdòng Xiāng</v>
      </c>
      <c r="D370" t="s">
        <v>1753</v>
      </c>
      <c r="E370" t="s">
        <v>213</v>
      </c>
      <c r="F370" t="str">
        <f t="shared" si="29"/>
        <v>谷硐乡, 平塘县, 黔南布依族苗族自治州, 贵州省</v>
      </c>
      <c r="G370">
        <v>5420</v>
      </c>
      <c r="H370" t="s">
        <v>128</v>
      </c>
      <c r="I370" t="s">
        <v>108</v>
      </c>
      <c r="J370" t="e">
        <f>VLOOKUP(F370,[1]!china_towns_second__2[[Column1]:[Y]],3,FALSE)</f>
        <v>#N/A</v>
      </c>
      <c r="K370" t="e">
        <f>VLOOKUP(F370,[1]!china_towns_second__2[[Column1]:[Y]],2,FALSE)</f>
        <v>#N/A</v>
      </c>
      <c r="L370" t="s">
        <v>4157</v>
      </c>
      <c r="M370" t="str">
        <f>VLOOKUP(H370,CHOOSE({1,2},Table11[Native],Table11[Name]),2,0)</f>
        <v>Píngtáng Xiàn</v>
      </c>
      <c r="N370" t="str">
        <f>VLOOKUP(I370,CHOOSE({1,2},Table11[Native],Table11[Name]),2,0)</f>
        <v>Qiánnán Bùyīzú Miáozú Zìzhìzhōu</v>
      </c>
      <c r="O370" t="str">
        <f t="shared" si="30"/>
        <v>Gudong Xiang (Qiánnán Bùyīzú Miáozú Zìzhìzhōu)</v>
      </c>
      <c r="P370" t="str">
        <f t="shared" si="31"/>
        <v>Gudong Xiang (Qiánnán Bùyīzú Miáozú Zìzhìzhōu)</v>
      </c>
    </row>
    <row r="371" spans="1:16" x14ac:dyDescent="0.25">
      <c r="A371" t="s">
        <v>1363</v>
      </c>
      <c r="B371" t="str">
        <f t="shared" si="27"/>
        <v>Gŭdòng Zhèn [incl. Jĭngyáng Xiāng]</v>
      </c>
      <c r="C371" t="str">
        <f t="shared" si="28"/>
        <v>Gŭdòng Zhèn [incl. Jĭngyáng Xiāng]</v>
      </c>
      <c r="D371" t="s">
        <v>1364</v>
      </c>
      <c r="E371" t="s">
        <v>216</v>
      </c>
      <c r="F371" t="str">
        <f t="shared" si="29"/>
        <v>谷硐镇, 麻江县, 黔东南苗族侗族自治州, 贵州省</v>
      </c>
      <c r="G371">
        <v>20051</v>
      </c>
      <c r="H371" t="s">
        <v>93</v>
      </c>
      <c r="I371" t="s">
        <v>73</v>
      </c>
      <c r="J371">
        <f>VLOOKUP(F371,[1]!china_towns_second__2[[Column1]:[Y]],3,FALSE)</f>
        <v>26.477125582620001</v>
      </c>
      <c r="K371">
        <f>VLOOKUP(F371,[1]!china_towns_second__2[[Column1]:[Y]],2,FALSE)</f>
        <v>107.4497492</v>
      </c>
      <c r="L371" t="s">
        <v>4158</v>
      </c>
      <c r="M371" t="str">
        <f>VLOOKUP(H371,CHOOSE({1,2},Table11[Native],Table11[Name]),2,0)</f>
        <v>Májiāng Xiàn</v>
      </c>
      <c r="N371" t="str">
        <f>VLOOKUP(I371,CHOOSE({1,2},Table11[Native],Table11[Name]),2,0)</f>
        <v>Qiándōngnán Miáozú Dòngzú Zìzhìzhōu</v>
      </c>
      <c r="O371" t="str">
        <f t="shared" si="30"/>
        <v>Gudong Zhen [incl. Jingyang Xiang] (Qiándōngnán Miáozú Dòngzú Zìzhìzhōu)</v>
      </c>
      <c r="P371" t="str">
        <f t="shared" si="31"/>
        <v>Gudong Zhen [incl. Jingyang Xiang] (Qiándōngnán Miáozú Dòngzú Zìzhìzhōu)</v>
      </c>
    </row>
    <row r="372" spans="1:16" x14ac:dyDescent="0.25">
      <c r="A372" t="s">
        <v>500</v>
      </c>
      <c r="B372" t="str">
        <f t="shared" si="27"/>
        <v>Guìguŏ Zhèn</v>
      </c>
      <c r="C372" t="str">
        <f t="shared" si="28"/>
        <v>Guìguŏ Zhèn</v>
      </c>
      <c r="D372" t="s">
        <v>501</v>
      </c>
      <c r="E372" t="s">
        <v>216</v>
      </c>
      <c r="F372" t="str">
        <f t="shared" si="29"/>
        <v>桂果镇, 织金县, 毕节市, 贵州省</v>
      </c>
      <c r="G372">
        <v>21436</v>
      </c>
      <c r="H372" t="s">
        <v>39</v>
      </c>
      <c r="I372" t="s">
        <v>23</v>
      </c>
      <c r="J372">
        <f>VLOOKUP(F372,[1]!china_towns_second__2[[Column1]:[Y]],3,FALSE)</f>
        <v>26.605809640195499</v>
      </c>
      <c r="K372">
        <f>VLOOKUP(F372,[1]!china_towns_second__2[[Column1]:[Y]],2,FALSE)</f>
        <v>105.8531613</v>
      </c>
      <c r="L372" t="s">
        <v>4159</v>
      </c>
      <c r="M372" t="str">
        <f>VLOOKUP(H372,CHOOSE({1,2},Table11[Native],Table11[Name]),2,0)</f>
        <v>Zhījīn Xiàn</v>
      </c>
      <c r="N372" t="str">
        <f>VLOOKUP(I372,CHOOSE({1,2},Table11[Native],Table11[Name]),2,0)</f>
        <v>Bìjié Shì</v>
      </c>
      <c r="O372" t="str">
        <f t="shared" si="30"/>
        <v>Guiguo Zhen (Bìjié Shì)</v>
      </c>
      <c r="P372" t="str">
        <f t="shared" si="31"/>
        <v>Guiguo Zhen (Bìjié Shì)</v>
      </c>
    </row>
    <row r="373" spans="1:16" x14ac:dyDescent="0.25">
      <c r="A373" t="s">
        <v>502</v>
      </c>
      <c r="B373" t="str">
        <f t="shared" si="27"/>
        <v>Guìhuā Xiāng</v>
      </c>
      <c r="C373" t="str">
        <f t="shared" si="28"/>
        <v>Guìhuā Xiāng</v>
      </c>
      <c r="D373" t="s">
        <v>503</v>
      </c>
      <c r="E373" t="s">
        <v>213</v>
      </c>
      <c r="F373" t="str">
        <f t="shared" si="29"/>
        <v>桂花乡, 金沙县, 毕节市, 贵州省</v>
      </c>
      <c r="G373">
        <v>10882</v>
      </c>
      <c r="H373" t="s">
        <v>29</v>
      </c>
      <c r="I373" t="s">
        <v>23</v>
      </c>
      <c r="J373" t="e">
        <f>VLOOKUP(F373,[1]!china_towns_second__2[[Column1]:[Y]],3,FALSE)</f>
        <v>#N/A</v>
      </c>
      <c r="K373" t="e">
        <f>VLOOKUP(F373,[1]!china_towns_second__2[[Column1]:[Y]],2,FALSE)</f>
        <v>#N/A</v>
      </c>
      <c r="L373" t="s">
        <v>4160</v>
      </c>
      <c r="M373" t="str">
        <f>VLOOKUP(H373,CHOOSE({1,2},Table11[Native],Table11[Name]),2,0)</f>
        <v>Jīnshā Xiàn</v>
      </c>
      <c r="N373" t="str">
        <f>VLOOKUP(I373,CHOOSE({1,2},Table11[Native],Table11[Name]),2,0)</f>
        <v>Bìjié Shì</v>
      </c>
      <c r="O373" t="str">
        <f t="shared" si="30"/>
        <v>Guihua Xiang (Bìjié Shì)</v>
      </c>
      <c r="P373" t="str">
        <f t="shared" si="31"/>
        <v>Guihua Xiang (Bìjié Shì)</v>
      </c>
    </row>
    <row r="374" spans="1:16" x14ac:dyDescent="0.25">
      <c r="A374" t="s">
        <v>1754</v>
      </c>
      <c r="B374" t="str">
        <f t="shared" si="27"/>
        <v>Guīlán Shuĭzú Xiāng [incl. Jīchăng Xiāng, Fènghé Xiāng, Yánghé Xiāng]</v>
      </c>
      <c r="C374" t="str">
        <f t="shared" si="28"/>
        <v>Guīlán Shuĭzú Xiāng [incl. Jīchăng Xiāng, Fènghé Xiāng, Yánghé Xiāng]</v>
      </c>
      <c r="D374" t="s">
        <v>1755</v>
      </c>
      <c r="E374" t="s">
        <v>213</v>
      </c>
      <c r="F374" t="str">
        <f t="shared" si="29"/>
        <v>归兰水族乡, 都匀市, 黔南布依族苗族自治州, 贵州省</v>
      </c>
      <c r="G374">
        <v>24010</v>
      </c>
      <c r="H374" t="s">
        <v>114</v>
      </c>
      <c r="I374" t="s">
        <v>108</v>
      </c>
      <c r="J374" t="e">
        <f>VLOOKUP(F374,[1]!china_towns_second__2[[Column1]:[Y]],3,FALSE)</f>
        <v>#N/A</v>
      </c>
      <c r="K374" t="e">
        <f>VLOOKUP(F374,[1]!china_towns_second__2[[Column1]:[Y]],2,FALSE)</f>
        <v>#N/A</v>
      </c>
      <c r="L374" t="s">
        <v>4161</v>
      </c>
      <c r="M374" t="str">
        <f>VLOOKUP(H374,CHOOSE({1,2},Table11[Native],Table11[Name]),2,0)</f>
        <v>Dūyún Shì</v>
      </c>
      <c r="N374" t="str">
        <f>VLOOKUP(I374,CHOOSE({1,2},Table11[Native],Table11[Name]),2,0)</f>
        <v>Qiánnán Bùyīzú Miáozú Zìzhìzhōu</v>
      </c>
      <c r="O374" t="str">
        <f t="shared" si="30"/>
        <v>Guilan Shuizu Xiang [incl. Jichang Xiang, Fenghe Xiang, Yanghe Xiang] (Qiánnán Bùyīzú Miáozú Zìzhìzhōu)</v>
      </c>
      <c r="P374" t="str">
        <f t="shared" si="31"/>
        <v>Guilan Shuizu Xiang [incl. Jichang Xiang, Fenghe Xiang, Yanghe Xiang] (Qiánnán Bùyīzú Miáozú Zìzhìzhōu)</v>
      </c>
    </row>
    <row r="375" spans="1:16" x14ac:dyDescent="0.25">
      <c r="A375" t="s">
        <v>887</v>
      </c>
      <c r="B375" t="str">
        <f t="shared" si="27"/>
        <v>Guìwūlù Jiēdào</v>
      </c>
      <c r="C375" t="str">
        <f t="shared" si="28"/>
        <v>Guìwūlù Jiēdào</v>
      </c>
      <c r="D375" t="s">
        <v>888</v>
      </c>
      <c r="E375" t="s">
        <v>227</v>
      </c>
      <c r="F375" t="str">
        <f t="shared" si="29"/>
        <v>贵乌路街道, 云岩区, 贵阳市, 贵州省</v>
      </c>
      <c r="G375">
        <v>96917</v>
      </c>
      <c r="H375" t="s">
        <v>61</v>
      </c>
      <c r="I375" t="s">
        <v>41</v>
      </c>
      <c r="J375" t="e">
        <f>VLOOKUP(F375,[1]!china_towns_second__2[[Column1]:[Y]],3,FALSE)</f>
        <v>#N/A</v>
      </c>
      <c r="K375" t="e">
        <f>VLOOKUP(F375,[1]!china_towns_second__2[[Column1]:[Y]],2,FALSE)</f>
        <v>#N/A</v>
      </c>
      <c r="L375" t="s">
        <v>4162</v>
      </c>
      <c r="M375" t="str">
        <f>VLOOKUP(H375,CHOOSE({1,2},Table11[Native],Table11[Name]),2,0)</f>
        <v>Yúnyán Qū</v>
      </c>
      <c r="N375" t="str">
        <f>VLOOKUP(I375,CHOOSE({1,2},Table11[Native],Table11[Name]),2,0)</f>
        <v>Guìyáng Shì</v>
      </c>
      <c r="O375" t="str">
        <f t="shared" si="30"/>
        <v>Guiwulu Jiedao (Guìyáng Shì)</v>
      </c>
      <c r="P375" t="str">
        <f t="shared" si="31"/>
        <v>Guiwulu Jiedao (Guìyáng Shì)</v>
      </c>
    </row>
    <row r="376" spans="1:16" x14ac:dyDescent="0.25">
      <c r="A376" t="s">
        <v>889</v>
      </c>
      <c r="B376" t="str">
        <f t="shared" si="27"/>
        <v>Guìyáng Shì Sānjiāng Nóngchăng</v>
      </c>
      <c r="C376" t="str">
        <f t="shared" si="28"/>
        <v>Guìyáng Shì Sānjiāng Nóngchăng</v>
      </c>
      <c r="D376" t="s">
        <v>890</v>
      </c>
      <c r="E376" t="s">
        <v>891</v>
      </c>
      <c r="F376" t="str">
        <f t="shared" si="29"/>
        <v>贵阳市三江农场, 乌当区, 贵阳市, 贵州省</v>
      </c>
      <c r="G376">
        <v>901</v>
      </c>
      <c r="H376" t="s">
        <v>55</v>
      </c>
      <c r="I376" t="s">
        <v>41</v>
      </c>
      <c r="J376">
        <f>VLOOKUP(F376,[1]!china_towns_second__2[[Column1]:[Y]],3,FALSE)</f>
        <v>26.690610248575101</v>
      </c>
      <c r="K376">
        <f>VLOOKUP(F376,[1]!china_towns_second__2[[Column1]:[Y]],2,FALSE)</f>
        <v>106.8299736</v>
      </c>
      <c r="L376" t="s">
        <v>4163</v>
      </c>
      <c r="M376" t="str">
        <f>VLOOKUP(H376,CHOOSE({1,2},Table11[Native],Table11[Name]),2,0)</f>
        <v>Wūdāng Qū</v>
      </c>
      <c r="N376" t="str">
        <f>VLOOKUP(I376,CHOOSE({1,2},Table11[Native],Table11[Name]),2,0)</f>
        <v>Guìyáng Shì</v>
      </c>
      <c r="O376" t="str">
        <f t="shared" si="30"/>
        <v>Guiyang Shi Sanjiang Nongchang (Guìyáng Shì)</v>
      </c>
      <c r="P376" t="str">
        <f t="shared" si="31"/>
        <v>Guiyang Shi Sanjiang Nongchang (Guìyáng Shì)</v>
      </c>
    </row>
    <row r="377" spans="1:16" x14ac:dyDescent="0.25">
      <c r="A377" t="s">
        <v>892</v>
      </c>
      <c r="B377" t="str">
        <f t="shared" si="27"/>
        <v>Guìzhù Jiēdào</v>
      </c>
      <c r="C377" t="str">
        <f t="shared" si="28"/>
        <v>Guìzhù Jiēdào</v>
      </c>
      <c r="D377" t="s">
        <v>893</v>
      </c>
      <c r="E377" t="s">
        <v>227</v>
      </c>
      <c r="F377" t="str">
        <f t="shared" si="29"/>
        <v>贵筑街道, 花溪区, 贵阳市, 贵州省</v>
      </c>
      <c r="G377">
        <v>68866</v>
      </c>
      <c r="H377" t="s">
        <v>46</v>
      </c>
      <c r="I377" t="s">
        <v>41</v>
      </c>
      <c r="J377" t="e">
        <f>VLOOKUP(F377,[1]!china_towns_second__2[[Column1]:[Y]],3,FALSE)</f>
        <v>#N/A</v>
      </c>
      <c r="K377" t="e">
        <f>VLOOKUP(F377,[1]!china_towns_second__2[[Column1]:[Y]],2,FALSE)</f>
        <v>#N/A</v>
      </c>
      <c r="L377" t="s">
        <v>4164</v>
      </c>
      <c r="M377" t="str">
        <f>VLOOKUP(H377,CHOOSE({1,2},Table11[Native],Table11[Name]),2,0)</f>
        <v>Huāxī Qū</v>
      </c>
      <c r="N377" t="str">
        <f>VLOOKUP(I377,CHOOSE({1,2},Table11[Native],Table11[Name]),2,0)</f>
        <v>Guìyáng Shì</v>
      </c>
      <c r="O377" t="str">
        <f t="shared" si="30"/>
        <v>Guizhu Jiedao (Guìyáng Shì)</v>
      </c>
      <c r="P377" t="str">
        <f t="shared" si="31"/>
        <v>Guizhu Jiedao (Guìyáng Shì)</v>
      </c>
    </row>
    <row r="378" spans="1:16" x14ac:dyDescent="0.25">
      <c r="A378" t="s">
        <v>504</v>
      </c>
      <c r="B378" t="str">
        <f t="shared" si="27"/>
        <v>Gŭjī Zhèn</v>
      </c>
      <c r="C378" t="str">
        <f t="shared" si="28"/>
        <v>Gŭjī Zhèn</v>
      </c>
      <c r="D378" t="s">
        <v>505</v>
      </c>
      <c r="E378" t="s">
        <v>216</v>
      </c>
      <c r="F378" t="str">
        <f t="shared" si="29"/>
        <v>古基镇, 赫章县, 毕节市, 贵州省</v>
      </c>
      <c r="G378">
        <v>19235</v>
      </c>
      <c r="H378" t="s">
        <v>27</v>
      </c>
      <c r="I378" t="s">
        <v>23</v>
      </c>
      <c r="J378">
        <f>VLOOKUP(F378,[1]!china_towns_second__2[[Column1]:[Y]],3,FALSE)</f>
        <v>27.281586513472501</v>
      </c>
      <c r="K378">
        <f>VLOOKUP(F378,[1]!china_towns_second__2[[Column1]:[Y]],2,FALSE)</f>
        <v>104.7622198</v>
      </c>
      <c r="L378" t="s">
        <v>4165</v>
      </c>
      <c r="M378" t="str">
        <f>VLOOKUP(H378,CHOOSE({1,2},Table11[Native],Table11[Name]),2,0)</f>
        <v>Hèzhāng Xiàn</v>
      </c>
      <c r="N378" t="str">
        <f>VLOOKUP(I378,CHOOSE({1,2},Table11[Native],Table11[Name]),2,0)</f>
        <v>Bìjié Shì</v>
      </c>
      <c r="O378" t="str">
        <f t="shared" si="30"/>
        <v>Guji Zhen (Bìjié Shì)</v>
      </c>
      <c r="P378" t="str">
        <f t="shared" si="31"/>
        <v>Guji Zhen (Bìjié Shì)</v>
      </c>
    </row>
    <row r="379" spans="1:16" x14ac:dyDescent="0.25">
      <c r="A379" t="s">
        <v>1756</v>
      </c>
      <c r="B379" t="str">
        <f t="shared" si="27"/>
        <v>Gŭjiăo Zhèn</v>
      </c>
      <c r="C379" t="str">
        <f t="shared" si="28"/>
        <v>Gŭjiăo Zhèn</v>
      </c>
      <c r="D379" t="s">
        <v>1757</v>
      </c>
      <c r="E379" t="s">
        <v>216</v>
      </c>
      <c r="F379" t="str">
        <f t="shared" si="29"/>
        <v>谷脚镇, 龙里县, 黔南布依族苗族自治州, 贵州省</v>
      </c>
      <c r="G379">
        <v>15677</v>
      </c>
      <c r="H379" t="s">
        <v>124</v>
      </c>
      <c r="I379" t="s">
        <v>108</v>
      </c>
      <c r="J379">
        <f>VLOOKUP(F379,[1]!china_towns_second__2[[Column1]:[Y]],3,FALSE)</f>
        <v>26.517494605162401</v>
      </c>
      <c r="K379">
        <f>VLOOKUP(F379,[1]!china_towns_second__2[[Column1]:[Y]],2,FALSE)</f>
        <v>106.90999480000001</v>
      </c>
      <c r="L379" t="s">
        <v>4166</v>
      </c>
      <c r="M379" t="str">
        <f>VLOOKUP(H379,CHOOSE({1,2},Table11[Native],Table11[Name]),2,0)</f>
        <v>Lónglĭ Xiàn</v>
      </c>
      <c r="N379" t="str">
        <f>VLOOKUP(I379,CHOOSE({1,2},Table11[Native],Table11[Name]),2,0)</f>
        <v>Qiánnán Bùyīzú Miáozú Zìzhìzhōu</v>
      </c>
      <c r="O379" t="str">
        <f t="shared" si="30"/>
        <v>Gujiao Zhen (Qiánnán Bùyīzú Miáozú Zìzhìzhōu)</v>
      </c>
      <c r="P379" t="str">
        <f t="shared" si="31"/>
        <v>Gujiao Zhen (Qiánnán Bùyīzú Miáozú Zìzhìzhōu)</v>
      </c>
    </row>
    <row r="380" spans="1:16" x14ac:dyDescent="0.25">
      <c r="A380" t="s">
        <v>506</v>
      </c>
      <c r="B380" t="str">
        <f t="shared" si="27"/>
        <v>Gūkāi Miáozú Yízú Xiāng</v>
      </c>
      <c r="C380" t="str">
        <f t="shared" si="28"/>
        <v>Gūkāi Miáozú Yízú Xiāng</v>
      </c>
      <c r="D380" t="s">
        <v>507</v>
      </c>
      <c r="E380" t="s">
        <v>213</v>
      </c>
      <c r="F380" t="str">
        <f t="shared" si="29"/>
        <v>姑开苗族彝族乡, 纳雍县, 毕节市, 贵州省</v>
      </c>
      <c r="G380">
        <v>22973</v>
      </c>
      <c r="H380" t="s">
        <v>31</v>
      </c>
      <c r="I380" t="s">
        <v>23</v>
      </c>
      <c r="J380" t="e">
        <f>VLOOKUP(F380,[1]!china_towns_second__2[[Column1]:[Y]],3,FALSE)</f>
        <v>#N/A</v>
      </c>
      <c r="K380" t="e">
        <f>VLOOKUP(F380,[1]!china_towns_second__2[[Column1]:[Y]],2,FALSE)</f>
        <v>#N/A</v>
      </c>
      <c r="L380" t="s">
        <v>4167</v>
      </c>
      <c r="M380" t="str">
        <f>VLOOKUP(H380,CHOOSE({1,2},Table11[Native],Table11[Name]),2,0)</f>
        <v>Nàyōng Xiàn</v>
      </c>
      <c r="N380" t="str">
        <f>VLOOKUP(I380,CHOOSE({1,2},Table11[Native],Table11[Name]),2,0)</f>
        <v>Bìjié Shì</v>
      </c>
      <c r="O380" t="str">
        <f t="shared" si="30"/>
        <v>Gukai Miaozu Yizu Xiang (Bìjié Shì)</v>
      </c>
      <c r="P380" t="str">
        <f t="shared" si="31"/>
        <v>Gukai Miaozu Yizu Xiang (Bìjié Shì)</v>
      </c>
    </row>
    <row r="381" spans="1:16" x14ac:dyDescent="0.25">
      <c r="A381" t="s">
        <v>508</v>
      </c>
      <c r="B381" t="str">
        <f t="shared" si="27"/>
        <v>Gŭlĭ Zhèn</v>
      </c>
      <c r="C381" t="str">
        <f t="shared" si="28"/>
        <v>Gŭlĭ Zhèn</v>
      </c>
      <c r="D381" t="s">
        <v>509</v>
      </c>
      <c r="E381" t="s">
        <v>216</v>
      </c>
      <c r="F381" t="str">
        <f t="shared" si="29"/>
        <v>谷里镇, 黔西县, 毕节市, 贵州省</v>
      </c>
      <c r="G381">
        <v>22074</v>
      </c>
      <c r="H381" t="s">
        <v>33</v>
      </c>
      <c r="I381" t="s">
        <v>23</v>
      </c>
      <c r="J381">
        <f>VLOOKUP(F381,[1]!china_towns_second__2[[Column1]:[Y]],3,FALSE)</f>
        <v>26.990941705851501</v>
      </c>
      <c r="K381">
        <f>VLOOKUP(F381,[1]!china_towns_second__2[[Column1]:[Y]],2,FALSE)</f>
        <v>106.1491872</v>
      </c>
      <c r="L381" t="s">
        <v>4168</v>
      </c>
      <c r="M381" t="str">
        <f>VLOOKUP(H381,CHOOSE({1,2},Table11[Native],Table11[Name]),2,0)</f>
        <v>Qiánxī Xiàn</v>
      </c>
      <c r="N381" t="str">
        <f>VLOOKUP(I381,CHOOSE({1,2},Table11[Native],Table11[Name]),2,0)</f>
        <v>Bìjié Shì</v>
      </c>
      <c r="O381" t="str">
        <f t="shared" si="30"/>
        <v>Guli Zhen (Bìjié Shì)</v>
      </c>
      <c r="P381" t="str">
        <f t="shared" si="31"/>
        <v>Guli Zhen (Bìjié Shì)</v>
      </c>
    </row>
    <row r="382" spans="1:16" x14ac:dyDescent="0.25">
      <c r="A382" t="s">
        <v>1365</v>
      </c>
      <c r="B382" t="str">
        <f t="shared" si="27"/>
        <v>Gŭlŏng Zhèn [incl. Miáolŏng Xiāng]</v>
      </c>
      <c r="C382" t="str">
        <f t="shared" si="28"/>
        <v>Gŭlŏng Zhèn [incl. Miáolŏng Xiāng]</v>
      </c>
      <c r="D382" t="s">
        <v>1366</v>
      </c>
      <c r="E382" t="s">
        <v>216</v>
      </c>
      <c r="F382" t="str">
        <f t="shared" si="29"/>
        <v>谷陇镇, 黄平县, 黔东南苗族侗族自治州, 贵州省</v>
      </c>
      <c r="G382">
        <v>50865</v>
      </c>
      <c r="H382" t="s">
        <v>81</v>
      </c>
      <c r="I382" t="s">
        <v>73</v>
      </c>
      <c r="J382">
        <f>VLOOKUP(F382,[1]!china_towns_second__2[[Column1]:[Y]],3,FALSE)</f>
        <v>26.843585435219001</v>
      </c>
      <c r="K382">
        <f>VLOOKUP(F382,[1]!china_towns_second__2[[Column1]:[Y]],2,FALSE)</f>
        <v>108.09425469999999</v>
      </c>
      <c r="L382" t="s">
        <v>4169</v>
      </c>
      <c r="M382" t="str">
        <f>VLOOKUP(H382,CHOOSE({1,2},Table11[Native],Table11[Name]),2,0)</f>
        <v>Huángpíng Xiàn</v>
      </c>
      <c r="N382" t="str">
        <f>VLOOKUP(I382,CHOOSE({1,2},Table11[Native],Table11[Name]),2,0)</f>
        <v>Qiándōngnán Miáozú Dòngzú Zìzhìzhōu</v>
      </c>
      <c r="O382" t="str">
        <f t="shared" si="30"/>
        <v>Gulong Zhen [incl. Miaolong Xiang] (Qiándōngnán Miáozú Dòngzú Zìzhìzhōu)</v>
      </c>
      <c r="P382" t="str">
        <f t="shared" si="31"/>
        <v>Gulong Zhen [incl. Miaolong Xiang] (Qiándōngnán Miáozú Dòngzú Zìzhìzhōu)</v>
      </c>
    </row>
    <row r="383" spans="1:16" x14ac:dyDescent="0.25">
      <c r="A383" t="s">
        <v>1367</v>
      </c>
      <c r="B383" t="str">
        <f t="shared" si="27"/>
        <v>Gŭnmă Xiāng</v>
      </c>
      <c r="C383" t="str">
        <f t="shared" si="28"/>
        <v>Gŭnmă Xiāng</v>
      </c>
      <c r="D383" t="s">
        <v>1368</v>
      </c>
      <c r="E383" t="s">
        <v>213</v>
      </c>
      <c r="F383" t="str">
        <f t="shared" si="29"/>
        <v>滚马乡, 三穗县, 黔东南苗族侗族自治州, 贵州省</v>
      </c>
      <c r="G383">
        <v>8607</v>
      </c>
      <c r="H383" t="s">
        <v>97</v>
      </c>
      <c r="I383" t="s">
        <v>73</v>
      </c>
      <c r="J383" t="e">
        <f>VLOOKUP(F383,[1]!china_towns_second__2[[Column1]:[Y]],3,FALSE)</f>
        <v>#N/A</v>
      </c>
      <c r="K383" t="e">
        <f>VLOOKUP(F383,[1]!china_towns_second__2[[Column1]:[Y]],2,FALSE)</f>
        <v>#N/A</v>
      </c>
      <c r="L383" t="s">
        <v>4170</v>
      </c>
      <c r="M383" t="str">
        <f>VLOOKUP(H383,CHOOSE({1,2},Table11[Native],Table11[Name]),2,0)</f>
        <v>Sānsuì Xiàn</v>
      </c>
      <c r="N383" t="str">
        <f>VLOOKUP(I383,CHOOSE({1,2},Table11[Native],Table11[Name]),2,0)</f>
        <v>Qiándōngnán Miáozú Dòngzú Zìzhìzhōu</v>
      </c>
      <c r="O383" t="str">
        <f t="shared" si="30"/>
        <v>Gunma Xiang (Qiándōngnán Miáozú Dòngzú Zìzhìzhōu)</v>
      </c>
      <c r="P383" t="str">
        <f t="shared" si="31"/>
        <v>Gunma Xiang (Qiándōngnán Miáozú Dòngzú Zìzhìzhōu)</v>
      </c>
    </row>
    <row r="384" spans="1:16" x14ac:dyDescent="0.25">
      <c r="A384" t="s">
        <v>1136</v>
      </c>
      <c r="B384" t="str">
        <f t="shared" si="27"/>
        <v>Guŏbùgā Yízú Miáozú Bùyīzú Xiāng</v>
      </c>
      <c r="C384" t="str">
        <f t="shared" si="28"/>
        <v>Guŏbùgā Yízú Miáozú Bùyīzú Xiāng</v>
      </c>
      <c r="D384" t="s">
        <v>1137</v>
      </c>
      <c r="E384" t="s">
        <v>213</v>
      </c>
      <c r="F384" t="str">
        <f t="shared" si="29"/>
        <v>果布戛彝族苗族布依族乡, 水城县, 六盘水市, 贵州省</v>
      </c>
      <c r="G384">
        <v>12400</v>
      </c>
      <c r="H384" t="s">
        <v>68</v>
      </c>
      <c r="I384" t="s">
        <v>63</v>
      </c>
      <c r="J384" t="e">
        <f>VLOOKUP(F384,[1]!china_towns_second__2[[Column1]:[Y]],3,FALSE)</f>
        <v>#N/A</v>
      </c>
      <c r="K384" t="e">
        <f>VLOOKUP(F384,[1]!china_towns_second__2[[Column1]:[Y]],2,FALSE)</f>
        <v>#N/A</v>
      </c>
      <c r="L384" t="s">
        <v>4171</v>
      </c>
      <c r="M384" t="str">
        <f>VLOOKUP(H384,CHOOSE({1,2},Table11[Native],Table11[Name]),2,0)</f>
        <v>Shuĭchéng Xiàn</v>
      </c>
      <c r="N384" t="str">
        <f>VLOOKUP(I384,CHOOSE({1,2},Table11[Native],Table11[Name]),2,0)</f>
        <v>Liùpánshuĭ Shì</v>
      </c>
      <c r="O384" t="str">
        <f t="shared" si="30"/>
        <v>Guobuga Yizu Miaozu Buyizu Xiang (Liùpánshuĭ Shì)</v>
      </c>
      <c r="P384" t="str">
        <f t="shared" si="31"/>
        <v>Guobuga Yizu Miaozu Buyizu Xiang (Liùpánshuĭ Shì)</v>
      </c>
    </row>
    <row r="385" spans="1:16" x14ac:dyDescent="0.25">
      <c r="A385" t="s">
        <v>510</v>
      </c>
      <c r="B385" t="str">
        <f t="shared" si="27"/>
        <v>Guōquānyán Miáozú Yízú Xiāng</v>
      </c>
      <c r="C385" t="str">
        <f t="shared" si="28"/>
        <v>Guōquānyán Miáozú Yízú Xiāng</v>
      </c>
      <c r="D385" t="s">
        <v>511</v>
      </c>
      <c r="E385" t="s">
        <v>213</v>
      </c>
      <c r="F385" t="str">
        <f t="shared" si="29"/>
        <v>锅圈岩苗族彝族乡, 纳雍县, 毕节市, 贵州省</v>
      </c>
      <c r="G385">
        <v>20587</v>
      </c>
      <c r="H385" t="s">
        <v>31</v>
      </c>
      <c r="I385" t="s">
        <v>23</v>
      </c>
      <c r="J385" t="e">
        <f>VLOOKUP(F385,[1]!china_towns_second__2[[Column1]:[Y]],3,FALSE)</f>
        <v>#N/A</v>
      </c>
      <c r="K385" t="e">
        <f>VLOOKUP(F385,[1]!china_towns_second__2[[Column1]:[Y]],2,FALSE)</f>
        <v>#N/A</v>
      </c>
      <c r="L385" t="s">
        <v>4172</v>
      </c>
      <c r="M385" t="str">
        <f>VLOOKUP(H385,CHOOSE({1,2},Table11[Native],Table11[Name]),2,0)</f>
        <v>Nàyōng Xiàn</v>
      </c>
      <c r="N385" t="str">
        <f>VLOOKUP(I385,CHOOSE({1,2},Table11[Native],Table11[Name]),2,0)</f>
        <v>Bìjié Shì</v>
      </c>
      <c r="O385" t="str">
        <f t="shared" si="30"/>
        <v>Guoquanyan Miaozu Yizu Xiang (Bìjié Shì)</v>
      </c>
      <c r="P385" t="str">
        <f t="shared" si="31"/>
        <v>Guoquanyan Miaozu Yizu Xiang (Bìjié Shì)</v>
      </c>
    </row>
    <row r="386" spans="1:16" x14ac:dyDescent="0.25">
      <c r="A386" t="s">
        <v>2330</v>
      </c>
      <c r="B386" t="str">
        <f t="shared" ref="B386:B449" si="32">IF(COUNTIF(A:A,A386)&gt;1,_xlfn.CONCAT(A386," (",N386,")"),A386)</f>
        <v>Guóróng Xiāng</v>
      </c>
      <c r="C386" t="str">
        <f t="shared" ref="C386:C449" si="33">IF(COUNTIF(B:B,B386)&gt;1,_xlfn.CONCAT(A386," (",M386,")"),B386)</f>
        <v>Guóróng Xiāng</v>
      </c>
      <c r="D386" t="s">
        <v>2331</v>
      </c>
      <c r="E386" t="s">
        <v>213</v>
      </c>
      <c r="F386" t="str">
        <f t="shared" ref="F386:F449" si="34">_xlfn.CONCAT(D386,", ",H386,", ",I386,", ","贵州省")</f>
        <v>国荣乡, 石阡县, 铜仁市, 贵州省</v>
      </c>
      <c r="G386">
        <v>10185</v>
      </c>
      <c r="H386" t="s">
        <v>160</v>
      </c>
      <c r="I386" t="s">
        <v>152</v>
      </c>
      <c r="J386" t="e">
        <f>VLOOKUP(F386,[1]!china_towns_second__2[[Column1]:[Y]],3,FALSE)</f>
        <v>#N/A</v>
      </c>
      <c r="K386" t="e">
        <f>VLOOKUP(F386,[1]!china_towns_second__2[[Column1]:[Y]],2,FALSE)</f>
        <v>#N/A</v>
      </c>
      <c r="L386" t="s">
        <v>4173</v>
      </c>
      <c r="M386" t="str">
        <f>VLOOKUP(H386,CHOOSE({1,2},Table11[Native],Table11[Name]),2,0)</f>
        <v>Shíqiān Xiàn</v>
      </c>
      <c r="N386" t="str">
        <f>VLOOKUP(I386,CHOOSE({1,2},Table11[Native],Table11[Name]),2,0)</f>
        <v>Tóngrén Shì</v>
      </c>
      <c r="O386" t="str">
        <f t="shared" ref="O386:O449" si="35">_xlfn.CONCAT(L386," (",N386,")")</f>
        <v>Guorong Xiang (Tóngrén Shì)</v>
      </c>
      <c r="P386" t="str">
        <f t="shared" ref="P386:P449" si="36">IF(COUNTIF(O:O,O386)&gt;1,_xlfn.CONCAT(L386," (",M386,")"),O386)</f>
        <v>Guorong Xiang (Tóngrén Shì)</v>
      </c>
    </row>
    <row r="387" spans="1:16" x14ac:dyDescent="0.25">
      <c r="A387" t="s">
        <v>512</v>
      </c>
      <c r="B387" t="str">
        <f t="shared" si="32"/>
        <v>Guŏwă Xiāng</v>
      </c>
      <c r="C387" t="str">
        <f t="shared" si="33"/>
        <v>Guŏwă Xiāng</v>
      </c>
      <c r="D387" t="s">
        <v>513</v>
      </c>
      <c r="E387" t="s">
        <v>213</v>
      </c>
      <c r="F387" t="str">
        <f t="shared" si="34"/>
        <v>果瓦乡, 大方县, 毕节市, 贵州省</v>
      </c>
      <c r="G387">
        <v>9761</v>
      </c>
      <c r="H387" t="s">
        <v>25</v>
      </c>
      <c r="I387" t="s">
        <v>23</v>
      </c>
      <c r="J387" t="e">
        <f>VLOOKUP(F387,[1]!china_towns_second__2[[Column1]:[Y]],3,FALSE)</f>
        <v>#N/A</v>
      </c>
      <c r="K387" t="e">
        <f>VLOOKUP(F387,[1]!china_towns_second__2[[Column1]:[Y]],2,FALSE)</f>
        <v>#N/A</v>
      </c>
      <c r="L387" t="s">
        <v>4174</v>
      </c>
      <c r="M387" t="str">
        <f>VLOOKUP(H387,CHOOSE({1,2},Table11[Native],Table11[Name]),2,0)</f>
        <v>Dàfāng Xiàn</v>
      </c>
      <c r="N387" t="str">
        <f>VLOOKUP(I387,CHOOSE({1,2},Table11[Native],Table11[Name]),2,0)</f>
        <v>Bìjié Shì</v>
      </c>
      <c r="O387" t="str">
        <f t="shared" si="35"/>
        <v>Guowa Xiang (Bìjié Shì)</v>
      </c>
      <c r="P387" t="str">
        <f t="shared" si="36"/>
        <v>Guowa Xiang (Bìjié Shì)</v>
      </c>
    </row>
    <row r="388" spans="1:16" x14ac:dyDescent="0.25">
      <c r="A388" t="s">
        <v>1369</v>
      </c>
      <c r="B388" t="str">
        <f t="shared" si="32"/>
        <v>Gŭpíng Xiāng</v>
      </c>
      <c r="C388" t="str">
        <f t="shared" si="33"/>
        <v>Gŭpíng Xiāng</v>
      </c>
      <c r="D388" t="s">
        <v>1370</v>
      </c>
      <c r="E388" t="s">
        <v>213</v>
      </c>
      <c r="F388" t="str">
        <f t="shared" si="34"/>
        <v>谷坪乡, 从江县, 黔东南苗族侗族自治州, 贵州省</v>
      </c>
      <c r="G388">
        <v>12702</v>
      </c>
      <c r="H388" t="s">
        <v>77</v>
      </c>
      <c r="I388" t="s">
        <v>73</v>
      </c>
      <c r="J388" t="e">
        <f>VLOOKUP(F388,[1]!china_towns_second__2[[Column1]:[Y]],3,FALSE)</f>
        <v>#N/A</v>
      </c>
      <c r="K388" t="e">
        <f>VLOOKUP(F388,[1]!china_towns_second__2[[Column1]:[Y]],2,FALSE)</f>
        <v>#N/A</v>
      </c>
      <c r="L388" t="s">
        <v>4175</v>
      </c>
      <c r="M388" t="str">
        <f>VLOOKUP(H388,CHOOSE({1,2},Table11[Native],Table11[Name]),2,0)</f>
        <v>Cóngjiāng Xiàn</v>
      </c>
      <c r="N388" t="str">
        <f>VLOOKUP(I388,CHOOSE({1,2},Table11[Native],Table11[Name]),2,0)</f>
        <v>Qiándōngnán Miáozú Dòngzú Zìzhìzhōu</v>
      </c>
      <c r="O388" t="str">
        <f t="shared" si="35"/>
        <v>Guping Xiang (Qiándōngnán Miáozú Dòngzú Zìzhìzhōu)</v>
      </c>
      <c r="P388" t="str">
        <f t="shared" si="36"/>
        <v>Guping Xiang (Qiándōngnán Miáozú Dòngzú Zìzhìzhōu)</v>
      </c>
    </row>
    <row r="389" spans="1:16" x14ac:dyDescent="0.25">
      <c r="A389" t="s">
        <v>1758</v>
      </c>
      <c r="B389" t="str">
        <f t="shared" si="32"/>
        <v>Gŭwāng Xiāng</v>
      </c>
      <c r="C389" t="str">
        <f t="shared" si="33"/>
        <v>Gŭwāng Xiāng</v>
      </c>
      <c r="D389" t="s">
        <v>1759</v>
      </c>
      <c r="E389" t="s">
        <v>213</v>
      </c>
      <c r="F389" t="str">
        <f t="shared" si="34"/>
        <v>谷汪乡, 福泉市, 黔南布依族苗族自治州, 贵州省</v>
      </c>
      <c r="G389">
        <v>7643</v>
      </c>
      <c r="H389" t="s">
        <v>116</v>
      </c>
      <c r="I389" t="s">
        <v>108</v>
      </c>
      <c r="J389" t="e">
        <f>VLOOKUP(F389,[1]!china_towns_second__2[[Column1]:[Y]],3,FALSE)</f>
        <v>#N/A</v>
      </c>
      <c r="K389" t="e">
        <f>VLOOKUP(F389,[1]!china_towns_second__2[[Column1]:[Y]],2,FALSE)</f>
        <v>#N/A</v>
      </c>
      <c r="L389" t="s">
        <v>4176</v>
      </c>
      <c r="M389" t="str">
        <f>VLOOKUP(H389,CHOOSE({1,2},Table11[Native],Table11[Name]),2,0)</f>
        <v>Fúquán Shì</v>
      </c>
      <c r="N389" t="str">
        <f>VLOOKUP(I389,CHOOSE({1,2},Table11[Native],Table11[Name]),2,0)</f>
        <v>Qiánnán Bùyīzú Miáozú Zìzhìzhōu</v>
      </c>
      <c r="O389" t="str">
        <f t="shared" si="35"/>
        <v>Guwang Xiang (Qiánnán Bùyīzú Miáozú Zìzhìzhōu)</v>
      </c>
      <c r="P389" t="str">
        <f t="shared" si="36"/>
        <v>Guwang Xiang (Qiánnán Bùyīzú Miáozú Zìzhìzhōu)</v>
      </c>
    </row>
    <row r="390" spans="1:16" x14ac:dyDescent="0.25">
      <c r="A390" t="s">
        <v>1760</v>
      </c>
      <c r="B390" t="str">
        <f t="shared" si="32"/>
        <v>Gŭyáng Zhèn</v>
      </c>
      <c r="C390" t="str">
        <f t="shared" si="33"/>
        <v>Gŭyáng Zhèn</v>
      </c>
      <c r="D390" t="s">
        <v>1761</v>
      </c>
      <c r="E390" t="s">
        <v>216</v>
      </c>
      <c r="F390" t="str">
        <f t="shared" si="34"/>
        <v>鼓扬镇, 长顺县, 黔南布依族苗族自治州, 贵州省</v>
      </c>
      <c r="G390">
        <v>14551</v>
      </c>
      <c r="H390" t="s">
        <v>110</v>
      </c>
      <c r="I390" t="s">
        <v>108</v>
      </c>
      <c r="J390">
        <f>VLOOKUP(F390,[1]!china_towns_second__2[[Column1]:[Y]],3,FALSE)</f>
        <v>25.817398926493802</v>
      </c>
      <c r="K390">
        <f>VLOOKUP(F390,[1]!china_towns_second__2[[Column1]:[Y]],2,FALSE)</f>
        <v>106.3144262</v>
      </c>
      <c r="L390" t="s">
        <v>4177</v>
      </c>
      <c r="M390" t="str">
        <f>VLOOKUP(H390,CHOOSE({1,2},Table11[Native],Table11[Name]),2,0)</f>
        <v>Chángshùn Xiàn</v>
      </c>
      <c r="N390" t="str">
        <f>VLOOKUP(I390,CHOOSE({1,2},Table11[Native],Table11[Name]),2,0)</f>
        <v>Qiánnán Bùyīzú Miáozú Zìzhìzhōu</v>
      </c>
      <c r="O390" t="str">
        <f t="shared" si="35"/>
        <v>Guyang Zhen (Qiánnán Bùyīzú Miáozú Zìzhìzhōu)</v>
      </c>
      <c r="P390" t="str">
        <f t="shared" si="36"/>
        <v>Guyang Zhen (Qiánnán Bùyīzú Miáozú Zìzhìzhōu)</v>
      </c>
    </row>
    <row r="391" spans="1:16" x14ac:dyDescent="0.25">
      <c r="A391" t="s">
        <v>1371</v>
      </c>
      <c r="B391" t="str">
        <f t="shared" si="32"/>
        <v>Gŭzhōu Zhèn [incl. Chēmín Jiēdào]</v>
      </c>
      <c r="C391" t="str">
        <f t="shared" si="33"/>
        <v>Gŭzhōu Zhèn [incl. Chēmín Jiēdào]</v>
      </c>
      <c r="D391" t="s">
        <v>1372</v>
      </c>
      <c r="E391" t="s">
        <v>216</v>
      </c>
      <c r="F391" t="str">
        <f t="shared" si="34"/>
        <v>古州镇, 榕江县, 黔东南苗族侗族自治州, 贵州省</v>
      </c>
      <c r="G391">
        <v>70098</v>
      </c>
      <c r="H391" t="s">
        <v>95</v>
      </c>
      <c r="I391" t="s">
        <v>73</v>
      </c>
      <c r="J391">
        <f>VLOOKUP(F391,[1]!china_towns_second__2[[Column1]:[Y]],3,FALSE)</f>
        <v>25.9270163615247</v>
      </c>
      <c r="K391">
        <f>VLOOKUP(F391,[1]!china_towns_second__2[[Column1]:[Y]],2,FALSE)</f>
        <v>108.5161885</v>
      </c>
      <c r="L391" t="s">
        <v>4178</v>
      </c>
      <c r="M391" t="str">
        <f>VLOOKUP(H391,CHOOSE({1,2},Table11[Native],Table11[Name]),2,0)</f>
        <v>Róngjiāng Xiàn</v>
      </c>
      <c r="N391" t="str">
        <f>VLOOKUP(I391,CHOOSE({1,2},Table11[Native],Table11[Name]),2,0)</f>
        <v>Qiándōngnán Miáozú Dòngzú Zìzhìzhōu</v>
      </c>
      <c r="O391" t="str">
        <f t="shared" si="35"/>
        <v>Guzhou Zhen [incl. Chemin Jiedao] (Qiándōngnán Miáozú Dòngzú Zìzhìzhōu)</v>
      </c>
      <c r="P391" t="str">
        <f t="shared" si="36"/>
        <v>Guzhou Zhen [incl. Chemin Jiedao] (Qiándōngnán Miáozú Dòngzú Zìzhìzhōu)</v>
      </c>
    </row>
    <row r="392" spans="1:16" x14ac:dyDescent="0.25">
      <c r="A392" t="s">
        <v>514</v>
      </c>
      <c r="B392" t="str">
        <f t="shared" si="32"/>
        <v>Hăilā Zhèn</v>
      </c>
      <c r="C392" t="str">
        <f t="shared" si="33"/>
        <v>Hăilā Zhèn</v>
      </c>
      <c r="D392" t="s">
        <v>515</v>
      </c>
      <c r="E392" t="s">
        <v>216</v>
      </c>
      <c r="F392" t="str">
        <f t="shared" si="34"/>
        <v>海拉镇, 威宁彝族回族苗族自治县, 毕节市, 贵州省</v>
      </c>
      <c r="G392">
        <v>27817</v>
      </c>
      <c r="H392" t="s">
        <v>37</v>
      </c>
      <c r="I392" t="s">
        <v>23</v>
      </c>
      <c r="J392">
        <f>VLOOKUP(F392,[1]!china_towns_second__2[[Column1]:[Y]],3,FALSE)</f>
        <v>26.8162642219405</v>
      </c>
      <c r="K392">
        <f>VLOOKUP(F392,[1]!china_towns_second__2[[Column1]:[Y]],2,FALSE)</f>
        <v>103.7868352</v>
      </c>
      <c r="L392" t="s">
        <v>4179</v>
      </c>
      <c r="M392" t="str">
        <f>VLOOKUP(H392,CHOOSE({1,2},Table11[Native],Table11[Name]),2,0)</f>
        <v>Wēiníng Yízú Huízú Miáozú Zìzhìxiàn</v>
      </c>
      <c r="N392" t="str">
        <f>VLOOKUP(I392,CHOOSE({1,2},Table11[Native],Table11[Name]),2,0)</f>
        <v>Bìjié Shì</v>
      </c>
      <c r="O392" t="str">
        <f t="shared" si="35"/>
        <v>Haila Zhen (Bìjié Shì)</v>
      </c>
      <c r="P392" t="str">
        <f t="shared" si="36"/>
        <v>Haila Zhen (Bìjié Shì)</v>
      </c>
    </row>
    <row r="393" spans="1:16" x14ac:dyDescent="0.25">
      <c r="A393" t="s">
        <v>2679</v>
      </c>
      <c r="B393" t="str">
        <f t="shared" si="32"/>
        <v>Hăilóng Zhèn</v>
      </c>
      <c r="C393" t="str">
        <f t="shared" si="33"/>
        <v>Hăilóng Zhèn</v>
      </c>
      <c r="D393" t="s">
        <v>2680</v>
      </c>
      <c r="E393" t="s">
        <v>216</v>
      </c>
      <c r="F393" t="str">
        <f t="shared" si="34"/>
        <v>海龙镇, 红花岗区, 遵义市, 贵州省</v>
      </c>
      <c r="G393">
        <v>12748</v>
      </c>
      <c r="H393" t="s">
        <v>183</v>
      </c>
      <c r="I393" t="s">
        <v>174</v>
      </c>
      <c r="J393">
        <f>VLOOKUP(F393,[1]!china_towns_second__2[[Column1]:[Y]],3,FALSE)</f>
        <v>27.756474313196801</v>
      </c>
      <c r="K393">
        <f>VLOOKUP(F393,[1]!china_towns_second__2[[Column1]:[Y]],2,FALSE)</f>
        <v>106.85242</v>
      </c>
      <c r="L393" t="s">
        <v>4180</v>
      </c>
      <c r="M393" t="str">
        <f>VLOOKUP(H393,CHOOSE({1,2},Table11[Native],Table11[Name]),2,0)</f>
        <v>Hónghuāgăng Qū</v>
      </c>
      <c r="N393" t="str">
        <f>VLOOKUP(I393,CHOOSE({1,2},Table11[Native],Table11[Name]),2,0)</f>
        <v>Zūnyì Shì</v>
      </c>
      <c r="O393" t="str">
        <f t="shared" si="35"/>
        <v>Hailong Zhen (Zūnyì Shì)</v>
      </c>
      <c r="P393" t="str">
        <f t="shared" si="36"/>
        <v>Hailong Zhen (Zūnyì Shì)</v>
      </c>
    </row>
    <row r="394" spans="1:16" x14ac:dyDescent="0.25">
      <c r="A394" t="s">
        <v>2079</v>
      </c>
      <c r="B394" t="str">
        <f t="shared" si="32"/>
        <v>Hăizi Zhèn</v>
      </c>
      <c r="C394" t="str">
        <f t="shared" si="33"/>
        <v>Hăizi Zhèn</v>
      </c>
      <c r="D394" t="s">
        <v>2080</v>
      </c>
      <c r="E394" t="s">
        <v>216</v>
      </c>
      <c r="F394" t="str">
        <f t="shared" si="34"/>
        <v>海子镇, 安龙县, 黔西南布依族苗族自治州, 贵州省</v>
      </c>
      <c r="G394">
        <v>18560</v>
      </c>
      <c r="H394" t="s">
        <v>136</v>
      </c>
      <c r="I394" t="s">
        <v>134</v>
      </c>
      <c r="J394">
        <f>VLOOKUP(F394,[1]!china_towns_second__2[[Column1]:[Y]],3,FALSE)</f>
        <v>25.261489503000099</v>
      </c>
      <c r="K394">
        <f>VLOOKUP(F394,[1]!china_towns_second__2[[Column1]:[Y]],2,FALSE)</f>
        <v>105.19830039999999</v>
      </c>
      <c r="L394" t="s">
        <v>4181</v>
      </c>
      <c r="M394" t="str">
        <f>VLOOKUP(H394,CHOOSE({1,2},Table11[Native],Table11[Name]),2,0)</f>
        <v>Ānlóng Xiàn</v>
      </c>
      <c r="N394" t="str">
        <f>VLOOKUP(I394,CHOOSE({1,2},Table11[Native],Table11[Name]),2,0)</f>
        <v>Qiánxīnán Bùyīzú Miáozú Zìzhìzhōu</v>
      </c>
      <c r="O394" t="str">
        <f t="shared" si="35"/>
        <v>Haizi Zhen (Qiánxīnán Bùyīzú Miáozú Zìzhìzhōu)</v>
      </c>
      <c r="P394" t="str">
        <f t="shared" si="36"/>
        <v>Haizi Zhen (Qiánxīnán Bùyīzú Miáozú Zìzhìzhōu)</v>
      </c>
    </row>
    <row r="395" spans="1:16" x14ac:dyDescent="0.25">
      <c r="A395" t="s">
        <v>516</v>
      </c>
      <c r="B395" t="str">
        <f t="shared" si="32"/>
        <v>Hăizijiē Zhèn [incl. Bìhǎi Jiēdào]</v>
      </c>
      <c r="C395" t="str">
        <f t="shared" si="33"/>
        <v>Hăizijiē Zhèn [incl. Bìhǎi Jiēdào]</v>
      </c>
      <c r="D395" t="s">
        <v>517</v>
      </c>
      <c r="E395" t="s">
        <v>216</v>
      </c>
      <c r="F395" t="str">
        <f t="shared" si="34"/>
        <v>海子街镇, 七星关区, 毕节市, 贵州省</v>
      </c>
      <c r="G395">
        <v>50421</v>
      </c>
      <c r="H395" t="s">
        <v>35</v>
      </c>
      <c r="I395" t="s">
        <v>23</v>
      </c>
      <c r="J395">
        <f>VLOOKUP(F395,[1]!china_towns_second__2[[Column1]:[Y]],3,FALSE)</f>
        <v>27.393657026949899</v>
      </c>
      <c r="K395">
        <f>VLOOKUP(F395,[1]!china_towns_second__2[[Column1]:[Y]],2,FALSE)</f>
        <v>105.4226946</v>
      </c>
      <c r="L395" t="s">
        <v>4182</v>
      </c>
      <c r="M395" t="str">
        <f>VLOOKUP(H395,CHOOSE({1,2},Table11[Native],Table11[Name]),2,0)</f>
        <v>Qīxīngguān Qū</v>
      </c>
      <c r="N395" t="str">
        <f>VLOOKUP(I395,CHOOSE({1,2},Table11[Native],Table11[Name]),2,0)</f>
        <v>Bìjié Shì</v>
      </c>
      <c r="O395" t="str">
        <f t="shared" si="35"/>
        <v>Haizijie Zhen [incl. Bihai Jiedao] (Bìjié Shì)</v>
      </c>
      <c r="P395" t="str">
        <f t="shared" si="36"/>
        <v>Haizijie Zhen [incl. Bihai Jiedao] (Bìjié Shì)</v>
      </c>
    </row>
    <row r="396" spans="1:16" x14ac:dyDescent="0.25">
      <c r="A396" t="s">
        <v>518</v>
      </c>
      <c r="B396" t="str">
        <f t="shared" si="32"/>
        <v>Hālăhé Zhèn</v>
      </c>
      <c r="C396" t="str">
        <f t="shared" si="33"/>
        <v>Hālăhé Zhèn</v>
      </c>
      <c r="D396" t="s">
        <v>519</v>
      </c>
      <c r="E396" t="s">
        <v>216</v>
      </c>
      <c r="F396" t="str">
        <f t="shared" si="34"/>
        <v>哈喇河镇, 威宁彝族回族苗族自治县, 毕节市, 贵州省</v>
      </c>
      <c r="G396">
        <v>18797</v>
      </c>
      <c r="H396" t="s">
        <v>37</v>
      </c>
      <c r="I396" t="s">
        <v>23</v>
      </c>
      <c r="J396">
        <f>VLOOKUP(F396,[1]!china_towns_second__2[[Column1]:[Y]],3,FALSE)</f>
        <v>26.863621675327</v>
      </c>
      <c r="K396">
        <f>VLOOKUP(F396,[1]!china_towns_second__2[[Column1]:[Y]],2,FALSE)</f>
        <v>104.02020899999999</v>
      </c>
      <c r="L396" t="s">
        <v>4183</v>
      </c>
      <c r="M396" t="str">
        <f>VLOOKUP(H396,CHOOSE({1,2},Table11[Native],Table11[Name]),2,0)</f>
        <v>Wēiníng Yízú Huízú Miáozú Zìzhìxiàn</v>
      </c>
      <c r="N396" t="str">
        <f>VLOOKUP(I396,CHOOSE({1,2},Table11[Native],Table11[Name]),2,0)</f>
        <v>Bìjié Shì</v>
      </c>
      <c r="O396" t="str">
        <f t="shared" si="35"/>
        <v>Halahe Zhen (Bìjié Shì)</v>
      </c>
      <c r="P396" t="str">
        <f t="shared" si="36"/>
        <v>Halahe Zhen (Bìjié Shì)</v>
      </c>
    </row>
    <row r="397" spans="1:16" x14ac:dyDescent="0.25">
      <c r="A397" t="s">
        <v>1762</v>
      </c>
      <c r="B397" t="str">
        <f t="shared" si="32"/>
        <v>Hăohuāhóng Zhèn [incl. Sāndū Zhèn, Jiăróng Xiāng]</v>
      </c>
      <c r="C397" t="str">
        <f t="shared" si="33"/>
        <v>Hăohuāhóng Zhèn [incl. Sāndū Zhèn, Jiăróng Xiāng]</v>
      </c>
      <c r="D397" t="s">
        <v>1763</v>
      </c>
      <c r="E397" t="s">
        <v>216</v>
      </c>
      <c r="F397" t="str">
        <f t="shared" si="34"/>
        <v>好花红镇, 惠水县, 黔南布依族苗族自治州, 贵州省</v>
      </c>
      <c r="G397">
        <v>45044</v>
      </c>
      <c r="H397" t="s">
        <v>120</v>
      </c>
      <c r="I397" t="s">
        <v>108</v>
      </c>
      <c r="J397">
        <f>VLOOKUP(F397,[1]!china_towns_second__2[[Column1]:[Y]],3,FALSE)</f>
        <v>25.998242369375699</v>
      </c>
      <c r="K397">
        <f>VLOOKUP(F397,[1]!china_towns_second__2[[Column1]:[Y]],2,FALSE)</f>
        <v>106.61204170000001</v>
      </c>
      <c r="L397" t="s">
        <v>4184</v>
      </c>
      <c r="M397" t="str">
        <f>VLOOKUP(H397,CHOOSE({1,2},Table11[Native],Table11[Name]),2,0)</f>
        <v>Huìshuĭ Xiàn</v>
      </c>
      <c r="N397" t="str">
        <f>VLOOKUP(I397,CHOOSE({1,2},Table11[Native],Table11[Name]),2,0)</f>
        <v>Qiánnán Bùyīzú Miáozú Zìzhìzhōu</v>
      </c>
      <c r="O397" t="str">
        <f t="shared" si="35"/>
        <v>Haohuahong Zhen [incl. Sandu Zhen, Jiarong Xiang] (Qiánnán Bùyīzú Miáozú Zìzhìzhōu)</v>
      </c>
      <c r="P397" t="str">
        <f t="shared" si="36"/>
        <v>Haohuahong Zhen [incl. Sandu Zhen, Jiarong Xiang] (Qiánnán Bùyīzú Miáozú Zìzhìzhōu)</v>
      </c>
    </row>
    <row r="398" spans="1:16" x14ac:dyDescent="0.25">
      <c r="A398" t="s">
        <v>2681</v>
      </c>
      <c r="B398" t="str">
        <f t="shared" si="32"/>
        <v>Hébà Zhèn</v>
      </c>
      <c r="C398" t="str">
        <f t="shared" si="33"/>
        <v>Hébà Zhèn</v>
      </c>
      <c r="D398" t="s">
        <v>2682</v>
      </c>
      <c r="E398" t="s">
        <v>216</v>
      </c>
      <c r="F398" t="str">
        <f t="shared" si="34"/>
        <v>何坝镇, 凤冈县, 遵义市, 贵州省</v>
      </c>
      <c r="G398">
        <v>18918</v>
      </c>
      <c r="H398" t="s">
        <v>181</v>
      </c>
      <c r="I398" t="s">
        <v>174</v>
      </c>
      <c r="J398">
        <f>VLOOKUP(F398,[1]!china_towns_second__2[[Column1]:[Y]],3,FALSE)</f>
        <v>27.8907334038873</v>
      </c>
      <c r="K398">
        <f>VLOOKUP(F398,[1]!china_towns_second__2[[Column1]:[Y]],2,FALSE)</f>
        <v>107.7145168</v>
      </c>
      <c r="L398" t="s">
        <v>4185</v>
      </c>
      <c r="M398" t="str">
        <f>VLOOKUP(H398,CHOOSE({1,2},Table11[Native],Table11[Name]),2,0)</f>
        <v>Fènggāng Xiàn</v>
      </c>
      <c r="N398" t="str">
        <f>VLOOKUP(I398,CHOOSE({1,2},Table11[Native],Table11[Name]),2,0)</f>
        <v>Zūnyì Shì</v>
      </c>
      <c r="O398" t="str">
        <f t="shared" si="35"/>
        <v>Heba Zhen (Zūnyì Shì)</v>
      </c>
      <c r="P398" t="str">
        <f t="shared" si="36"/>
        <v>Heba Zhen (Zūnyì Shì)</v>
      </c>
    </row>
    <row r="399" spans="1:16" x14ac:dyDescent="0.25">
      <c r="A399" t="s">
        <v>2332</v>
      </c>
      <c r="B399" t="str">
        <f t="shared" si="32"/>
        <v>Hébà Zhèn [Hébàchăng Xiāng]</v>
      </c>
      <c r="C399" t="str">
        <f t="shared" si="33"/>
        <v>Hébà Zhèn [Hébàchăng Xiāng]</v>
      </c>
      <c r="D399" t="s">
        <v>2333</v>
      </c>
      <c r="E399" t="s">
        <v>216</v>
      </c>
      <c r="F399" t="str">
        <f t="shared" si="34"/>
        <v>河坝镇, 石阡县, 铜仁市, 贵州省</v>
      </c>
      <c r="G399">
        <v>13596</v>
      </c>
      <c r="H399" t="s">
        <v>160</v>
      </c>
      <c r="I399" t="s">
        <v>152</v>
      </c>
      <c r="J399">
        <f>VLOOKUP(F399,[1]!china_towns_second__2[[Column1]:[Y]],3,FALSE)</f>
        <v>27.403538429348799</v>
      </c>
      <c r="K399">
        <f>VLOOKUP(F399,[1]!china_towns_second__2[[Column1]:[Y]],2,FALSE)</f>
        <v>107.8271634</v>
      </c>
      <c r="L399" t="s">
        <v>4186</v>
      </c>
      <c r="M399" t="str">
        <f>VLOOKUP(H399,CHOOSE({1,2},Table11[Native],Table11[Name]),2,0)</f>
        <v>Shíqiān Xiàn</v>
      </c>
      <c r="N399" t="str">
        <f>VLOOKUP(I399,CHOOSE({1,2},Table11[Native],Table11[Name]),2,0)</f>
        <v>Tóngrén Shì</v>
      </c>
      <c r="O399" t="str">
        <f t="shared" si="35"/>
        <v>Heba Zhen [Hebachang Xiang] (Tóngrén Shì)</v>
      </c>
      <c r="P399" t="str">
        <f t="shared" si="36"/>
        <v>Heba Zhen [Hebachang Xiang] (Tóngrén Shì)</v>
      </c>
    </row>
    <row r="400" spans="1:16" x14ac:dyDescent="0.25">
      <c r="A400" t="s">
        <v>894</v>
      </c>
      <c r="B400" t="str">
        <f t="shared" si="32"/>
        <v>Hébīn Jiēdào</v>
      </c>
      <c r="C400" t="str">
        <f t="shared" si="33"/>
        <v>Hébīn Jiēdào</v>
      </c>
      <c r="D400" t="s">
        <v>895</v>
      </c>
      <c r="E400" t="s">
        <v>227</v>
      </c>
      <c r="F400" t="str">
        <f t="shared" si="34"/>
        <v>河滨街道, 南明区, 贵阳市, 贵州省</v>
      </c>
      <c r="G400">
        <v>27173</v>
      </c>
      <c r="H400" t="s">
        <v>50</v>
      </c>
      <c r="I400" t="s">
        <v>41</v>
      </c>
      <c r="J400" t="e">
        <f>VLOOKUP(F400,[1]!china_towns_second__2[[Column1]:[Y]],3,FALSE)</f>
        <v>#N/A</v>
      </c>
      <c r="K400" t="e">
        <f>VLOOKUP(F400,[1]!china_towns_second__2[[Column1]:[Y]],2,FALSE)</f>
        <v>#N/A</v>
      </c>
      <c r="L400" t="s">
        <v>4187</v>
      </c>
      <c r="M400" t="str">
        <f>VLOOKUP(H400,CHOOSE({1,2},Table11[Native],Table11[Name]),2,0)</f>
        <v>Nánmíng Qū</v>
      </c>
      <c r="N400" t="str">
        <f>VLOOKUP(I400,CHOOSE({1,2},Table11[Native],Table11[Name]),2,0)</f>
        <v>Guìyáng Shì</v>
      </c>
      <c r="O400" t="str">
        <f t="shared" si="35"/>
        <v>Hebin Jiedao (Guìyáng Shì)</v>
      </c>
      <c r="P400" t="str">
        <f t="shared" si="36"/>
        <v>Hebin Jiedao (Guìyáng Shì)</v>
      </c>
    </row>
    <row r="401" spans="1:16" x14ac:dyDescent="0.25">
      <c r="A401" t="s">
        <v>1138</v>
      </c>
      <c r="B401" t="str">
        <f t="shared" si="32"/>
        <v>Héchéng Jiēdào</v>
      </c>
      <c r="C401" t="str">
        <f t="shared" si="33"/>
        <v>Héchéng Jiēdào</v>
      </c>
      <c r="D401" t="s">
        <v>1139</v>
      </c>
      <c r="E401" t="s">
        <v>227</v>
      </c>
      <c r="F401" t="str">
        <f t="shared" si="34"/>
        <v>荷城街道, 钟山区, 六盘水市, 贵州省</v>
      </c>
      <c r="G401">
        <v>128650</v>
      </c>
      <c r="H401" t="s">
        <v>70</v>
      </c>
      <c r="I401" t="s">
        <v>63</v>
      </c>
      <c r="J401">
        <f>VLOOKUP(F401,[1]!china_towns_second__2[[Column1]:[Y]],3,FALSE)</f>
        <v>26.566358009259201</v>
      </c>
      <c r="K401">
        <f>VLOOKUP(F401,[1]!china_towns_second__2[[Column1]:[Y]],2,FALSE)</f>
        <v>104.8899826</v>
      </c>
      <c r="L401" t="s">
        <v>4188</v>
      </c>
      <c r="M401" t="str">
        <f>VLOOKUP(H401,CHOOSE({1,2},Table11[Native],Table11[Name]),2,0)</f>
        <v>Zhōngshān Qū</v>
      </c>
      <c r="N401" t="str">
        <f>VLOOKUP(I401,CHOOSE({1,2},Table11[Native],Table11[Name]),2,0)</f>
        <v>Liùpánshuĭ Shì</v>
      </c>
      <c r="O401" t="str">
        <f t="shared" si="35"/>
        <v>Hecheng Jiedao (Liùpánshuĭ Shì)</v>
      </c>
      <c r="P401" t="str">
        <f t="shared" si="36"/>
        <v>Hecheng Jiedao (Liùpánshuĭ Shì)</v>
      </c>
    </row>
    <row r="402" spans="1:16" x14ac:dyDescent="0.25">
      <c r="A402" t="s">
        <v>896</v>
      </c>
      <c r="B402" t="str">
        <f t="shared" si="32"/>
        <v>Héfēng Bùyīzú Miáozú Xiāng</v>
      </c>
      <c r="C402" t="str">
        <f t="shared" si="33"/>
        <v>Héfēng Bùyīzú Miáozú Xiāng</v>
      </c>
      <c r="D402" t="s">
        <v>897</v>
      </c>
      <c r="E402" t="s">
        <v>213</v>
      </c>
      <c r="F402" t="str">
        <f t="shared" si="34"/>
        <v>禾丰布依族苗族乡, 开阳县, 贵阳市, 贵州省</v>
      </c>
      <c r="G402">
        <v>11085</v>
      </c>
      <c r="H402" t="s">
        <v>48</v>
      </c>
      <c r="I402" t="s">
        <v>41</v>
      </c>
      <c r="J402" t="e">
        <f>VLOOKUP(F402,[1]!china_towns_second__2[[Column1]:[Y]],3,FALSE)</f>
        <v>#N/A</v>
      </c>
      <c r="K402" t="e">
        <f>VLOOKUP(F402,[1]!china_towns_second__2[[Column1]:[Y]],2,FALSE)</f>
        <v>#N/A</v>
      </c>
      <c r="L402" t="s">
        <v>4189</v>
      </c>
      <c r="M402" t="str">
        <f>VLOOKUP(H402,CHOOSE({1,2},Table11[Native],Table11[Name]),2,0)</f>
        <v>Kāiyáng Xiàn</v>
      </c>
      <c r="N402" t="str">
        <f>VLOOKUP(I402,CHOOSE({1,2},Table11[Native],Table11[Name]),2,0)</f>
        <v>Guìyáng Shì</v>
      </c>
      <c r="O402" t="str">
        <f t="shared" si="35"/>
        <v>Hefeng Buyizu Miaozu Xiang (Guìyáng Shì)</v>
      </c>
      <c r="P402" t="str">
        <f t="shared" si="36"/>
        <v>Hefeng Buyizu Miaozu Xiang (Guìyáng Shì)</v>
      </c>
    </row>
    <row r="403" spans="1:16" x14ac:dyDescent="0.25">
      <c r="A403" t="s">
        <v>520</v>
      </c>
      <c r="B403" t="str">
        <f t="shared" si="32"/>
        <v>Héguāntún Zhèn</v>
      </c>
      <c r="C403" t="str">
        <f t="shared" si="33"/>
        <v>Héguāntún Zhèn</v>
      </c>
      <c r="D403" t="s">
        <v>521</v>
      </c>
      <c r="E403" t="s">
        <v>216</v>
      </c>
      <c r="F403" t="str">
        <f t="shared" si="34"/>
        <v>何官屯镇, 七星关区, 毕节市, 贵州省</v>
      </c>
      <c r="G403">
        <v>32004</v>
      </c>
      <c r="H403" t="s">
        <v>35</v>
      </c>
      <c r="I403" t="s">
        <v>23</v>
      </c>
      <c r="J403">
        <f>VLOOKUP(F403,[1]!china_towns_second__2[[Column1]:[Y]],3,FALSE)</f>
        <v>27.370207082887902</v>
      </c>
      <c r="K403">
        <f>VLOOKUP(F403,[1]!china_towns_second__2[[Column1]:[Y]],2,FALSE)</f>
        <v>105.23026900000001</v>
      </c>
      <c r="L403" t="s">
        <v>4190</v>
      </c>
      <c r="M403" t="str">
        <f>VLOOKUP(H403,CHOOSE({1,2},Table11[Native],Table11[Name]),2,0)</f>
        <v>Qīxīngguān Qū</v>
      </c>
      <c r="N403" t="str">
        <f>VLOOKUP(I403,CHOOSE({1,2},Table11[Native],Table11[Name]),2,0)</f>
        <v>Bìjié Shì</v>
      </c>
      <c r="O403" t="str">
        <f t="shared" si="35"/>
        <v>Heguantun Zhen (Bìjié Shì)</v>
      </c>
      <c r="P403" t="str">
        <f t="shared" si="36"/>
        <v>Heguantun Zhen (Bìjié Shì)</v>
      </c>
    </row>
    <row r="404" spans="1:16" x14ac:dyDescent="0.25">
      <c r="A404" t="s">
        <v>522</v>
      </c>
      <c r="B404" t="str">
        <f t="shared" si="32"/>
        <v>Hēishítou Zhèn</v>
      </c>
      <c r="C404" t="str">
        <f t="shared" si="33"/>
        <v>Hēishítou Zhèn</v>
      </c>
      <c r="D404" t="s">
        <v>523</v>
      </c>
      <c r="E404" t="s">
        <v>216</v>
      </c>
      <c r="F404" t="str">
        <f t="shared" si="34"/>
        <v>黑石头镇, 威宁彝族回族苗族自治县, 毕节市, 贵州省</v>
      </c>
      <c r="G404">
        <v>42422</v>
      </c>
      <c r="H404" t="s">
        <v>37</v>
      </c>
      <c r="I404" t="s">
        <v>23</v>
      </c>
      <c r="J404">
        <f>VLOOKUP(F404,[1]!china_towns_second__2[[Column1]:[Y]],3,FALSE)</f>
        <v>26.737717491395099</v>
      </c>
      <c r="K404">
        <f>VLOOKUP(F404,[1]!china_towns_second__2[[Column1]:[Y]],2,FALSE)</f>
        <v>103.95706</v>
      </c>
      <c r="L404" t="s">
        <v>4191</v>
      </c>
      <c r="M404" t="str">
        <f>VLOOKUP(H404,CHOOSE({1,2},Table11[Native],Table11[Name]),2,0)</f>
        <v>Wēiníng Yízú Huízú Miáozú Zìzhìxiàn</v>
      </c>
      <c r="N404" t="str">
        <f>VLOOKUP(I404,CHOOSE({1,2},Table11[Native],Table11[Name]),2,0)</f>
        <v>Bìjié Shì</v>
      </c>
      <c r="O404" t="str">
        <f t="shared" si="35"/>
        <v>Heishitou Zhen (Bìjié Shì)</v>
      </c>
      <c r="P404" t="str">
        <f t="shared" si="36"/>
        <v>Heishitou Zhen (Bìjié Shì)</v>
      </c>
    </row>
    <row r="405" spans="1:16" x14ac:dyDescent="0.25">
      <c r="A405" t="s">
        <v>2334</v>
      </c>
      <c r="B405" t="str">
        <f t="shared" si="32"/>
        <v>Hēishuĭ Zhèn</v>
      </c>
      <c r="C405" t="str">
        <f t="shared" si="33"/>
        <v>Hēishuĭ Zhèn</v>
      </c>
      <c r="D405" t="s">
        <v>2335</v>
      </c>
      <c r="E405" t="s">
        <v>216</v>
      </c>
      <c r="F405" t="str">
        <f t="shared" si="34"/>
        <v>黑水镇, 沿河土家族自治县, 铜仁市, 贵州省</v>
      </c>
      <c r="G405">
        <v>16900</v>
      </c>
      <c r="H405" t="s">
        <v>168</v>
      </c>
      <c r="I405" t="s">
        <v>152</v>
      </c>
      <c r="J405">
        <f>VLOOKUP(F405,[1]!china_towns_second__2[[Column1]:[Y]],3,FALSE)</f>
        <v>28.601196500710898</v>
      </c>
      <c r="K405">
        <f>VLOOKUP(F405,[1]!china_towns_second__2[[Column1]:[Y]],2,FALSE)</f>
        <v>108.4229133</v>
      </c>
      <c r="L405" t="s">
        <v>4192</v>
      </c>
      <c r="M405" t="str">
        <f>VLOOKUP(H405,CHOOSE({1,2},Table11[Native],Table11[Name]),2,0)</f>
        <v>Yánhé Tŭjiāzú Zìzhìxiàn</v>
      </c>
      <c r="N405" t="str">
        <f>VLOOKUP(I405,CHOOSE({1,2},Table11[Native],Table11[Name]),2,0)</f>
        <v>Tóngrén Shì</v>
      </c>
      <c r="O405" t="str">
        <f t="shared" si="35"/>
        <v>Heishui Zhen (Tóngrén Shì)</v>
      </c>
      <c r="P405" t="str">
        <f t="shared" si="36"/>
        <v>Heishui Zhen (Tóngrén Shì)</v>
      </c>
    </row>
    <row r="406" spans="1:16" x14ac:dyDescent="0.25">
      <c r="A406" t="s">
        <v>526</v>
      </c>
      <c r="B406" t="str">
        <f t="shared" si="32"/>
        <v>Hēitŭ Zhèn</v>
      </c>
      <c r="C406" t="str">
        <f t="shared" si="33"/>
        <v>Hēitŭ Zhèn</v>
      </c>
      <c r="D406" t="s">
        <v>527</v>
      </c>
      <c r="E406" t="s">
        <v>216</v>
      </c>
      <c r="F406" t="str">
        <f t="shared" si="34"/>
        <v>黑土镇, 织金县, 毕节市, 贵州省</v>
      </c>
      <c r="G406">
        <v>15928</v>
      </c>
      <c r="H406" t="s">
        <v>39</v>
      </c>
      <c r="I406" t="s">
        <v>23</v>
      </c>
      <c r="J406">
        <f>VLOOKUP(F406,[1]!china_towns_second__2[[Column1]:[Y]],3,FALSE)</f>
        <v>26.511467796656</v>
      </c>
      <c r="K406">
        <f>VLOOKUP(F406,[1]!china_towns_second__2[[Column1]:[Y]],2,FALSE)</f>
        <v>105.77672630000001</v>
      </c>
      <c r="L406" t="s">
        <v>4193</v>
      </c>
      <c r="M406" t="str">
        <f>VLOOKUP(H406,CHOOSE({1,2},Table11[Native],Table11[Name]),2,0)</f>
        <v>Zhījīn Xiàn</v>
      </c>
      <c r="N406" t="str">
        <f>VLOOKUP(I406,CHOOSE({1,2},Table11[Native],Table11[Name]),2,0)</f>
        <v>Bìjié Shì</v>
      </c>
      <c r="O406" t="str">
        <f t="shared" si="35"/>
        <v>Heitu Zhen (Bìjié Shì)</v>
      </c>
      <c r="P406" t="str">
        <f t="shared" si="36"/>
        <v>Heitu Zhen (Bìjié Shì)</v>
      </c>
    </row>
    <row r="407" spans="1:16" x14ac:dyDescent="0.25">
      <c r="A407" t="s">
        <v>524</v>
      </c>
      <c r="B407" t="str">
        <f t="shared" si="32"/>
        <v>Hēitŭhé Zhèn</v>
      </c>
      <c r="C407" t="str">
        <f t="shared" si="33"/>
        <v>Hēitŭhé Zhèn</v>
      </c>
      <c r="D407" t="s">
        <v>525</v>
      </c>
      <c r="E407" t="s">
        <v>216</v>
      </c>
      <c r="F407" t="str">
        <f t="shared" si="34"/>
        <v>黑土河镇, 威宁彝族回族苗族自治县, 毕节市, 贵州省</v>
      </c>
      <c r="G407">
        <v>18975</v>
      </c>
      <c r="H407" t="s">
        <v>37</v>
      </c>
      <c r="I407" t="s">
        <v>23</v>
      </c>
      <c r="J407">
        <f>VLOOKUP(F407,[1]!china_towns_second__2[[Column1]:[Y]],3,FALSE)</f>
        <v>27.259125907226899</v>
      </c>
      <c r="K407">
        <f>VLOOKUP(F407,[1]!china_towns_second__2[[Column1]:[Y]],2,FALSE)</f>
        <v>103.9041828</v>
      </c>
      <c r="L407" t="s">
        <v>4194</v>
      </c>
      <c r="M407" t="str">
        <f>VLOOKUP(H407,CHOOSE({1,2},Table11[Native],Table11[Name]),2,0)</f>
        <v>Wēiníng Yízú Huízú Miáozú Zìzhìxiàn</v>
      </c>
      <c r="N407" t="str">
        <f>VLOOKUP(I407,CHOOSE({1,2},Table11[Native],Table11[Name]),2,0)</f>
        <v>Bìjié Shì</v>
      </c>
      <c r="O407" t="str">
        <f t="shared" si="35"/>
        <v>Heituhe Zhen (Bìjié Shì)</v>
      </c>
      <c r="P407" t="str">
        <f t="shared" si="36"/>
        <v>Heituhe Zhen (Bìjié Shì)</v>
      </c>
    </row>
    <row r="408" spans="1:16" x14ac:dyDescent="0.25">
      <c r="A408" t="s">
        <v>1764</v>
      </c>
      <c r="B408" t="str">
        <f t="shared" si="32"/>
        <v>Héjiāng Zhèn</v>
      </c>
      <c r="C408" t="str">
        <f t="shared" si="33"/>
        <v>Héjiāng Zhèn</v>
      </c>
      <c r="D408" t="s">
        <v>1765</v>
      </c>
      <c r="E408" t="s">
        <v>216</v>
      </c>
      <c r="F408" t="str">
        <f t="shared" si="34"/>
        <v>合江镇, 三都水族自治县, 黔南布依族苗族自治州, 贵州省</v>
      </c>
      <c r="G408">
        <v>14520</v>
      </c>
      <c r="H408" t="s">
        <v>130</v>
      </c>
      <c r="I408" t="s">
        <v>108</v>
      </c>
      <c r="J408">
        <f>VLOOKUP(F408,[1]!china_towns_second__2[[Column1]:[Y]],3,FALSE)</f>
        <v>25.869801213692298</v>
      </c>
      <c r="K408">
        <f>VLOOKUP(F408,[1]!china_towns_second__2[[Column1]:[Y]],2,FALSE)</f>
        <v>107.7578754</v>
      </c>
      <c r="L408" t="s">
        <v>4195</v>
      </c>
      <c r="M408" t="str">
        <f>VLOOKUP(H408,CHOOSE({1,2},Table11[Native],Table11[Name]),2,0)</f>
        <v>Sāndū Shuĭzú Zìzhìxiàn</v>
      </c>
      <c r="N408" t="str">
        <f>VLOOKUP(I408,CHOOSE({1,2},Table11[Native],Table11[Name]),2,0)</f>
        <v>Qiánnán Bùyīzú Miáozú Zìzhìzhōu</v>
      </c>
      <c r="O408" t="str">
        <f t="shared" si="35"/>
        <v>Hejiang Zhen (Qiánnán Bùyīzú Miáozú Zìzhìzhōu)</v>
      </c>
      <c r="P408" t="str">
        <f t="shared" si="36"/>
        <v>Hejiang Zhen (Qiánnán Bùyīzú Miáozú Zìzhìzhōu)</v>
      </c>
    </row>
    <row r="409" spans="1:16" x14ac:dyDescent="0.25">
      <c r="A409" t="s">
        <v>1373</v>
      </c>
      <c r="B409" t="str">
        <f t="shared" si="32"/>
        <v>Hékŏu Xiāng</v>
      </c>
      <c r="C409" t="str">
        <f t="shared" si="33"/>
        <v>Hékŏu Xiāng</v>
      </c>
      <c r="D409" t="s">
        <v>1374</v>
      </c>
      <c r="E409" t="s">
        <v>213</v>
      </c>
      <c r="F409" t="str">
        <f t="shared" si="34"/>
        <v>河口乡, 锦屏县, 黔东南苗族侗族自治州, 贵州省</v>
      </c>
      <c r="G409">
        <v>9381</v>
      </c>
      <c r="H409" t="s">
        <v>85</v>
      </c>
      <c r="I409" t="s">
        <v>73</v>
      </c>
      <c r="J409" t="e">
        <f>VLOOKUP(F409,[1]!china_towns_second__2[[Column1]:[Y]],3,FALSE)</f>
        <v>#N/A</v>
      </c>
      <c r="K409" t="e">
        <f>VLOOKUP(F409,[1]!china_towns_second__2[[Column1]:[Y]],2,FALSE)</f>
        <v>#N/A</v>
      </c>
      <c r="L409" t="s">
        <v>4196</v>
      </c>
      <c r="M409" t="str">
        <f>VLOOKUP(H409,CHOOSE({1,2},Table11[Native],Table11[Name]),2,0)</f>
        <v>Jĭnpíng Xiàn</v>
      </c>
      <c r="N409" t="str">
        <f>VLOOKUP(I409,CHOOSE({1,2},Table11[Native],Table11[Name]),2,0)</f>
        <v>Qiándōngnán Miáozú Dòngzú Zìzhìzhōu</v>
      </c>
      <c r="O409" t="str">
        <f t="shared" si="35"/>
        <v>Hekou Xiang (Qiándōngnán Miáozú Dòngzú Zìzhìzhōu)</v>
      </c>
      <c r="P409" t="str">
        <f t="shared" si="36"/>
        <v>Hekou Xiang (Qiándōngnán Miáozú Dòngzú Zìzhìzhōu)</v>
      </c>
    </row>
    <row r="410" spans="1:16" x14ac:dyDescent="0.25">
      <c r="A410" t="s">
        <v>2683</v>
      </c>
      <c r="B410" t="str">
        <f t="shared" si="32"/>
        <v>Hékŏu Zhèn</v>
      </c>
      <c r="C410" t="str">
        <f t="shared" si="33"/>
        <v>Hékŏu Zhèn</v>
      </c>
      <c r="D410" t="s">
        <v>2684</v>
      </c>
      <c r="E410" t="s">
        <v>216</v>
      </c>
      <c r="F410" t="str">
        <f t="shared" si="34"/>
        <v>河口镇, 道真仡佬族苗族自治县, 遵义市, 贵州省</v>
      </c>
      <c r="G410">
        <v>13612</v>
      </c>
      <c r="H410" t="s">
        <v>179</v>
      </c>
      <c r="I410" t="s">
        <v>174</v>
      </c>
      <c r="J410">
        <f>VLOOKUP(F410,[1]!china_towns_second__2[[Column1]:[Y]],3,FALSE)</f>
        <v>28.992616948136501</v>
      </c>
      <c r="K410">
        <f>VLOOKUP(F410,[1]!china_towns_second__2[[Column1]:[Y]],2,FALSE)</f>
        <v>107.61589789999999</v>
      </c>
      <c r="L410" t="s">
        <v>4197</v>
      </c>
      <c r="M410" t="str">
        <f>VLOOKUP(H410,CHOOSE({1,2},Table11[Native],Table11[Name]),2,0)</f>
        <v>Dàozhēn Gēlăozú Miáozú Zìzhìxiàn</v>
      </c>
      <c r="N410" t="str">
        <f>VLOOKUP(I410,CHOOSE({1,2},Table11[Native],Table11[Name]),2,0)</f>
        <v>Zūnyì Shì</v>
      </c>
      <c r="O410" t="str">
        <f t="shared" si="35"/>
        <v>Hekou Zhen (Zūnyì Shì)</v>
      </c>
      <c r="P410" t="str">
        <f t="shared" si="36"/>
        <v>Hekou Zhen (Zūnyì Shì)</v>
      </c>
    </row>
    <row r="411" spans="1:16" x14ac:dyDescent="0.25">
      <c r="A411" t="s">
        <v>2685</v>
      </c>
      <c r="B411" t="str">
        <f t="shared" si="32"/>
        <v>Hémă Zhèn</v>
      </c>
      <c r="C411" t="str">
        <f t="shared" si="33"/>
        <v>Hémă Zhèn</v>
      </c>
      <c r="D411" t="s">
        <v>2686</v>
      </c>
      <c r="E411" t="s">
        <v>216</v>
      </c>
      <c r="F411" t="str">
        <f t="shared" si="34"/>
        <v>合马镇, 仁怀市, 遵义市, 贵州省</v>
      </c>
      <c r="G411">
        <v>15485</v>
      </c>
      <c r="H411" t="s">
        <v>189</v>
      </c>
      <c r="I411" t="s">
        <v>174</v>
      </c>
      <c r="J411">
        <f>VLOOKUP(F411,[1]!china_towns_second__2[[Column1]:[Y]],3,FALSE)</f>
        <v>28.030144004325901</v>
      </c>
      <c r="K411">
        <f>VLOOKUP(F411,[1]!china_towns_second__2[[Column1]:[Y]],2,FALSE)</f>
        <v>106.2957971</v>
      </c>
      <c r="L411" t="s">
        <v>4198</v>
      </c>
      <c r="M411" t="str">
        <f>VLOOKUP(H411,CHOOSE({1,2},Table11[Native],Table11[Name]),2,0)</f>
        <v>Rénhuái Shì</v>
      </c>
      <c r="N411" t="str">
        <f>VLOOKUP(I411,CHOOSE({1,2},Table11[Native],Table11[Name]),2,0)</f>
        <v>Zūnyì Shì</v>
      </c>
      <c r="O411" t="str">
        <f t="shared" si="35"/>
        <v>Hema Zhen (Zūnyì Shì)</v>
      </c>
      <c r="P411" t="str">
        <f t="shared" si="36"/>
        <v>Hema Zhen (Zūnyì Shì)</v>
      </c>
    </row>
    <row r="412" spans="1:16" x14ac:dyDescent="0.25">
      <c r="A412" t="s">
        <v>1766</v>
      </c>
      <c r="B412" t="str">
        <f t="shared" si="32"/>
        <v>Héngfēng Xiāng</v>
      </c>
      <c r="C412" t="str">
        <f t="shared" si="33"/>
        <v>Héngfēng Xiāng</v>
      </c>
      <c r="D412" t="s">
        <v>1767</v>
      </c>
      <c r="E412" t="s">
        <v>213</v>
      </c>
      <c r="F412" t="str">
        <f t="shared" si="34"/>
        <v>恒丰乡, 三都水族自治县, 黔南布依族苗族自治州, 贵州省</v>
      </c>
      <c r="G412">
        <v>7172</v>
      </c>
      <c r="H412" t="s">
        <v>130</v>
      </c>
      <c r="I412" t="s">
        <v>108</v>
      </c>
      <c r="J412" t="e">
        <f>VLOOKUP(F412,[1]!china_towns_second__2[[Column1]:[Y]],3,FALSE)</f>
        <v>#N/A</v>
      </c>
      <c r="K412" t="e">
        <f>VLOOKUP(F412,[1]!china_towns_second__2[[Column1]:[Y]],2,FALSE)</f>
        <v>#N/A</v>
      </c>
      <c r="L412" t="s">
        <v>4199</v>
      </c>
      <c r="M412" t="str">
        <f>VLOOKUP(H412,CHOOSE({1,2},Table11[Native],Table11[Name]),2,0)</f>
        <v>Sāndū Shuĭzú Zìzhìxiàn</v>
      </c>
      <c r="N412" t="str">
        <f>VLOOKUP(I412,CHOOSE({1,2},Table11[Native],Table11[Name]),2,0)</f>
        <v>Qiánnán Bùyīzú Miáozú Zìzhìzhōu</v>
      </c>
      <c r="O412" t="str">
        <f t="shared" si="35"/>
        <v>Hengfeng Xiang (Qiánnán Bùyīzú Miáozú Zìzhìzhōu)</v>
      </c>
      <c r="P412" t="str">
        <f t="shared" si="36"/>
        <v>Hengfeng Xiang (Qiánnán Bùyīzú Miáozú Zìzhìzhōu)</v>
      </c>
    </row>
    <row r="413" spans="1:16" x14ac:dyDescent="0.25">
      <c r="A413" t="s">
        <v>2336</v>
      </c>
      <c r="B413" t="str">
        <f t="shared" si="32"/>
        <v>Hépéngxī Zhèn</v>
      </c>
      <c r="C413" t="str">
        <f t="shared" si="33"/>
        <v>Hépéngxī Zhèn</v>
      </c>
      <c r="D413" t="s">
        <v>2337</v>
      </c>
      <c r="E413" t="s">
        <v>216</v>
      </c>
      <c r="F413" t="str">
        <f t="shared" si="34"/>
        <v>合朋溪镇, 思南县, 铜仁市, 贵州省</v>
      </c>
      <c r="G413">
        <v>13701</v>
      </c>
      <c r="H413" t="s">
        <v>162</v>
      </c>
      <c r="I413" t="s">
        <v>152</v>
      </c>
      <c r="J413">
        <f>VLOOKUP(F413,[1]!china_towns_second__2[[Column1]:[Y]],3,FALSE)</f>
        <v>27.742189253041499</v>
      </c>
      <c r="K413">
        <f>VLOOKUP(F413,[1]!china_towns_second__2[[Column1]:[Y]],2,FALSE)</f>
        <v>107.99665299999999</v>
      </c>
      <c r="L413" t="s">
        <v>4200</v>
      </c>
      <c r="M413" t="str">
        <f>VLOOKUP(H413,CHOOSE({1,2},Table11[Native],Table11[Name]),2,0)</f>
        <v>Sīnán Xiàn</v>
      </c>
      <c r="N413" t="str">
        <f>VLOOKUP(I413,CHOOSE({1,2},Table11[Native],Table11[Name]),2,0)</f>
        <v>Tóngrén Shì</v>
      </c>
      <c r="O413" t="str">
        <f t="shared" si="35"/>
        <v>Hepengxi Zhen (Tóngrén Shì)</v>
      </c>
      <c r="P413" t="str">
        <f t="shared" si="36"/>
        <v>Hepengxi Zhen (Tóngrén Shì)</v>
      </c>
    </row>
    <row r="414" spans="1:16" x14ac:dyDescent="0.25">
      <c r="A414" t="s">
        <v>2338</v>
      </c>
      <c r="B414" t="str">
        <f t="shared" si="32"/>
        <v>Hépíng Jiēdào</v>
      </c>
      <c r="C414" t="str">
        <f t="shared" si="33"/>
        <v>Hépíng Jiēdào</v>
      </c>
      <c r="D414" t="s">
        <v>2339</v>
      </c>
      <c r="E414" t="s">
        <v>227</v>
      </c>
      <c r="F414" t="str">
        <f t="shared" si="34"/>
        <v>和平街道, 沿河土家族自治县, 铜仁市, 贵州省</v>
      </c>
      <c r="G414">
        <v>56579</v>
      </c>
      <c r="H414" t="s">
        <v>168</v>
      </c>
      <c r="I414" t="s">
        <v>152</v>
      </c>
      <c r="J414" t="e">
        <f>VLOOKUP(F414,[1]!china_towns_second__2[[Column1]:[Y]],3,FALSE)</f>
        <v>#N/A</v>
      </c>
      <c r="K414" t="e">
        <f>VLOOKUP(F414,[1]!china_towns_second__2[[Column1]:[Y]],2,FALSE)</f>
        <v>#N/A</v>
      </c>
      <c r="L414" t="s">
        <v>4201</v>
      </c>
      <c r="M414" t="str">
        <f>VLOOKUP(H414,CHOOSE({1,2},Table11[Native],Table11[Name]),2,0)</f>
        <v>Yánhé Tŭjiāzú Zìzhìxiàn</v>
      </c>
      <c r="N414" t="str">
        <f>VLOOKUP(I414,CHOOSE({1,2},Table11[Native],Table11[Name]),2,0)</f>
        <v>Tóngrén Shì</v>
      </c>
      <c r="O414" t="str">
        <f t="shared" si="35"/>
        <v>Heping Jiedao (Tóngrén Shì)</v>
      </c>
      <c r="P414" t="str">
        <f t="shared" si="36"/>
        <v>Heping Jiedao (Tóngrén Shì)</v>
      </c>
    </row>
    <row r="415" spans="1:16" x14ac:dyDescent="0.25">
      <c r="A415" t="s">
        <v>2340</v>
      </c>
      <c r="B415" t="str">
        <f t="shared" si="32"/>
        <v>Hépíng Tǔjiāzú Dòngzú Xiāng</v>
      </c>
      <c r="C415" t="str">
        <f t="shared" si="33"/>
        <v>Hépíng Tǔjiāzú Dòngzú Xiāng</v>
      </c>
      <c r="D415" t="s">
        <v>2341</v>
      </c>
      <c r="E415" t="s">
        <v>213</v>
      </c>
      <c r="F415" t="str">
        <f t="shared" si="34"/>
        <v>和平土家族侗族乡, 碧江区, 铜仁市, 贵州省</v>
      </c>
      <c r="G415">
        <v>13862</v>
      </c>
      <c r="H415" t="s">
        <v>154</v>
      </c>
      <c r="I415" t="s">
        <v>152</v>
      </c>
      <c r="J415" t="e">
        <f>VLOOKUP(F415,[1]!china_towns_second__2[[Column1]:[Y]],3,FALSE)</f>
        <v>#N/A</v>
      </c>
      <c r="K415" t="e">
        <f>VLOOKUP(F415,[1]!china_towns_second__2[[Column1]:[Y]],2,FALSE)</f>
        <v>#N/A</v>
      </c>
      <c r="L415" t="s">
        <v>4202</v>
      </c>
      <c r="M415" t="str">
        <f>VLOOKUP(H415,CHOOSE({1,2},Table11[Native],Table11[Name]),2,0)</f>
        <v>Bìjiāng Qū</v>
      </c>
      <c r="N415" t="str">
        <f>VLOOKUP(I415,CHOOSE({1,2},Table11[Native],Table11[Name]),2,0)</f>
        <v>Tóngrén Shì</v>
      </c>
      <c r="O415" t="str">
        <f t="shared" si="35"/>
        <v>Heping Tujiazu Dongzu Xiang (Tóngrén Shì)</v>
      </c>
      <c r="P415" t="str">
        <f t="shared" si="36"/>
        <v>Heping Tujiazu Dongzu Xiang (Tóngrén Shì)</v>
      </c>
    </row>
    <row r="416" spans="1:16" x14ac:dyDescent="0.25">
      <c r="A416" t="s">
        <v>2342</v>
      </c>
      <c r="B416" t="str">
        <f t="shared" si="32"/>
        <v>Héshuĭ Zhèn</v>
      </c>
      <c r="C416" t="str">
        <f t="shared" si="33"/>
        <v>Héshuĭ Zhèn</v>
      </c>
      <c r="D416" t="s">
        <v>2343</v>
      </c>
      <c r="E416" t="s">
        <v>216</v>
      </c>
      <c r="F416" t="str">
        <f t="shared" si="34"/>
        <v>合水镇, 印江土家族苗族自治县, 铜仁市, 贵州省</v>
      </c>
      <c r="G416">
        <v>16964</v>
      </c>
      <c r="H416" t="s">
        <v>170</v>
      </c>
      <c r="I416" t="s">
        <v>152</v>
      </c>
      <c r="J416">
        <f>VLOOKUP(F416,[1]!china_towns_second__2[[Column1]:[Y]],3,FALSE)</f>
        <v>28.0587002762087</v>
      </c>
      <c r="K416">
        <f>VLOOKUP(F416,[1]!china_towns_second__2[[Column1]:[Y]],2,FALSE)</f>
        <v>108.5774493</v>
      </c>
      <c r="L416" t="s">
        <v>4203</v>
      </c>
      <c r="M416" t="str">
        <f>VLOOKUP(H416,CHOOSE({1,2},Table11[Native],Table11[Name]),2,0)</f>
        <v>Yìnjiāng Tŭjiāzú Miáozú Zìzhìxiàn</v>
      </c>
      <c r="N416" t="str">
        <f>VLOOKUP(I416,CHOOSE({1,2},Table11[Native],Table11[Name]),2,0)</f>
        <v>Tóngrén Shì</v>
      </c>
      <c r="O416" t="str">
        <f t="shared" si="35"/>
        <v>Heshui Zhen (Tóngrén Shì)</v>
      </c>
      <c r="P416" t="str">
        <f t="shared" si="36"/>
        <v>Heshui Zhen (Tóngrén Shì)</v>
      </c>
    </row>
    <row r="417" spans="1:16" x14ac:dyDescent="0.25">
      <c r="A417" t="s">
        <v>528</v>
      </c>
      <c r="B417" t="str">
        <f t="shared" si="32"/>
        <v>Hétáo Yízú Báizú Xiāng</v>
      </c>
      <c r="C417" t="str">
        <f t="shared" si="33"/>
        <v>Hétáo Yízú Báizú Xiāng</v>
      </c>
      <c r="D417" t="s">
        <v>529</v>
      </c>
      <c r="E417" t="s">
        <v>213</v>
      </c>
      <c r="F417" t="str">
        <f t="shared" si="34"/>
        <v>核桃彝族白族乡, 大方县, 毕节市, 贵州省</v>
      </c>
      <c r="G417">
        <v>20641</v>
      </c>
      <c r="H417" t="s">
        <v>25</v>
      </c>
      <c r="I417" t="s">
        <v>23</v>
      </c>
      <c r="J417" t="e">
        <f>VLOOKUP(F417,[1]!china_towns_second__2[[Column1]:[Y]],3,FALSE)</f>
        <v>#N/A</v>
      </c>
      <c r="K417" t="e">
        <f>VLOOKUP(F417,[1]!china_towns_second__2[[Column1]:[Y]],2,FALSE)</f>
        <v>#N/A</v>
      </c>
      <c r="L417" t="s">
        <v>4204</v>
      </c>
      <c r="M417" t="str">
        <f>VLOOKUP(H417,CHOOSE({1,2},Table11[Native],Table11[Name]),2,0)</f>
        <v>Dàfāng Xiàn</v>
      </c>
      <c r="N417" t="str">
        <f>VLOOKUP(I417,CHOOSE({1,2},Table11[Native],Table11[Name]),2,0)</f>
        <v>Bìjié Shì</v>
      </c>
      <c r="O417" t="str">
        <f t="shared" si="35"/>
        <v>Hetao Yizu Baizu Xiang (Bìjié Shì)</v>
      </c>
      <c r="P417" t="str">
        <f t="shared" si="36"/>
        <v>Hetao Yizu Baizu Xiang (Bìjié Shì)</v>
      </c>
    </row>
    <row r="418" spans="1:16" x14ac:dyDescent="0.25">
      <c r="A418" t="s">
        <v>2344</v>
      </c>
      <c r="B418" t="str">
        <f t="shared" si="32"/>
        <v>Héxī Jiēdào</v>
      </c>
      <c r="C418" t="str">
        <f t="shared" si="33"/>
        <v>Héxī Jiēdào</v>
      </c>
      <c r="D418" t="s">
        <v>2345</v>
      </c>
      <c r="E418" t="s">
        <v>227</v>
      </c>
      <c r="F418" t="str">
        <f t="shared" si="34"/>
        <v>河西街道, 碧江区, 铜仁市, 贵州省</v>
      </c>
      <c r="G418">
        <v>94778</v>
      </c>
      <c r="H418" t="s">
        <v>154</v>
      </c>
      <c r="I418" t="s">
        <v>152</v>
      </c>
      <c r="J418">
        <f>VLOOKUP(F418,[1]!china_towns_second__2[[Column1]:[Y]],3,FALSE)</f>
        <v>27.724687262409699</v>
      </c>
      <c r="K418">
        <f>VLOOKUP(F418,[1]!china_towns_second__2[[Column1]:[Y]],2,FALSE)</f>
        <v>109.1510183</v>
      </c>
      <c r="L418" t="s">
        <v>4205</v>
      </c>
      <c r="M418" t="str">
        <f>VLOOKUP(H418,CHOOSE({1,2},Table11[Native],Table11[Name]),2,0)</f>
        <v>Bìjiāng Qū</v>
      </c>
      <c r="N418" t="str">
        <f>VLOOKUP(I418,CHOOSE({1,2},Table11[Native],Table11[Name]),2,0)</f>
        <v>Tóngrén Shì</v>
      </c>
      <c r="O418" t="str">
        <f t="shared" si="35"/>
        <v>Hexi Jiedao (Tóngrén Shì)</v>
      </c>
      <c r="P418" t="str">
        <f t="shared" si="36"/>
        <v>Hexi Jiedao (Tóngrén Shì)</v>
      </c>
    </row>
    <row r="419" spans="1:16" x14ac:dyDescent="0.25">
      <c r="A419" t="s">
        <v>2687</v>
      </c>
      <c r="B419" t="str">
        <f t="shared" si="32"/>
        <v>Héxī Zhèn</v>
      </c>
      <c r="C419" t="str">
        <f t="shared" si="33"/>
        <v>Héxī Zhèn</v>
      </c>
      <c r="D419" t="s">
        <v>2688</v>
      </c>
      <c r="E419" t="s">
        <v>216</v>
      </c>
      <c r="F419" t="str">
        <f t="shared" si="34"/>
        <v>和溪镇, 正安县, 遵义市, 贵州省</v>
      </c>
      <c r="G419">
        <v>23533</v>
      </c>
      <c r="H419" t="s">
        <v>201</v>
      </c>
      <c r="I419" t="s">
        <v>174</v>
      </c>
      <c r="J419">
        <f>VLOOKUP(F419,[1]!china_towns_second__2[[Column1]:[Y]],3,FALSE)</f>
        <v>28.446397445979098</v>
      </c>
      <c r="K419">
        <f>VLOOKUP(F419,[1]!china_towns_second__2[[Column1]:[Y]],2,FALSE)</f>
        <v>107.3951264</v>
      </c>
      <c r="L419" t="s">
        <v>4206</v>
      </c>
      <c r="M419" t="str">
        <f>VLOOKUP(H419,CHOOSE({1,2},Table11[Native],Table11[Name]),2,0)</f>
        <v>Zhèng'ān Xiàn</v>
      </c>
      <c r="N419" t="str">
        <f>VLOOKUP(I419,CHOOSE({1,2},Table11[Native],Table11[Name]),2,0)</f>
        <v>Zūnyì Shì</v>
      </c>
      <c r="O419" t="str">
        <f t="shared" si="35"/>
        <v>Hexi Zhen (Zūnyì Shì)</v>
      </c>
      <c r="P419" t="str">
        <f t="shared" si="36"/>
        <v>Hexi Zhen (Zūnyì Shì)</v>
      </c>
    </row>
    <row r="420" spans="1:16" x14ac:dyDescent="0.25">
      <c r="A420" t="s">
        <v>2346</v>
      </c>
      <c r="B420" t="str">
        <f t="shared" si="32"/>
        <v>Héxīng Zhèn</v>
      </c>
      <c r="C420" t="str">
        <f t="shared" si="33"/>
        <v>Héxīng Zhèn</v>
      </c>
      <c r="D420" t="s">
        <v>2347</v>
      </c>
      <c r="E420" t="s">
        <v>216</v>
      </c>
      <c r="F420" t="str">
        <f t="shared" si="34"/>
        <v>合兴镇, 德江县, 铜仁市, 贵州省</v>
      </c>
      <c r="G420">
        <v>19210</v>
      </c>
      <c r="H420" t="s">
        <v>156</v>
      </c>
      <c r="I420" t="s">
        <v>152</v>
      </c>
      <c r="J420">
        <f>VLOOKUP(F420,[1]!china_towns_second__2[[Column1]:[Y]],3,FALSE)</f>
        <v>28.1183858464439</v>
      </c>
      <c r="K420">
        <f>VLOOKUP(F420,[1]!china_towns_second__2[[Column1]:[Y]],2,FALSE)</f>
        <v>108.0614262</v>
      </c>
      <c r="L420" t="s">
        <v>4207</v>
      </c>
      <c r="M420" t="str">
        <f>VLOOKUP(H420,CHOOSE({1,2},Table11[Native],Table11[Name]),2,0)</f>
        <v>Déjiāng Xiàn</v>
      </c>
      <c r="N420" t="str">
        <f>VLOOKUP(I420,CHOOSE({1,2},Table11[Native],Table11[Name]),2,0)</f>
        <v>Tóngrén Shì</v>
      </c>
      <c r="O420" t="str">
        <f t="shared" si="35"/>
        <v>Hexing Zhen (Tóngrén Shì)</v>
      </c>
      <c r="P420" t="str">
        <f t="shared" si="36"/>
        <v>Hexing Zhen (Tóngrén Shì)</v>
      </c>
    </row>
    <row r="421" spans="1:16" x14ac:dyDescent="0.25">
      <c r="A421" t="s">
        <v>530</v>
      </c>
      <c r="B421" t="str">
        <f t="shared" si="32"/>
        <v>Hézhèn Yízú Miáozú Xiāng</v>
      </c>
      <c r="C421" t="str">
        <f t="shared" si="33"/>
        <v>Hézhèn Yízú Miáozú Xiāng</v>
      </c>
      <c r="D421" t="s">
        <v>531</v>
      </c>
      <c r="E421" t="s">
        <v>213</v>
      </c>
      <c r="F421" t="str">
        <f t="shared" si="34"/>
        <v>河镇彝族苗族乡, 赫章县, 毕节市, 贵州省</v>
      </c>
      <c r="G421">
        <v>25971</v>
      </c>
      <c r="H421" t="s">
        <v>27</v>
      </c>
      <c r="I421" t="s">
        <v>23</v>
      </c>
      <c r="J421" t="e">
        <f>VLOOKUP(F421,[1]!china_towns_second__2[[Column1]:[Y]],3,FALSE)</f>
        <v>#N/A</v>
      </c>
      <c r="K421" t="e">
        <f>VLOOKUP(F421,[1]!china_towns_second__2[[Column1]:[Y]],2,FALSE)</f>
        <v>#N/A</v>
      </c>
      <c r="L421" t="s">
        <v>4208</v>
      </c>
      <c r="M421" t="str">
        <f>VLOOKUP(H421,CHOOSE({1,2},Table11[Native],Table11[Name]),2,0)</f>
        <v>Hèzhāng Xiàn</v>
      </c>
      <c r="N421" t="str">
        <f>VLOOKUP(I421,CHOOSE({1,2},Table11[Native],Table11[Name]),2,0)</f>
        <v>Bìjié Shì</v>
      </c>
      <c r="O421" t="str">
        <f t="shared" si="35"/>
        <v>Hezhen Yizu Miaozu Xiang (Bìjié Shì)</v>
      </c>
      <c r="P421" t="str">
        <f t="shared" si="36"/>
        <v>Hezhen Yizu Miaozu Xiang (Bìjié Shì)</v>
      </c>
    </row>
    <row r="422" spans="1:16" x14ac:dyDescent="0.25">
      <c r="A422" t="s">
        <v>2348</v>
      </c>
      <c r="B422" t="str">
        <f t="shared" si="32"/>
        <v>Hóngdù Zhèn</v>
      </c>
      <c r="C422" t="str">
        <f t="shared" si="33"/>
        <v>Hóngdù Zhèn</v>
      </c>
      <c r="D422" t="s">
        <v>2349</v>
      </c>
      <c r="E422" t="s">
        <v>216</v>
      </c>
      <c r="F422" t="str">
        <f t="shared" si="34"/>
        <v>洪渡镇, 沿河土家族自治县, 铜仁市, 贵州省</v>
      </c>
      <c r="G422">
        <v>7871</v>
      </c>
      <c r="H422" t="s">
        <v>168</v>
      </c>
      <c r="I422" t="s">
        <v>152</v>
      </c>
      <c r="J422">
        <f>VLOOKUP(F422,[1]!china_towns_second__2[[Column1]:[Y]],3,FALSE)</f>
        <v>29.002105073129702</v>
      </c>
      <c r="K422">
        <f>VLOOKUP(F422,[1]!china_towns_second__2[[Column1]:[Y]],2,FALSE)</f>
        <v>108.2827972</v>
      </c>
      <c r="L422" t="s">
        <v>4209</v>
      </c>
      <c r="M422" t="str">
        <f>VLOOKUP(H422,CHOOSE({1,2},Table11[Native],Table11[Name]),2,0)</f>
        <v>Yánhé Tŭjiāzú Zìzhìxiàn</v>
      </c>
      <c r="N422" t="str">
        <f>VLOOKUP(I422,CHOOSE({1,2},Table11[Native],Table11[Name]),2,0)</f>
        <v>Tóngrén Shì</v>
      </c>
      <c r="O422" t="str">
        <f t="shared" si="35"/>
        <v>Hongdu Zhen (Tóngrén Shì)</v>
      </c>
      <c r="P422" t="str">
        <f t="shared" si="36"/>
        <v>Hongdu Zhen (Tóngrén Shì)</v>
      </c>
    </row>
    <row r="423" spans="1:16" x14ac:dyDescent="0.25">
      <c r="A423" t="s">
        <v>898</v>
      </c>
      <c r="B423" t="str">
        <f t="shared" si="32"/>
        <v>Hóngfēnghú Zhèn</v>
      </c>
      <c r="C423" t="str">
        <f t="shared" si="33"/>
        <v>Hóngfēnghú Zhèn</v>
      </c>
      <c r="D423" t="s">
        <v>899</v>
      </c>
      <c r="E423" t="s">
        <v>216</v>
      </c>
      <c r="F423" t="str">
        <f t="shared" si="34"/>
        <v>红枫湖镇, 清镇市, 贵阳市, 贵州省</v>
      </c>
      <c r="G423">
        <v>43763</v>
      </c>
      <c r="H423" t="s">
        <v>53</v>
      </c>
      <c r="I423" t="s">
        <v>41</v>
      </c>
      <c r="J423">
        <f>VLOOKUP(F423,[1]!china_towns_second__2[[Column1]:[Y]],3,FALSE)</f>
        <v>26.496923574538599</v>
      </c>
      <c r="K423">
        <f>VLOOKUP(F423,[1]!china_towns_second__2[[Column1]:[Y]],2,FALSE)</f>
        <v>106.4062138</v>
      </c>
      <c r="L423" t="s">
        <v>4210</v>
      </c>
      <c r="M423" t="str">
        <f>VLOOKUP(H423,CHOOSE({1,2},Table11[Native],Table11[Name]),2,0)</f>
        <v>Qīngzhèn Shì</v>
      </c>
      <c r="N423" t="str">
        <f>VLOOKUP(I423,CHOOSE({1,2},Table11[Native],Table11[Name]),2,0)</f>
        <v>Guìyáng Shì</v>
      </c>
      <c r="O423" t="str">
        <f t="shared" si="35"/>
        <v>Hongfenghu Zhen (Guìyáng Shì)</v>
      </c>
      <c r="P423" t="str">
        <f t="shared" si="36"/>
        <v>Hongfenghu Zhen (Guìyáng Shì)</v>
      </c>
    </row>
    <row r="424" spans="1:16" x14ac:dyDescent="0.25">
      <c r="A424" t="s">
        <v>2689</v>
      </c>
      <c r="B424" t="str">
        <f t="shared" si="32"/>
        <v>Hóngguān Miáozú Xiāng</v>
      </c>
      <c r="C424" t="str">
        <f t="shared" si="33"/>
        <v>Hóngguān Miáozú Xiāng</v>
      </c>
      <c r="D424" t="s">
        <v>2690</v>
      </c>
      <c r="E424" t="s">
        <v>213</v>
      </c>
      <c r="F424" t="str">
        <f t="shared" si="34"/>
        <v>洪关苗族乡, 播州区, 遵义市, 贵州省</v>
      </c>
      <c r="G424">
        <v>7923</v>
      </c>
      <c r="H424" t="s">
        <v>175</v>
      </c>
      <c r="I424" t="s">
        <v>174</v>
      </c>
      <c r="J424" t="e">
        <f>VLOOKUP(F424,[1]!china_towns_second__2[[Column1]:[Y]],3,FALSE)</f>
        <v>#N/A</v>
      </c>
      <c r="K424" t="e">
        <f>VLOOKUP(F424,[1]!china_towns_second__2[[Column1]:[Y]],2,FALSE)</f>
        <v>#N/A</v>
      </c>
      <c r="L424" t="s">
        <v>4211</v>
      </c>
      <c r="M424" t="str">
        <f>VLOOKUP(H424,CHOOSE({1,2},Table11[Native],Table11[Name]),2,0)</f>
        <v>Bōzhōu Qū</v>
      </c>
      <c r="N424" t="str">
        <f>VLOOKUP(I424,CHOOSE({1,2},Table11[Native],Table11[Name]),2,0)</f>
        <v>Zūnyì Shì</v>
      </c>
      <c r="O424" t="str">
        <f t="shared" si="35"/>
        <v>Hongguan Miaozu Xiang (Zūnyì Shì)</v>
      </c>
      <c r="P424" t="str">
        <f t="shared" si="36"/>
        <v>Hongguan Miaozu Xiang (Zūnyì Shì)</v>
      </c>
    </row>
    <row r="425" spans="1:16" x14ac:dyDescent="0.25">
      <c r="A425" t="s">
        <v>1140</v>
      </c>
      <c r="B425" t="str">
        <f t="shared" si="32"/>
        <v>Hóngguŏ Zhèn [incl. Hóngguŏ Jiēdào, Yìzī Jiēdào, Hànlín Jiēdào]</v>
      </c>
      <c r="C425" t="str">
        <f t="shared" si="33"/>
        <v>Hóngguŏ Zhèn [incl. Hóngguŏ Jiēdào, Yìzī Jiēdào, Hànlín Jiēdào]</v>
      </c>
      <c r="D425" t="s">
        <v>1141</v>
      </c>
      <c r="E425" t="s">
        <v>216</v>
      </c>
      <c r="F425" t="str">
        <f t="shared" si="34"/>
        <v>红果镇, 盘州市, 六盘水市, 贵州省</v>
      </c>
      <c r="G425">
        <v>112261</v>
      </c>
      <c r="H425" t="s">
        <v>66</v>
      </c>
      <c r="I425" t="s">
        <v>63</v>
      </c>
      <c r="J425">
        <f>VLOOKUP(F425,[1]!china_towns_second__2[[Column1]:[Y]],3,FALSE)</f>
        <v>25.7562922131828</v>
      </c>
      <c r="K425">
        <f>VLOOKUP(F425,[1]!china_towns_second__2[[Column1]:[Y]],2,FALSE)</f>
        <v>104.42650380000001</v>
      </c>
      <c r="L425" t="s">
        <v>4212</v>
      </c>
      <c r="M425" t="str">
        <f>VLOOKUP(H425,CHOOSE({1,2},Table11[Native],Table11[Name]),2,0)</f>
        <v>Pánzhōu Shì</v>
      </c>
      <c r="N425" t="str">
        <f>VLOOKUP(I425,CHOOSE({1,2},Table11[Native],Table11[Name]),2,0)</f>
        <v>Liùpánshuĭ Shì</v>
      </c>
      <c r="O425" t="str">
        <f t="shared" si="35"/>
        <v>Hongguo Zhen [incl. Hongguo Jiedao, Yizi Jiedao, Hanlin Jiedao] (Liùpánshuĭ Shì)</v>
      </c>
      <c r="P425" t="str">
        <f t="shared" si="36"/>
        <v>Hongguo Zhen [incl. Hongguo Jiedao, Yizi Jiedao, Hanlin Jiedao] (Liùpánshuĭ Shì)</v>
      </c>
    </row>
    <row r="426" spans="1:16" x14ac:dyDescent="0.25">
      <c r="A426" t="s">
        <v>532</v>
      </c>
      <c r="B426" t="str">
        <f t="shared" si="32"/>
        <v>Hónglín Yízú Miáozú Xiāng</v>
      </c>
      <c r="C426" t="str">
        <f t="shared" si="33"/>
        <v>Hónglín Yízú Miáozú Xiāng</v>
      </c>
      <c r="D426" t="s">
        <v>533</v>
      </c>
      <c r="E426" t="s">
        <v>213</v>
      </c>
      <c r="F426" t="str">
        <f t="shared" si="34"/>
        <v>红林彝族苗族乡, 黔西县, 毕节市, 贵州省</v>
      </c>
      <c r="G426">
        <v>15834</v>
      </c>
      <c r="H426" t="s">
        <v>33</v>
      </c>
      <c r="I426" t="s">
        <v>23</v>
      </c>
      <c r="J426" t="e">
        <f>VLOOKUP(F426,[1]!china_towns_second__2[[Column1]:[Y]],3,FALSE)</f>
        <v>#N/A</v>
      </c>
      <c r="K426" t="e">
        <f>VLOOKUP(F426,[1]!china_towns_second__2[[Column1]:[Y]],2,FALSE)</f>
        <v>#N/A</v>
      </c>
      <c r="L426" t="s">
        <v>4213</v>
      </c>
      <c r="M426" t="str">
        <f>VLOOKUP(H426,CHOOSE({1,2},Table11[Native],Table11[Name]),2,0)</f>
        <v>Qiánxī Xiàn</v>
      </c>
      <c r="N426" t="str">
        <f>VLOOKUP(I426,CHOOSE({1,2},Table11[Native],Table11[Name]),2,0)</f>
        <v>Bìjié Shì</v>
      </c>
      <c r="O426" t="str">
        <f t="shared" si="35"/>
        <v>Honglin Yizu Miaozu Xiang (Bìjié Shì)</v>
      </c>
      <c r="P426" t="str">
        <f t="shared" si="36"/>
        <v>Honglin Yizu Miaozu Xiang (Bìjié Shì)</v>
      </c>
    </row>
    <row r="427" spans="1:16" x14ac:dyDescent="0.25">
      <c r="A427" t="s">
        <v>534</v>
      </c>
      <c r="B427" t="str">
        <f t="shared" si="32"/>
        <v>Hóngshuĭ Zhèn</v>
      </c>
      <c r="C427" t="str">
        <f t="shared" si="33"/>
        <v>Hóngshuĭ Zhèn</v>
      </c>
      <c r="D427" t="s">
        <v>535</v>
      </c>
      <c r="E427" t="s">
        <v>216</v>
      </c>
      <c r="F427" t="str">
        <f t="shared" si="34"/>
        <v>洪水镇, 黔西县, 毕节市, 贵州省</v>
      </c>
      <c r="G427">
        <v>18656</v>
      </c>
      <c r="H427" t="s">
        <v>33</v>
      </c>
      <c r="I427" t="s">
        <v>23</v>
      </c>
      <c r="J427">
        <f>VLOOKUP(F427,[1]!china_towns_second__2[[Column1]:[Y]],3,FALSE)</f>
        <v>27.087030699714301</v>
      </c>
      <c r="K427">
        <f>VLOOKUP(F427,[1]!china_towns_second__2[[Column1]:[Y]],2,FALSE)</f>
        <v>105.9596054</v>
      </c>
      <c r="L427" t="s">
        <v>4214</v>
      </c>
      <c r="M427" t="str">
        <f>VLOOKUP(H427,CHOOSE({1,2},Table11[Native],Table11[Name]),2,0)</f>
        <v>Qiánxī Xiàn</v>
      </c>
      <c r="N427" t="str">
        <f>VLOOKUP(I427,CHOOSE({1,2},Table11[Native],Table11[Name]),2,0)</f>
        <v>Bìjié Shì</v>
      </c>
      <c r="O427" t="str">
        <f t="shared" si="35"/>
        <v>Hongshui Zhen (Bìjié Shì)</v>
      </c>
      <c r="P427" t="str">
        <f t="shared" si="36"/>
        <v>Hongshui Zhen (Bìjié Shì)</v>
      </c>
    </row>
    <row r="428" spans="1:16" x14ac:dyDescent="0.25">
      <c r="A428" t="s">
        <v>1768</v>
      </c>
      <c r="B428" t="str">
        <f t="shared" si="32"/>
        <v>Hóngshuĭhé Zhèn</v>
      </c>
      <c r="C428" t="str">
        <f t="shared" si="33"/>
        <v>Hóngshuĭhé Zhèn</v>
      </c>
      <c r="D428" t="s">
        <v>1769</v>
      </c>
      <c r="E428" t="s">
        <v>216</v>
      </c>
      <c r="F428" t="str">
        <f t="shared" si="34"/>
        <v>红水河镇, 罗甸县, 黔南布依族苗族自治州, 贵州省</v>
      </c>
      <c r="G428">
        <v>3811</v>
      </c>
      <c r="H428" t="s">
        <v>126</v>
      </c>
      <c r="I428" t="s">
        <v>108</v>
      </c>
      <c r="J428">
        <f>VLOOKUP(F428,[1]!china_towns_second__2[[Column1]:[Y]],3,FALSE)</f>
        <v>25.154959684930699</v>
      </c>
      <c r="K428">
        <f>VLOOKUP(F428,[1]!china_towns_second__2[[Column1]:[Y]],2,FALSE)</f>
        <v>106.5933631</v>
      </c>
      <c r="L428" t="s">
        <v>4215</v>
      </c>
      <c r="M428" t="str">
        <f>VLOOKUP(H428,CHOOSE({1,2},Table11[Native],Table11[Name]),2,0)</f>
        <v>Luódiàn Xiàn</v>
      </c>
      <c r="N428" t="str">
        <f>VLOOKUP(I428,CHOOSE({1,2},Table11[Native],Table11[Name]),2,0)</f>
        <v>Qiánnán Bùyīzú Miáozú Zìzhìzhōu</v>
      </c>
      <c r="O428" t="str">
        <f t="shared" si="35"/>
        <v>Hongshuihe Zhen (Qiánnán Bùyīzú Miáozú Zìzhìzhōu)</v>
      </c>
      <c r="P428" t="str">
        <f t="shared" si="36"/>
        <v>Hongshuihe Zhen (Qiánnán Bùyīzú Miáozú Zìzhìzhōu)</v>
      </c>
    </row>
    <row r="429" spans="1:16" x14ac:dyDescent="0.25">
      <c r="A429" t="s">
        <v>2691</v>
      </c>
      <c r="B429" t="str">
        <f t="shared" si="32"/>
        <v>Hóngsī Xiāng</v>
      </c>
      <c r="C429" t="str">
        <f t="shared" si="33"/>
        <v>Hóngsī Xiāng</v>
      </c>
      <c r="D429" t="s">
        <v>2692</v>
      </c>
      <c r="E429" t="s">
        <v>213</v>
      </c>
      <c r="F429" t="str">
        <f t="shared" si="34"/>
        <v>红丝乡, 务川仡佬族苗族自治县, 遵义市, 贵州省</v>
      </c>
      <c r="G429">
        <v>9660</v>
      </c>
      <c r="H429" t="s">
        <v>195</v>
      </c>
      <c r="I429" t="s">
        <v>174</v>
      </c>
      <c r="J429" t="e">
        <f>VLOOKUP(F429,[1]!china_towns_second__2[[Column1]:[Y]],3,FALSE)</f>
        <v>#N/A</v>
      </c>
      <c r="K429" t="e">
        <f>VLOOKUP(F429,[1]!china_towns_second__2[[Column1]:[Y]],2,FALSE)</f>
        <v>#N/A</v>
      </c>
      <c r="L429" t="s">
        <v>4216</v>
      </c>
      <c r="M429" t="str">
        <f>VLOOKUP(H429,CHOOSE({1,2},Table11[Native],Table11[Name]),2,0)</f>
        <v>Wùchuān Gēlăozú Miáozú Zìzhìxiàn</v>
      </c>
      <c r="N429" t="str">
        <f>VLOOKUP(I429,CHOOSE({1,2},Table11[Native],Table11[Name]),2,0)</f>
        <v>Zūnyì Shì</v>
      </c>
      <c r="O429" t="str">
        <f t="shared" si="35"/>
        <v>Hongsi Xiang (Zūnyì Shì)</v>
      </c>
      <c r="P429" t="str">
        <f t="shared" si="36"/>
        <v>Hongsi Xiang (Zūnyì Shì)</v>
      </c>
    </row>
    <row r="430" spans="1:16" x14ac:dyDescent="0.25">
      <c r="A430" t="s">
        <v>1375</v>
      </c>
      <c r="B430" t="str">
        <f t="shared" si="32"/>
        <v>Hóngzhōu Zhèn</v>
      </c>
      <c r="C430" t="str">
        <f t="shared" si="33"/>
        <v>Hóngzhōu Zhèn</v>
      </c>
      <c r="D430" t="s">
        <v>1376</v>
      </c>
      <c r="E430" t="s">
        <v>216</v>
      </c>
      <c r="F430" t="str">
        <f t="shared" si="34"/>
        <v>洪州镇, 黎平县, 黔东南苗族侗族自治州, 贵州省</v>
      </c>
      <c r="G430">
        <v>21293</v>
      </c>
      <c r="H430" t="s">
        <v>91</v>
      </c>
      <c r="I430" t="s">
        <v>73</v>
      </c>
      <c r="J430">
        <f>VLOOKUP(F430,[1]!china_towns_second__2[[Column1]:[Y]],3,FALSE)</f>
        <v>26.096705530308501</v>
      </c>
      <c r="K430">
        <f>VLOOKUP(F430,[1]!china_towns_second__2[[Column1]:[Y]],2,FALSE)</f>
        <v>109.4129526</v>
      </c>
      <c r="L430" t="s">
        <v>4217</v>
      </c>
      <c r="M430" t="str">
        <f>VLOOKUP(H430,CHOOSE({1,2},Table11[Native],Table11[Name]),2,0)</f>
        <v>Lípíng Xiàn</v>
      </c>
      <c r="N430" t="str">
        <f>VLOOKUP(I430,CHOOSE({1,2},Table11[Native],Table11[Name]),2,0)</f>
        <v>Qiándōngnán Miáozú Dòngzú Zìzhìzhōu</v>
      </c>
      <c r="O430" t="str">
        <f t="shared" si="35"/>
        <v>Hongzhou Zhen (Qiándōngnán Miáozú Dòngzú Zìzhìzhōu)</v>
      </c>
      <c r="P430" t="str">
        <f t="shared" si="36"/>
        <v>Hongzhou Zhen (Qiándōngnán Miáozú Dòngzú Zìzhìzhōu)</v>
      </c>
    </row>
    <row r="431" spans="1:16" x14ac:dyDescent="0.25">
      <c r="A431" t="s">
        <v>1142</v>
      </c>
      <c r="B431" t="str">
        <f t="shared" si="32"/>
        <v>Hóuchăng Miáozú Bùyīzú Xiāng</v>
      </c>
      <c r="C431" t="str">
        <f t="shared" si="33"/>
        <v>Hóuchăng Miáozú Bùyīzú Xiāng</v>
      </c>
      <c r="D431" t="s">
        <v>1143</v>
      </c>
      <c r="E431" t="s">
        <v>213</v>
      </c>
      <c r="F431" t="str">
        <f t="shared" si="34"/>
        <v>猴场苗族布依族乡, 水城县, 六盘水市, 贵州省</v>
      </c>
      <c r="G431">
        <v>15528</v>
      </c>
      <c r="H431" t="s">
        <v>68</v>
      </c>
      <c r="I431" t="s">
        <v>63</v>
      </c>
      <c r="J431" t="e">
        <f>VLOOKUP(F431,[1]!china_towns_second__2[[Column1]:[Y]],3,FALSE)</f>
        <v>#N/A</v>
      </c>
      <c r="K431" t="e">
        <f>VLOOKUP(F431,[1]!china_towns_second__2[[Column1]:[Y]],2,FALSE)</f>
        <v>#N/A</v>
      </c>
      <c r="L431" t="s">
        <v>4218</v>
      </c>
      <c r="M431" t="str">
        <f>VLOOKUP(H431,CHOOSE({1,2},Table11[Native],Table11[Name]),2,0)</f>
        <v>Shuĭchéng Xiàn</v>
      </c>
      <c r="N431" t="str">
        <f>VLOOKUP(I431,CHOOSE({1,2},Table11[Native],Table11[Name]),2,0)</f>
        <v>Liùpánshuĭ Shì</v>
      </c>
      <c r="O431" t="str">
        <f t="shared" si="35"/>
        <v>Houchang Miaozu Buyizu Xiang (Liùpánshuĭ Shì)</v>
      </c>
      <c r="P431" t="str">
        <f t="shared" si="36"/>
        <v>Houchang Miaozu Buyizu Xiang (Liùpánshuĭ Shì)</v>
      </c>
    </row>
    <row r="432" spans="1:16" x14ac:dyDescent="0.25">
      <c r="A432" t="s">
        <v>266</v>
      </c>
      <c r="B432" t="str">
        <f t="shared" si="32"/>
        <v>Hóuchăng Miáozú Gēlăozú Xiāng</v>
      </c>
      <c r="C432" t="str">
        <f t="shared" si="33"/>
        <v>Hóuchăng Miáozú Gēlăozú Xiāng</v>
      </c>
      <c r="D432" t="s">
        <v>267</v>
      </c>
      <c r="E432" t="s">
        <v>213</v>
      </c>
      <c r="F432" t="str">
        <f t="shared" si="34"/>
        <v>猴场苗族仡佬族乡, 普定县, 安顺市, 贵州省</v>
      </c>
      <c r="G432">
        <v>16927</v>
      </c>
      <c r="H432" t="s">
        <v>15</v>
      </c>
      <c r="I432" t="s">
        <v>6</v>
      </c>
      <c r="J432" t="e">
        <f>VLOOKUP(F432,[1]!china_towns_second__2[[Column1]:[Y]],3,FALSE)</f>
        <v>#N/A</v>
      </c>
      <c r="K432" t="e">
        <f>VLOOKUP(F432,[1]!china_towns_second__2[[Column1]:[Y]],2,FALSE)</f>
        <v>#N/A</v>
      </c>
      <c r="L432" t="s">
        <v>4219</v>
      </c>
      <c r="M432" t="str">
        <f>VLOOKUP(H432,CHOOSE({1,2},Table11[Native],Table11[Name]),2,0)</f>
        <v>Pŭdìng Xiàn</v>
      </c>
      <c r="N432" t="str">
        <f>VLOOKUP(I432,CHOOSE({1,2},Table11[Native],Table11[Name]),2,0)</f>
        <v>Ānshùn Shì</v>
      </c>
      <c r="O432" t="str">
        <f t="shared" si="35"/>
        <v>Houchang Miaozu Gelaozu Xiang (Ānshùn Shì)</v>
      </c>
      <c r="P432" t="str">
        <f t="shared" si="36"/>
        <v>Houchang Miaozu Gelaozu Xiang (Ānshùn Shì)</v>
      </c>
    </row>
    <row r="433" spans="1:16" x14ac:dyDescent="0.25">
      <c r="A433" t="s">
        <v>268</v>
      </c>
      <c r="B433" t="str">
        <f t="shared" si="32"/>
        <v>Hóuchăng Zhèn (Ānshùn Shì)</v>
      </c>
      <c r="C433" t="str">
        <f t="shared" si="33"/>
        <v>Hóuchăng Zhèn (Ānshùn Shì)</v>
      </c>
      <c r="D433" t="s">
        <v>269</v>
      </c>
      <c r="E433" t="s">
        <v>216</v>
      </c>
      <c r="F433" t="str">
        <f t="shared" si="34"/>
        <v>猴场镇, 紫云苗族布依族自治县, 安顺市, 贵州省</v>
      </c>
      <c r="G433">
        <v>27713</v>
      </c>
      <c r="H433" t="s">
        <v>21</v>
      </c>
      <c r="I433" t="s">
        <v>6</v>
      </c>
      <c r="J433">
        <f>VLOOKUP(F433,[1]!china_towns_second__2[[Column1]:[Y]],3,FALSE)</f>
        <v>25.492314895265299</v>
      </c>
      <c r="K433">
        <f>VLOOKUP(F433,[1]!china_towns_second__2[[Column1]:[Y]],2,FALSE)</f>
        <v>106.24576759999999</v>
      </c>
      <c r="L433" t="s">
        <v>5204</v>
      </c>
      <c r="M433" t="str">
        <f>VLOOKUP(H433,CHOOSE({1,2},Table11[Native],Table11[Name]),2,0)</f>
        <v>Zĭyún Miáozú Bùyīzú Zìzhìxiàn</v>
      </c>
      <c r="N433" t="str">
        <f>VLOOKUP(I433,CHOOSE({1,2},Table11[Native],Table11[Name]),2,0)</f>
        <v>Ānshùn Shì</v>
      </c>
      <c r="O433" t="str">
        <f t="shared" si="35"/>
        <v>Houchang Zhen (Ziyun Miaozu Buyizu Zizhixian) (Ānshùn Shì)</v>
      </c>
      <c r="P433" t="str">
        <f t="shared" si="36"/>
        <v>Houchang Zhen (Ziyun Miaozu Buyizu Zizhixian) (Ānshùn Shì)</v>
      </c>
    </row>
    <row r="434" spans="1:16" x14ac:dyDescent="0.25">
      <c r="A434" t="s">
        <v>268</v>
      </c>
      <c r="B434" t="str">
        <f t="shared" si="32"/>
        <v>Hóuchăng Zhèn (Bìjié Shì)</v>
      </c>
      <c r="C434" t="str">
        <f t="shared" si="33"/>
        <v>Hóuchăng Zhèn (Bìjié Shì)</v>
      </c>
      <c r="D434" t="s">
        <v>269</v>
      </c>
      <c r="E434" t="s">
        <v>216</v>
      </c>
      <c r="F434" t="str">
        <f t="shared" si="34"/>
        <v>猴场镇, 威宁彝族回族苗族自治县, 毕节市, 贵州省</v>
      </c>
      <c r="G434">
        <v>26845</v>
      </c>
      <c r="H434" t="s">
        <v>37</v>
      </c>
      <c r="I434" t="s">
        <v>23</v>
      </c>
      <c r="J434">
        <f>VLOOKUP(F434,[1]!china_towns_second__2[[Column1]:[Y]],3,FALSE)</f>
        <v>26.712023268101301</v>
      </c>
      <c r="K434">
        <f>VLOOKUP(F434,[1]!china_towns_second__2[[Column1]:[Y]],2,FALSE)</f>
        <v>104.72106770000001</v>
      </c>
      <c r="L434" t="s">
        <v>5205</v>
      </c>
      <c r="M434" t="str">
        <f>VLOOKUP(H434,CHOOSE({1,2},Table11[Native],Table11[Name]),2,0)</f>
        <v>Wēiníng Yízú Huízú Miáozú Zìzhìxiàn</v>
      </c>
      <c r="N434" t="str">
        <f>VLOOKUP(I434,CHOOSE({1,2},Table11[Native],Table11[Name]),2,0)</f>
        <v>Bìjié Shì</v>
      </c>
      <c r="O434" t="str">
        <f t="shared" si="35"/>
        <v>Houchang Zhen (Weining Yizu Huizu Miaozu Zizhixian) (Bìjié Shì)</v>
      </c>
      <c r="P434" t="str">
        <f t="shared" si="36"/>
        <v>Houchang Zhen (Weining Yizu Huizu Miaozu Zizhixian) (Bìjié Shì)</v>
      </c>
    </row>
    <row r="435" spans="1:16" x14ac:dyDescent="0.25">
      <c r="A435" t="s">
        <v>1772</v>
      </c>
      <c r="B435" t="str">
        <f t="shared" si="32"/>
        <v>Hóuchǎng Zhèn [incl. Căotáng Zhèn, Sōngpíng Xiāng, Xiăohéshān Xiāng, Niúchăngbà Xiāng, Mùlăopíng Xiāng]</v>
      </c>
      <c r="C435" t="str">
        <f t="shared" si="33"/>
        <v>Hóuchǎng Zhèn [incl. Căotáng Zhèn, Sōngpíng Xiāng, Xiăohéshān Xiāng, Niúchăngbà Xiāng, Mùlăopíng Xiāng]</v>
      </c>
      <c r="D435" t="s">
        <v>269</v>
      </c>
      <c r="E435" t="s">
        <v>216</v>
      </c>
      <c r="F435" t="str">
        <f t="shared" si="34"/>
        <v>猴场镇, 瓮安县, 黔南布依族苗族自治州, 贵州省</v>
      </c>
      <c r="G435">
        <v>64385</v>
      </c>
      <c r="H435" t="s">
        <v>132</v>
      </c>
      <c r="I435" t="s">
        <v>108</v>
      </c>
      <c r="J435">
        <f>VLOOKUP(F435,[1]!china_towns_second__2[[Column1]:[Y]],3,FALSE)</f>
        <v>27.187918622565402</v>
      </c>
      <c r="K435">
        <f>VLOOKUP(F435,[1]!china_towns_second__2[[Column1]:[Y]],2,FALSE)</f>
        <v>107.6039499</v>
      </c>
      <c r="L435" t="s">
        <v>4220</v>
      </c>
      <c r="M435" t="str">
        <f>VLOOKUP(H435,CHOOSE({1,2},Table11[Native],Table11[Name]),2,0)</f>
        <v>Wèng'ān Xiàn</v>
      </c>
      <c r="N435" t="str">
        <f>VLOOKUP(I435,CHOOSE({1,2},Table11[Native],Table11[Name]),2,0)</f>
        <v>Qiánnán Bùyīzú Miáozú Zìzhìzhōu</v>
      </c>
      <c r="O435" t="str">
        <f t="shared" si="35"/>
        <v>Houchang Zhen [incl. Caotang Zhen, Songping Xiang, Xiaoheshan Xiang, Niuchangba Xiang, Mulaoping Xiang] (Qiánnán Bùyīzú Miáozú Zìzhìzhōu)</v>
      </c>
      <c r="P435" t="str">
        <f t="shared" si="36"/>
        <v>Houchang Zhen [incl. Caotang Zhen, Songping Xiang, Xiaoheshan Xiang, Niuchangba Xiang, Mulaoping Xiang] (Qiánnán Bùyīzú Miáozú Zìzhìzhōu)</v>
      </c>
    </row>
    <row r="436" spans="1:16" x14ac:dyDescent="0.25">
      <c r="A436" t="s">
        <v>1770</v>
      </c>
      <c r="B436" t="str">
        <f t="shared" si="32"/>
        <v>Hóuchăngbăo Xiāng</v>
      </c>
      <c r="C436" t="str">
        <f t="shared" si="33"/>
        <v>Hóuchăngbăo Xiāng</v>
      </c>
      <c r="D436" t="s">
        <v>1771</v>
      </c>
      <c r="E436" t="s">
        <v>213</v>
      </c>
      <c r="F436" t="str">
        <f t="shared" si="34"/>
        <v>猴场堡乡, 贵定县, 黔南布依族苗族自治州, 贵州省</v>
      </c>
      <c r="G436">
        <v>5292</v>
      </c>
      <c r="H436" t="s">
        <v>118</v>
      </c>
      <c r="I436" t="s">
        <v>108</v>
      </c>
      <c r="J436" t="e">
        <f>VLOOKUP(F436,[1]!china_towns_second__2[[Column1]:[Y]],3,FALSE)</f>
        <v>#N/A</v>
      </c>
      <c r="K436" t="e">
        <f>VLOOKUP(F436,[1]!china_towns_second__2[[Column1]:[Y]],2,FALSE)</f>
        <v>#N/A</v>
      </c>
      <c r="L436" t="s">
        <v>4221</v>
      </c>
      <c r="M436" t="str">
        <f>VLOOKUP(H436,CHOOSE({1,2},Table11[Native],Table11[Name]),2,0)</f>
        <v>Guìdìng Xiàn</v>
      </c>
      <c r="N436" t="str">
        <f>VLOOKUP(I436,CHOOSE({1,2},Table11[Native],Table11[Name]),2,0)</f>
        <v>Qiánnán Bùyīzú Miáozú Zìzhìzhōu</v>
      </c>
      <c r="O436" t="str">
        <f t="shared" si="35"/>
        <v>Houchangbao Xiang (Qiánnán Bùyīzú Miáozú Zìzhìzhōu)</v>
      </c>
      <c r="P436" t="str">
        <f t="shared" si="36"/>
        <v>Houchangbao Xiang (Qiánnán Bùyīzú Miáozú Zìzhìzhōu)</v>
      </c>
    </row>
    <row r="437" spans="1:16" x14ac:dyDescent="0.25">
      <c r="A437" t="s">
        <v>900</v>
      </c>
      <c r="B437" t="str">
        <f t="shared" si="32"/>
        <v>Hòucháo Xiāng</v>
      </c>
      <c r="C437" t="str">
        <f t="shared" si="33"/>
        <v>Hòucháo Xiāng</v>
      </c>
      <c r="D437" t="s">
        <v>901</v>
      </c>
      <c r="E437" t="s">
        <v>213</v>
      </c>
      <c r="F437" t="str">
        <f t="shared" si="34"/>
        <v>后巢乡, 南明区, 贵阳市, 贵州省</v>
      </c>
      <c r="G437">
        <v>124924</v>
      </c>
      <c r="H437" t="s">
        <v>50</v>
      </c>
      <c r="I437" t="s">
        <v>41</v>
      </c>
      <c r="J437" t="e">
        <f>VLOOKUP(F437,[1]!china_towns_second__2[[Column1]:[Y]],3,FALSE)</f>
        <v>#N/A</v>
      </c>
      <c r="K437" t="e">
        <f>VLOOKUP(F437,[1]!china_towns_second__2[[Column1]:[Y]],2,FALSE)</f>
        <v>#N/A</v>
      </c>
      <c r="L437" t="s">
        <v>4222</v>
      </c>
      <c r="M437" t="str">
        <f>VLOOKUP(H437,CHOOSE({1,2},Table11[Native],Table11[Name]),2,0)</f>
        <v>Nánmíng Qū</v>
      </c>
      <c r="N437" t="str">
        <f>VLOOKUP(I437,CHOOSE({1,2},Table11[Native],Table11[Name]),2,0)</f>
        <v>Guìyáng Shì</v>
      </c>
      <c r="O437" t="str">
        <f t="shared" si="35"/>
        <v>Houchao Xiang (Guìyáng Shì)</v>
      </c>
      <c r="P437" t="str">
        <f t="shared" si="36"/>
        <v>Houchao Xiang (Guìyáng Shì)</v>
      </c>
    </row>
    <row r="438" spans="1:16" x14ac:dyDescent="0.25">
      <c r="A438" t="s">
        <v>2350</v>
      </c>
      <c r="B438" t="str">
        <f t="shared" si="32"/>
        <v>Hòupíng Xiāng</v>
      </c>
      <c r="C438" t="str">
        <f t="shared" si="33"/>
        <v>Hòupíng Xiāng</v>
      </c>
      <c r="D438" t="s">
        <v>2351</v>
      </c>
      <c r="E438" t="s">
        <v>213</v>
      </c>
      <c r="F438" t="str">
        <f t="shared" si="34"/>
        <v>后坪乡, 沿河土家族自治县, 铜仁市, 贵州省</v>
      </c>
      <c r="G438">
        <v>10159</v>
      </c>
      <c r="H438" t="s">
        <v>168</v>
      </c>
      <c r="I438" t="s">
        <v>152</v>
      </c>
      <c r="J438" t="e">
        <f>VLOOKUP(F438,[1]!china_towns_second__2[[Column1]:[Y]],3,FALSE)</f>
        <v>#N/A</v>
      </c>
      <c r="K438" t="e">
        <f>VLOOKUP(F438,[1]!china_towns_second__2[[Column1]:[Y]],2,FALSE)</f>
        <v>#N/A</v>
      </c>
      <c r="L438" t="s">
        <v>4223</v>
      </c>
      <c r="M438" t="str">
        <f>VLOOKUP(H438,CHOOSE({1,2},Table11[Native],Table11[Name]),2,0)</f>
        <v>Yánhé Tŭjiāzú Zìzhìxiàn</v>
      </c>
      <c r="N438" t="str">
        <f>VLOOKUP(I438,CHOOSE({1,2},Table11[Native],Table11[Name]),2,0)</f>
        <v>Tóngrén Shì</v>
      </c>
      <c r="O438" t="str">
        <f t="shared" si="35"/>
        <v>Houping Xiang (Tóngrén Shì)</v>
      </c>
      <c r="P438" t="str">
        <f t="shared" si="36"/>
        <v>Houping Xiang (Tóngrén Shì)</v>
      </c>
    </row>
    <row r="439" spans="1:16" x14ac:dyDescent="0.25">
      <c r="A439" t="s">
        <v>2693</v>
      </c>
      <c r="B439" t="str">
        <f t="shared" si="32"/>
        <v>Hòushān Miáozú Bùyīzú Xiāng</v>
      </c>
      <c r="C439" t="str">
        <f t="shared" si="33"/>
        <v>Hòushān Miáozú Bùyīzú Xiāng</v>
      </c>
      <c r="D439" t="s">
        <v>2694</v>
      </c>
      <c r="E439" t="s">
        <v>213</v>
      </c>
      <c r="F439" t="str">
        <f t="shared" si="34"/>
        <v>后山苗族布依族乡, 仁怀市, 遵义市, 贵州省</v>
      </c>
      <c r="G439">
        <v>7811</v>
      </c>
      <c r="H439" t="s">
        <v>189</v>
      </c>
      <c r="I439" t="s">
        <v>174</v>
      </c>
      <c r="J439" t="e">
        <f>VLOOKUP(F439,[1]!china_towns_second__2[[Column1]:[Y]],3,FALSE)</f>
        <v>#N/A</v>
      </c>
      <c r="K439" t="e">
        <f>VLOOKUP(F439,[1]!china_towns_second__2[[Column1]:[Y]],2,FALSE)</f>
        <v>#N/A</v>
      </c>
      <c r="L439" t="s">
        <v>4224</v>
      </c>
      <c r="M439" t="str">
        <f>VLOOKUP(H439,CHOOSE({1,2},Table11[Native],Table11[Name]),2,0)</f>
        <v>Rénhuái Shì</v>
      </c>
      <c r="N439" t="str">
        <f>VLOOKUP(I439,CHOOSE({1,2},Table11[Native],Table11[Name]),2,0)</f>
        <v>Zūnyì Shì</v>
      </c>
      <c r="O439" t="str">
        <f t="shared" si="35"/>
        <v>Houshan Miaozu Buyizu Xiang (Zūnyì Shì)</v>
      </c>
      <c r="P439" t="str">
        <f t="shared" si="36"/>
        <v>Houshan Miaozu Buyizu Xiang (Zūnyì Shì)</v>
      </c>
    </row>
    <row r="440" spans="1:16" x14ac:dyDescent="0.25">
      <c r="A440" t="s">
        <v>536</v>
      </c>
      <c r="B440" t="str">
        <f t="shared" si="32"/>
        <v>Hòushān Zhèn</v>
      </c>
      <c r="C440" t="str">
        <f t="shared" si="33"/>
        <v>Hòushān Zhèn</v>
      </c>
      <c r="D440" t="s">
        <v>537</v>
      </c>
      <c r="E440" t="s">
        <v>216</v>
      </c>
      <c r="F440" t="str">
        <f t="shared" si="34"/>
        <v>后山镇, 金沙县, 毕节市, 贵州省</v>
      </c>
      <c r="G440">
        <v>11554</v>
      </c>
      <c r="H440" t="s">
        <v>29</v>
      </c>
      <c r="I440" t="s">
        <v>23</v>
      </c>
      <c r="J440">
        <f>VLOOKUP(F440,[1]!china_towns_second__2[[Column1]:[Y]],3,FALSE)</f>
        <v>27.282436827678701</v>
      </c>
      <c r="K440">
        <f>VLOOKUP(F440,[1]!china_towns_second__2[[Column1]:[Y]],2,FALSE)</f>
        <v>106.5556474</v>
      </c>
      <c r="L440" t="s">
        <v>4225</v>
      </c>
      <c r="M440" t="str">
        <f>VLOOKUP(H440,CHOOSE({1,2},Table11[Native],Table11[Name]),2,0)</f>
        <v>Jīnshā Xiàn</v>
      </c>
      <c r="N440" t="str">
        <f>VLOOKUP(I440,CHOOSE({1,2},Table11[Native],Table11[Name]),2,0)</f>
        <v>Bìjié Shì</v>
      </c>
      <c r="O440" t="str">
        <f t="shared" si="35"/>
        <v>Houshan Zhen (Bìjié Shì)</v>
      </c>
      <c r="P440" t="str">
        <f t="shared" si="36"/>
        <v>Houshan Zhen (Bìjié Shì)</v>
      </c>
    </row>
    <row r="441" spans="1:16" x14ac:dyDescent="0.25">
      <c r="A441" t="s">
        <v>538</v>
      </c>
      <c r="B441" t="str">
        <f t="shared" si="32"/>
        <v>Hòuzhài Miáozú Xiāng</v>
      </c>
      <c r="C441" t="str">
        <f t="shared" si="33"/>
        <v>Hòuzhài Miáozú Xiāng</v>
      </c>
      <c r="D441" t="s">
        <v>539</v>
      </c>
      <c r="E441" t="s">
        <v>213</v>
      </c>
      <c r="F441" t="str">
        <f t="shared" si="34"/>
        <v>后寨苗族乡, 织金县, 毕节市, 贵州省</v>
      </c>
      <c r="G441">
        <v>18399</v>
      </c>
      <c r="H441" t="s">
        <v>39</v>
      </c>
      <c r="I441" t="s">
        <v>23</v>
      </c>
      <c r="J441" t="e">
        <f>VLOOKUP(F441,[1]!china_towns_second__2[[Column1]:[Y]],3,FALSE)</f>
        <v>#N/A</v>
      </c>
      <c r="K441" t="e">
        <f>VLOOKUP(F441,[1]!china_towns_second__2[[Column1]:[Y]],2,FALSE)</f>
        <v>#N/A</v>
      </c>
      <c r="L441" t="s">
        <v>4226</v>
      </c>
      <c r="M441" t="str">
        <f>VLOOKUP(H441,CHOOSE({1,2},Table11[Native],Table11[Name]),2,0)</f>
        <v>Zhījīn Xiàn</v>
      </c>
      <c r="N441" t="str">
        <f>VLOOKUP(I441,CHOOSE({1,2},Table11[Native],Table11[Name]),2,0)</f>
        <v>Bìjié Shì</v>
      </c>
      <c r="O441" t="str">
        <f t="shared" si="35"/>
        <v>Houzhai Miaozu Xiang (Bìjié Shì)</v>
      </c>
      <c r="P441" t="str">
        <f t="shared" si="36"/>
        <v>Houzhai Miaozu Xiang (Bìjié Shì)</v>
      </c>
    </row>
    <row r="442" spans="1:16" x14ac:dyDescent="0.25">
      <c r="A442" t="s">
        <v>270</v>
      </c>
      <c r="B442" t="str">
        <f t="shared" si="32"/>
        <v>Huàchŭ Zhèn</v>
      </c>
      <c r="C442" t="str">
        <f t="shared" si="33"/>
        <v>Huàchŭ Zhèn</v>
      </c>
      <c r="D442" t="s">
        <v>271</v>
      </c>
      <c r="E442" t="s">
        <v>216</v>
      </c>
      <c r="F442" t="str">
        <f t="shared" si="34"/>
        <v>化处镇, 普定县, 安顺市, 贵州省</v>
      </c>
      <c r="G442">
        <v>39959</v>
      </c>
      <c r="H442" t="s">
        <v>15</v>
      </c>
      <c r="I442" t="s">
        <v>6</v>
      </c>
      <c r="J442">
        <f>VLOOKUP(F442,[1]!china_towns_second__2[[Column1]:[Y]],3,FALSE)</f>
        <v>26.254913585389101</v>
      </c>
      <c r="K442">
        <f>VLOOKUP(F442,[1]!china_towns_second__2[[Column1]:[Y]],2,FALSE)</f>
        <v>105.5948468</v>
      </c>
      <c r="L442" t="s">
        <v>4227</v>
      </c>
      <c r="M442" t="str">
        <f>VLOOKUP(H442,CHOOSE({1,2},Table11[Native],Table11[Name]),2,0)</f>
        <v>Pŭdìng Xiàn</v>
      </c>
      <c r="N442" t="str">
        <f>VLOOKUP(I442,CHOOSE({1,2},Table11[Native],Table11[Name]),2,0)</f>
        <v>Ānshùn Shì</v>
      </c>
      <c r="O442" t="str">
        <f t="shared" si="35"/>
        <v>Huachu Zhen (Ānshùn Shì)</v>
      </c>
      <c r="P442" t="str">
        <f t="shared" si="36"/>
        <v>Huachu Zhen (Ānshùn Shì)</v>
      </c>
    </row>
    <row r="443" spans="1:16" x14ac:dyDescent="0.25">
      <c r="A443" t="s">
        <v>2081</v>
      </c>
      <c r="B443" t="str">
        <f t="shared" si="32"/>
        <v>Huāgòng Zhèn</v>
      </c>
      <c r="C443" t="str">
        <f t="shared" si="33"/>
        <v>Huāgòng Zhèn</v>
      </c>
      <c r="D443" t="s">
        <v>2082</v>
      </c>
      <c r="E443" t="s">
        <v>216</v>
      </c>
      <c r="F443" t="str">
        <f t="shared" si="34"/>
        <v>花贡镇, 晴隆县, 黔西南布依族苗族自治州, 贵州省</v>
      </c>
      <c r="G443">
        <v>15774</v>
      </c>
      <c r="H443" t="s">
        <v>142</v>
      </c>
      <c r="I443" t="s">
        <v>134</v>
      </c>
      <c r="J443">
        <f>VLOOKUP(F443,[1]!china_towns_second__2[[Column1]:[Y]],3,FALSE)</f>
        <v>26.0054428856394</v>
      </c>
      <c r="K443">
        <f>VLOOKUP(F443,[1]!china_towns_second__2[[Column1]:[Y]],2,FALSE)</f>
        <v>105.1088498</v>
      </c>
      <c r="L443" t="s">
        <v>4228</v>
      </c>
      <c r="M443" t="str">
        <f>VLOOKUP(H443,CHOOSE({1,2},Table11[Native],Table11[Name]),2,0)</f>
        <v>Qínglóng Xiàn</v>
      </c>
      <c r="N443" t="str">
        <f>VLOOKUP(I443,CHOOSE({1,2},Table11[Native],Table11[Name]),2,0)</f>
        <v>Qiánxīnán Bùyīzú Miáozú Zìzhìzhōu</v>
      </c>
      <c r="O443" t="str">
        <f t="shared" si="35"/>
        <v>Huagong Zhen (Qiánxīnán Bùyīzú Miáozú Zìzhìzhōu)</v>
      </c>
      <c r="P443" t="str">
        <f t="shared" si="36"/>
        <v>Huagong Zhen (Qiánxīnán Bùyīzú Miáozú Zìzhìzhōu)</v>
      </c>
    </row>
    <row r="444" spans="1:16" x14ac:dyDescent="0.25">
      <c r="A444" t="s">
        <v>902</v>
      </c>
      <c r="B444" t="str">
        <f t="shared" si="32"/>
        <v>Huāguŏyuán Jiēdào</v>
      </c>
      <c r="C444" t="str">
        <f t="shared" si="33"/>
        <v>Huāguŏyuán Jiēdào</v>
      </c>
      <c r="D444" t="s">
        <v>903</v>
      </c>
      <c r="E444" t="s">
        <v>227</v>
      </c>
      <c r="F444" t="str">
        <f t="shared" si="34"/>
        <v>花果园街道, 南明区, 贵阳市, 贵州省</v>
      </c>
      <c r="G444">
        <v>44297</v>
      </c>
      <c r="H444" t="s">
        <v>50</v>
      </c>
      <c r="I444" t="s">
        <v>41</v>
      </c>
      <c r="J444" t="e">
        <f>VLOOKUP(F444,[1]!china_towns_second__2[[Column1]:[Y]],3,FALSE)</f>
        <v>#N/A</v>
      </c>
      <c r="K444" t="e">
        <f>VLOOKUP(F444,[1]!china_towns_second__2[[Column1]:[Y]],2,FALSE)</f>
        <v>#N/A</v>
      </c>
      <c r="L444" t="s">
        <v>4229</v>
      </c>
      <c r="M444" t="str">
        <f>VLOOKUP(H444,CHOOSE({1,2},Table11[Native],Table11[Name]),2,0)</f>
        <v>Nánmíng Qū</v>
      </c>
      <c r="N444" t="str">
        <f>VLOOKUP(I444,CHOOSE({1,2},Table11[Native],Table11[Name]),2,0)</f>
        <v>Guìyáng Shì</v>
      </c>
      <c r="O444" t="str">
        <f t="shared" si="35"/>
        <v>Huaguoyuan Jiedao (Guìyáng Shì)</v>
      </c>
      <c r="P444" t="str">
        <f t="shared" si="36"/>
        <v>Huaguoyuan Jiedao (Guìyáng Shì)</v>
      </c>
    </row>
    <row r="445" spans="1:16" x14ac:dyDescent="0.25">
      <c r="A445" t="s">
        <v>1144</v>
      </c>
      <c r="B445" t="str">
        <f t="shared" si="32"/>
        <v>Huājiá Miáozú Yízú Bùyīzú Xiāng</v>
      </c>
      <c r="C445" t="str">
        <f t="shared" si="33"/>
        <v>Huājiá Miáozú Yízú Bùyīzú Xiāng</v>
      </c>
      <c r="D445" t="s">
        <v>1145</v>
      </c>
      <c r="E445" t="s">
        <v>213</v>
      </c>
      <c r="F445" t="str">
        <f t="shared" si="34"/>
        <v>花戛苗族布依族彝族乡, 水城县, 六盘水市, 贵州省</v>
      </c>
      <c r="G445">
        <v>13344</v>
      </c>
      <c r="H445" t="s">
        <v>68</v>
      </c>
      <c r="I445" t="s">
        <v>63</v>
      </c>
      <c r="J445" t="e">
        <f>VLOOKUP(F445,[1]!china_towns_second__2[[Column1]:[Y]],3,FALSE)</f>
        <v>#N/A</v>
      </c>
      <c r="K445" t="e">
        <f>VLOOKUP(F445,[1]!china_towns_second__2[[Column1]:[Y]],2,FALSE)</f>
        <v>#N/A</v>
      </c>
      <c r="L445" t="s">
        <v>4230</v>
      </c>
      <c r="M445" t="str">
        <f>VLOOKUP(H445,CHOOSE({1,2},Table11[Native],Table11[Name]),2,0)</f>
        <v>Shuĭchéng Xiàn</v>
      </c>
      <c r="N445" t="str">
        <f>VLOOKUP(I445,CHOOSE({1,2},Table11[Native],Table11[Name]),2,0)</f>
        <v>Liùpánshuĭ Shì</v>
      </c>
      <c r="O445" t="str">
        <f t="shared" si="35"/>
        <v>Huajia Miaozu Yizu Buyizu Xiang (Liùpánshuĭ Shì)</v>
      </c>
      <c r="P445" t="str">
        <f t="shared" si="36"/>
        <v>Huajia Miaozu Yizu Buyizu Xiang (Liùpánshuĭ Shì)</v>
      </c>
    </row>
    <row r="446" spans="1:16" x14ac:dyDescent="0.25">
      <c r="A446" t="s">
        <v>272</v>
      </c>
      <c r="B446" t="str">
        <f t="shared" si="32"/>
        <v>Huājiāng Zhèn [incl. Bănguì Xiāng]</v>
      </c>
      <c r="C446" t="str">
        <f t="shared" si="33"/>
        <v>Huājiāng Zhèn [incl. Bănguì Xiāng]</v>
      </c>
      <c r="D446" t="s">
        <v>273</v>
      </c>
      <c r="E446" t="s">
        <v>216</v>
      </c>
      <c r="F446" t="str">
        <f t="shared" si="34"/>
        <v>花江镇, 关岭布依族苗族自治县, 安顺市, 贵州省</v>
      </c>
      <c r="G446">
        <v>59657</v>
      </c>
      <c r="H446" t="s">
        <v>9</v>
      </c>
      <c r="I446" t="s">
        <v>6</v>
      </c>
      <c r="J446">
        <f>VLOOKUP(F446,[1]!china_towns_second__2[[Column1]:[Y]],3,FALSE)</f>
        <v>25.7554630136433</v>
      </c>
      <c r="K446">
        <f>VLOOKUP(F446,[1]!china_towns_second__2[[Column1]:[Y]],2,FALSE)</f>
        <v>105.63551870000001</v>
      </c>
      <c r="L446" t="s">
        <v>4231</v>
      </c>
      <c r="M446" t="str">
        <f>VLOOKUP(H446,CHOOSE({1,2},Table11[Native],Table11[Name]),2,0)</f>
        <v>Guānlĭng Bùyīzú Miáozú Zìzhìxiàn</v>
      </c>
      <c r="N446" t="str">
        <f>VLOOKUP(I446,CHOOSE({1,2},Table11[Native],Table11[Name]),2,0)</f>
        <v>Ānshùn Shì</v>
      </c>
      <c r="O446" t="str">
        <f t="shared" si="35"/>
        <v>Huajiang Zhen [incl. Bangui Xiang] (Ānshùn Shì)</v>
      </c>
      <c r="P446" t="str">
        <f t="shared" si="36"/>
        <v>Huajiang Zhen [incl. Bangui Xiang] (Ānshùn Shì)</v>
      </c>
    </row>
    <row r="447" spans="1:16" x14ac:dyDescent="0.25">
      <c r="A447" t="s">
        <v>540</v>
      </c>
      <c r="B447" t="str">
        <f t="shared" si="32"/>
        <v>Huàjué Zhèn</v>
      </c>
      <c r="C447" t="str">
        <f t="shared" si="33"/>
        <v>Huàjué Zhèn</v>
      </c>
      <c r="D447" t="s">
        <v>541</v>
      </c>
      <c r="E447" t="s">
        <v>216</v>
      </c>
      <c r="F447" t="str">
        <f t="shared" si="34"/>
        <v>化觉镇, 金沙县, 毕节市, 贵州省</v>
      </c>
      <c r="G447">
        <v>14870</v>
      </c>
      <c r="H447" t="s">
        <v>29</v>
      </c>
      <c r="I447" t="s">
        <v>23</v>
      </c>
      <c r="J447">
        <f>VLOOKUP(F447,[1]!china_towns_second__2[[Column1]:[Y]],3,FALSE)</f>
        <v>27.1981846080051</v>
      </c>
      <c r="K447">
        <f>VLOOKUP(F447,[1]!china_towns_second__2[[Column1]:[Y]],2,FALSE)</f>
        <v>106.42869659999999</v>
      </c>
      <c r="L447" t="s">
        <v>4232</v>
      </c>
      <c r="M447" t="str">
        <f>VLOOKUP(H447,CHOOSE({1,2},Table11[Native],Table11[Name]),2,0)</f>
        <v>Jīnshā Xiàn</v>
      </c>
      <c r="N447" t="str">
        <f>VLOOKUP(I447,CHOOSE({1,2},Table11[Native],Table11[Name]),2,0)</f>
        <v>Bìjié Shì</v>
      </c>
      <c r="O447" t="str">
        <f t="shared" si="35"/>
        <v>Huajue Zhen (Bìjié Shì)</v>
      </c>
      <c r="P447" t="str">
        <f t="shared" si="36"/>
        <v>Huajue Zhen (Bìjié Shì)</v>
      </c>
    </row>
    <row r="448" spans="1:16" x14ac:dyDescent="0.25">
      <c r="A448" t="s">
        <v>1146</v>
      </c>
      <c r="B448" t="str">
        <f t="shared" si="32"/>
        <v>Huàlè Zhèn</v>
      </c>
      <c r="C448" t="str">
        <f t="shared" si="33"/>
        <v>Huàlè Zhèn</v>
      </c>
      <c r="D448" t="s">
        <v>1147</v>
      </c>
      <c r="E448" t="s">
        <v>216</v>
      </c>
      <c r="F448" t="str">
        <f t="shared" si="34"/>
        <v>化乐镇, 水城县, 六盘水市, 贵州省</v>
      </c>
      <c r="G448">
        <v>24429</v>
      </c>
      <c r="H448" t="s">
        <v>68</v>
      </c>
      <c r="I448" t="s">
        <v>63</v>
      </c>
      <c r="J448">
        <f>VLOOKUP(F448,[1]!china_towns_second__2[[Column1]:[Y]],3,FALSE)</f>
        <v>26.487370642050301</v>
      </c>
      <c r="K448">
        <f>VLOOKUP(F448,[1]!china_towns_second__2[[Column1]:[Y]],2,FALSE)</f>
        <v>105.20374649999999</v>
      </c>
      <c r="L448" t="s">
        <v>4233</v>
      </c>
      <c r="M448" t="str">
        <f>VLOOKUP(H448,CHOOSE({1,2},Table11[Native],Table11[Name]),2,0)</f>
        <v>Shuĭchéng Xiàn</v>
      </c>
      <c r="N448" t="str">
        <f>VLOOKUP(I448,CHOOSE({1,2},Table11[Native],Table11[Name]),2,0)</f>
        <v>Liùpánshuĭ Shì</v>
      </c>
      <c r="O448" t="str">
        <f t="shared" si="35"/>
        <v>Huale Zhen (Liùpánshuĭ Shì)</v>
      </c>
      <c r="P448" t="str">
        <f t="shared" si="36"/>
        <v>Huale Zhen (Liùpánshuĭ Shì)</v>
      </c>
    </row>
    <row r="449" spans="1:16" x14ac:dyDescent="0.25">
      <c r="A449" t="s">
        <v>904</v>
      </c>
      <c r="B449" t="str">
        <f t="shared" si="32"/>
        <v>Huālí Zhèn</v>
      </c>
      <c r="C449" t="str">
        <f t="shared" si="33"/>
        <v>Huālí Zhèn</v>
      </c>
      <c r="D449" t="s">
        <v>905</v>
      </c>
      <c r="E449" t="s">
        <v>216</v>
      </c>
      <c r="F449" t="str">
        <f t="shared" si="34"/>
        <v>花梨镇, 开阳县, 贵阳市, 贵州省</v>
      </c>
      <c r="G449">
        <v>18444</v>
      </c>
      <c r="H449" t="s">
        <v>48</v>
      </c>
      <c r="I449" t="s">
        <v>41</v>
      </c>
      <c r="J449">
        <f>VLOOKUP(F449,[1]!china_towns_second__2[[Column1]:[Y]],3,FALSE)</f>
        <v>27.1391112191763</v>
      </c>
      <c r="K449">
        <f>VLOOKUP(F449,[1]!china_towns_second__2[[Column1]:[Y]],2,FALSE)</f>
        <v>107.12949759999999</v>
      </c>
      <c r="L449" t="s">
        <v>4234</v>
      </c>
      <c r="M449" t="str">
        <f>VLOOKUP(H449,CHOOSE({1,2},Table11[Native],Table11[Name]),2,0)</f>
        <v>Kāiyáng Xiàn</v>
      </c>
      <c r="N449" t="str">
        <f>VLOOKUP(I449,CHOOSE({1,2},Table11[Native],Table11[Name]),2,0)</f>
        <v>Guìyáng Shì</v>
      </c>
      <c r="O449" t="str">
        <f t="shared" si="35"/>
        <v>Huali Zhen (Guìyáng Shì)</v>
      </c>
      <c r="P449" t="str">
        <f t="shared" si="36"/>
        <v>Huali Zhen (Guìyáng Shì)</v>
      </c>
    </row>
    <row r="450" spans="1:16" x14ac:dyDescent="0.25">
      <c r="A450" t="s">
        <v>2352</v>
      </c>
      <c r="B450" t="str">
        <f t="shared" ref="B450:B513" si="37">IF(COUNTIF(A:A,A450)&gt;1,_xlfn.CONCAT(A450," (",N450,")"),A450)</f>
        <v>Huánbĕi Jiēdào</v>
      </c>
      <c r="C450" t="str">
        <f t="shared" ref="C450:C513" si="38">IF(COUNTIF(B:B,B450)&gt;1,_xlfn.CONCAT(A450," (",M450,")"),B450)</f>
        <v>Huánbĕi Jiēdào</v>
      </c>
      <c r="D450" t="s">
        <v>2353</v>
      </c>
      <c r="E450" t="s">
        <v>227</v>
      </c>
      <c r="F450" t="str">
        <f t="shared" ref="F450:F513" si="39">_xlfn.CONCAT(D450,", ",H450,", ",I450,", ","贵州省")</f>
        <v>环北街道, 碧江区, 铜仁市, 贵州省</v>
      </c>
      <c r="G450">
        <v>67906</v>
      </c>
      <c r="H450" t="s">
        <v>154</v>
      </c>
      <c r="I450" t="s">
        <v>152</v>
      </c>
      <c r="J450">
        <f>VLOOKUP(F450,[1]!china_towns_second__2[[Column1]:[Y]],3,FALSE)</f>
        <v>27.721384206978399</v>
      </c>
      <c r="K450">
        <f>VLOOKUP(F450,[1]!china_towns_second__2[[Column1]:[Y]],2,FALSE)</f>
        <v>109.1965673</v>
      </c>
      <c r="L450" t="s">
        <v>4235</v>
      </c>
      <c r="M450" t="str">
        <f>VLOOKUP(H450,CHOOSE({1,2},Table11[Native],Table11[Name]),2,0)</f>
        <v>Bìjiāng Qū</v>
      </c>
      <c r="N450" t="str">
        <f>VLOOKUP(I450,CHOOSE({1,2},Table11[Native],Table11[Name]),2,0)</f>
        <v>Tóngrén Shì</v>
      </c>
      <c r="O450" t="str">
        <f t="shared" ref="O450:O513" si="40">_xlfn.CONCAT(L450," (",N450,")")</f>
        <v>Huanbei Jiedao (Tóngrén Shì)</v>
      </c>
      <c r="P450" t="str">
        <f t="shared" ref="P450:P513" si="41">IF(COUNTIF(O:O,O450)&gt;1,_xlfn.CONCAT(L450," (",M450,")"),O450)</f>
        <v>Huanbei Jiedao (Tóngrén Shì)</v>
      </c>
    </row>
    <row r="451" spans="1:16" x14ac:dyDescent="0.25">
      <c r="A451" t="s">
        <v>906</v>
      </c>
      <c r="B451" t="str">
        <f t="shared" si="37"/>
        <v>Huánchéng Bĕilù Jiēdào</v>
      </c>
      <c r="C451" t="str">
        <f t="shared" si="38"/>
        <v>Huánchéng Bĕilù Jiēdào</v>
      </c>
      <c r="D451" t="s">
        <v>907</v>
      </c>
      <c r="E451" t="s">
        <v>227</v>
      </c>
      <c r="F451" t="str">
        <f t="shared" si="39"/>
        <v>环城北路街道, 云岩区, 贵阳市, 贵州省</v>
      </c>
      <c r="G451">
        <v>19540</v>
      </c>
      <c r="H451" t="s">
        <v>61</v>
      </c>
      <c r="I451" t="s">
        <v>41</v>
      </c>
      <c r="J451" t="e">
        <f>VLOOKUP(F451,[1]!china_towns_second__2[[Column1]:[Y]],3,FALSE)</f>
        <v>#N/A</v>
      </c>
      <c r="K451" t="e">
        <f>VLOOKUP(F451,[1]!china_towns_second__2[[Column1]:[Y]],2,FALSE)</f>
        <v>#N/A</v>
      </c>
      <c r="L451" t="s">
        <v>4236</v>
      </c>
      <c r="M451" t="str">
        <f>VLOOKUP(H451,CHOOSE({1,2},Table11[Native],Table11[Name]),2,0)</f>
        <v>Yúnyán Qū</v>
      </c>
      <c r="N451" t="str">
        <f>VLOOKUP(I451,CHOOSE({1,2},Table11[Native],Table11[Name]),2,0)</f>
        <v>Guìyáng Shì</v>
      </c>
      <c r="O451" t="str">
        <f t="shared" si="40"/>
        <v>Huancheng Beilu Jiedao (Guìyáng Shì)</v>
      </c>
      <c r="P451" t="str">
        <f t="shared" si="41"/>
        <v>Huancheng Beilu Jiedao (Guìyáng Shì)</v>
      </c>
    </row>
    <row r="452" spans="1:16" x14ac:dyDescent="0.25">
      <c r="A452" t="s">
        <v>2354</v>
      </c>
      <c r="B452" t="str">
        <f t="shared" si="37"/>
        <v>Huángbăn Zhèn</v>
      </c>
      <c r="C452" t="str">
        <f t="shared" si="38"/>
        <v>Huángbăn Zhèn</v>
      </c>
      <c r="D452" t="s">
        <v>2355</v>
      </c>
      <c r="E452" t="s">
        <v>216</v>
      </c>
      <c r="F452" t="str">
        <f t="shared" si="39"/>
        <v>黄板镇, 松桃苗族自治县, 铜仁市, 贵州省</v>
      </c>
      <c r="G452">
        <v>20729</v>
      </c>
      <c r="H452" t="s">
        <v>164</v>
      </c>
      <c r="I452" t="s">
        <v>152</v>
      </c>
      <c r="J452">
        <f>VLOOKUP(F452,[1]!china_towns_second__2[[Column1]:[Y]],3,FALSE)</f>
        <v>28.268218381389101</v>
      </c>
      <c r="K452">
        <f>VLOOKUP(F452,[1]!china_towns_second__2[[Column1]:[Y]],2,FALSE)</f>
        <v>109.1428951</v>
      </c>
      <c r="L452" t="s">
        <v>4237</v>
      </c>
      <c r="M452" t="str">
        <f>VLOOKUP(H452,CHOOSE({1,2},Table11[Native],Table11[Name]),2,0)</f>
        <v>Sōngtáo Miáozú Zìzhìxiàn</v>
      </c>
      <c r="N452" t="str">
        <f>VLOOKUP(I452,CHOOSE({1,2},Table11[Native],Table11[Name]),2,0)</f>
        <v>Tóngrén Shì</v>
      </c>
      <c r="O452" t="str">
        <f t="shared" si="40"/>
        <v>Huangban Zhen (Tóngrén Shì)</v>
      </c>
      <c r="P452" t="str">
        <f t="shared" si="41"/>
        <v>Huangban Zhen (Tóngrén Shì)</v>
      </c>
    </row>
    <row r="453" spans="1:16" x14ac:dyDescent="0.25">
      <c r="A453" t="s">
        <v>2083</v>
      </c>
      <c r="B453" t="str">
        <f t="shared" si="37"/>
        <v>Huángcăo Jiēdào</v>
      </c>
      <c r="C453" t="str">
        <f t="shared" si="38"/>
        <v>Huángcăo Jiēdào</v>
      </c>
      <c r="D453" t="s">
        <v>2084</v>
      </c>
      <c r="E453" t="s">
        <v>227</v>
      </c>
      <c r="F453" t="str">
        <f t="shared" si="39"/>
        <v>黄草街道, 兴义市, 黔西南布依族苗族自治州, 贵州省</v>
      </c>
      <c r="G453">
        <v>89371</v>
      </c>
      <c r="H453" t="s">
        <v>148</v>
      </c>
      <c r="I453" t="s">
        <v>134</v>
      </c>
      <c r="J453">
        <f>VLOOKUP(F453,[1]!china_towns_second__2[[Column1]:[Y]],3,FALSE)</f>
        <v>25.095208831806001</v>
      </c>
      <c r="K453">
        <f>VLOOKUP(F453,[1]!china_towns_second__2[[Column1]:[Y]],2,FALSE)</f>
        <v>104.8914075</v>
      </c>
      <c r="L453" t="s">
        <v>4238</v>
      </c>
      <c r="M453" t="str">
        <f>VLOOKUP(H453,CHOOSE({1,2},Table11[Native],Table11[Name]),2,0)</f>
        <v>Xīngyì Shì</v>
      </c>
      <c r="N453" t="str">
        <f>VLOOKUP(I453,CHOOSE({1,2},Table11[Native],Table11[Name]),2,0)</f>
        <v>Qiánxīnán Bùyīzú Miáozú Zìzhìzhōu</v>
      </c>
      <c r="O453" t="str">
        <f t="shared" si="40"/>
        <v>Huangcao Jiedao (Qiánxīnán Bùyīzú Miáozú Zìzhìzhōu)</v>
      </c>
      <c r="P453" t="str">
        <f t="shared" si="41"/>
        <v>Huangcao Jiedao (Qiánxīnán Bùyīzú Miáozú Zìzhìzhōu)</v>
      </c>
    </row>
    <row r="454" spans="1:16" x14ac:dyDescent="0.25">
      <c r="A454" t="s">
        <v>2356</v>
      </c>
      <c r="B454" t="str">
        <f t="shared" si="37"/>
        <v>Huángdào Dòngzú Xiāng</v>
      </c>
      <c r="C454" t="str">
        <f t="shared" si="38"/>
        <v>Huángdào Dòngzú Xiāng</v>
      </c>
      <c r="D454" t="s">
        <v>2357</v>
      </c>
      <c r="E454" t="s">
        <v>213</v>
      </c>
      <c r="F454" t="str">
        <f t="shared" si="39"/>
        <v>黄道侗族乡, 万山区, 铜仁市, 贵州省</v>
      </c>
      <c r="G454">
        <v>9232</v>
      </c>
      <c r="H454" t="s">
        <v>166</v>
      </c>
      <c r="I454" t="s">
        <v>152</v>
      </c>
      <c r="J454" t="e">
        <f>VLOOKUP(F454,[1]!china_towns_second__2[[Column1]:[Y]],3,FALSE)</f>
        <v>#N/A</v>
      </c>
      <c r="K454" t="e">
        <f>VLOOKUP(F454,[1]!china_towns_second__2[[Column1]:[Y]],2,FALSE)</f>
        <v>#N/A</v>
      </c>
      <c r="L454" t="s">
        <v>4239</v>
      </c>
      <c r="M454" t="str">
        <f>VLOOKUP(H454,CHOOSE({1,2},Table11[Native],Table11[Name]),2,0)</f>
        <v>Wànshān Qū</v>
      </c>
      <c r="N454" t="str">
        <f>VLOOKUP(I454,CHOOSE({1,2},Table11[Native],Table11[Name]),2,0)</f>
        <v>Tóngrén Shì</v>
      </c>
      <c r="O454" t="str">
        <f t="shared" si="40"/>
        <v>Huangdao Dongzu Xiang (Tóngrén Shì)</v>
      </c>
      <c r="P454" t="str">
        <f t="shared" si="41"/>
        <v>Huangdao Dongzu Xiang (Tóngrén Shì)</v>
      </c>
    </row>
    <row r="455" spans="1:16" x14ac:dyDescent="0.25">
      <c r="A455" t="s">
        <v>2695</v>
      </c>
      <c r="B455" t="str">
        <f t="shared" si="37"/>
        <v>Huángdū Zhèn</v>
      </c>
      <c r="C455" t="str">
        <f t="shared" si="38"/>
        <v>Huángdū Zhèn</v>
      </c>
      <c r="D455" t="s">
        <v>2696</v>
      </c>
      <c r="E455" t="s">
        <v>216</v>
      </c>
      <c r="F455" t="str">
        <f t="shared" si="39"/>
        <v>黄都镇, 务川仡佬族苗族自治县, 遵义市, 贵州省</v>
      </c>
      <c r="G455">
        <v>21930</v>
      </c>
      <c r="H455" t="s">
        <v>195</v>
      </c>
      <c r="I455" t="s">
        <v>174</v>
      </c>
      <c r="J455">
        <f>VLOOKUP(F455,[1]!china_towns_second__2[[Column1]:[Y]],3,FALSE)</f>
        <v>28.3850339034421</v>
      </c>
      <c r="K455">
        <f>VLOOKUP(F455,[1]!china_towns_second__2[[Column1]:[Y]],2,FALSE)</f>
        <v>107.7103386</v>
      </c>
      <c r="L455" t="s">
        <v>4240</v>
      </c>
      <c r="M455" t="str">
        <f>VLOOKUP(H455,CHOOSE({1,2},Table11[Native],Table11[Name]),2,0)</f>
        <v>Wùchuān Gēlăozú Miáozú Zìzhìxiàn</v>
      </c>
      <c r="N455" t="str">
        <f>VLOOKUP(I455,CHOOSE({1,2},Table11[Native],Table11[Name]),2,0)</f>
        <v>Zūnyì Shì</v>
      </c>
      <c r="O455" t="str">
        <f t="shared" si="40"/>
        <v>Huangdu Zhen (Zūnyì Shì)</v>
      </c>
      <c r="P455" t="str">
        <f t="shared" si="41"/>
        <v>Huangdu Zhen (Zūnyì Shì)</v>
      </c>
    </row>
    <row r="456" spans="1:16" x14ac:dyDescent="0.25">
      <c r="A456" t="s">
        <v>274</v>
      </c>
      <c r="B456" t="str">
        <f t="shared" si="37"/>
        <v>Huángguŏshù Zhèn</v>
      </c>
      <c r="C456" t="str">
        <f t="shared" si="38"/>
        <v>Huángguŏshù Zhèn</v>
      </c>
      <c r="D456" t="s">
        <v>275</v>
      </c>
      <c r="E456" t="s">
        <v>216</v>
      </c>
      <c r="F456" t="str">
        <f t="shared" si="39"/>
        <v>黄果树镇, 镇宁布依族苗族自治县, 安顺市, 贵州省</v>
      </c>
      <c r="G456">
        <v>15069</v>
      </c>
      <c r="H456" t="s">
        <v>19</v>
      </c>
      <c r="I456" t="s">
        <v>6</v>
      </c>
      <c r="J456">
        <f>VLOOKUP(F456,[1]!china_towns_second__2[[Column1]:[Y]],3,FALSE)</f>
        <v>25.983197739252901</v>
      </c>
      <c r="K456">
        <f>VLOOKUP(F456,[1]!china_towns_second__2[[Column1]:[Y]],2,FALSE)</f>
        <v>105.7015016</v>
      </c>
      <c r="L456" t="s">
        <v>4241</v>
      </c>
      <c r="M456" t="str">
        <f>VLOOKUP(H456,CHOOSE({1,2},Table11[Native],Table11[Name]),2,0)</f>
        <v>Zhènníng Bùyīzú Miáozú Zìzhìxiàn</v>
      </c>
      <c r="N456" t="str">
        <f>VLOOKUP(I456,CHOOSE({1,2},Table11[Native],Table11[Name]),2,0)</f>
        <v>Ānshùn Shì</v>
      </c>
      <c r="O456" t="str">
        <f t="shared" si="40"/>
        <v>Huangguoshu Zhen (Ānshùn Shì)</v>
      </c>
      <c r="P456" t="str">
        <f t="shared" si="41"/>
        <v>Huangguoshu Zhen (Ānshùn Shì)</v>
      </c>
    </row>
    <row r="457" spans="1:16" x14ac:dyDescent="0.25">
      <c r="A457" t="s">
        <v>908</v>
      </c>
      <c r="B457" t="str">
        <f t="shared" si="37"/>
        <v>Huánghé Jiēdào</v>
      </c>
      <c r="C457" t="str">
        <f t="shared" si="38"/>
        <v>Huánghé Jiēdào</v>
      </c>
      <c r="D457" t="s">
        <v>909</v>
      </c>
      <c r="E457" t="s">
        <v>227</v>
      </c>
      <c r="F457" t="str">
        <f t="shared" si="39"/>
        <v>黄河街道, 花溪区, 贵阳市, 贵州省</v>
      </c>
      <c r="G457">
        <v>79465</v>
      </c>
      <c r="H457" t="s">
        <v>46</v>
      </c>
      <c r="I457" t="s">
        <v>41</v>
      </c>
      <c r="J457" t="e">
        <f>VLOOKUP(F457,[1]!china_towns_second__2[[Column1]:[Y]],3,FALSE)</f>
        <v>#N/A</v>
      </c>
      <c r="K457" t="e">
        <f>VLOOKUP(F457,[1]!china_towns_second__2[[Column1]:[Y]],2,FALSE)</f>
        <v>#N/A</v>
      </c>
      <c r="L457" t="s">
        <v>4242</v>
      </c>
      <c r="M457" t="str">
        <f>VLOOKUP(H457,CHOOSE({1,2},Table11[Native],Table11[Name]),2,0)</f>
        <v>Huāxī Qū</v>
      </c>
      <c r="N457" t="str">
        <f>VLOOKUP(I457,CHOOSE({1,2},Table11[Native],Table11[Name]),2,0)</f>
        <v>Guìyáng Shì</v>
      </c>
      <c r="O457" t="str">
        <f t="shared" si="40"/>
        <v>Huanghe Jiedao (Guìyáng Shì)</v>
      </c>
      <c r="P457" t="str">
        <f t="shared" si="41"/>
        <v>Huanghe Jiedao (Guìyáng Shì)</v>
      </c>
    </row>
    <row r="458" spans="1:16" x14ac:dyDescent="0.25">
      <c r="A458" t="s">
        <v>2697</v>
      </c>
      <c r="B458" t="str">
        <f t="shared" si="37"/>
        <v>Huángjiābà Jiēdào</v>
      </c>
      <c r="C458" t="str">
        <f t="shared" si="38"/>
        <v>Huángjiābà Jiēdào</v>
      </c>
      <c r="D458" t="s">
        <v>2698</v>
      </c>
      <c r="E458" t="s">
        <v>227</v>
      </c>
      <c r="F458" t="str">
        <f t="shared" si="39"/>
        <v>黄家坝街道, 湄潭县, 遵义市, 贵州省</v>
      </c>
      <c r="G458">
        <v>35153</v>
      </c>
      <c r="H458" t="s">
        <v>187</v>
      </c>
      <c r="I458" t="s">
        <v>174</v>
      </c>
      <c r="J458" t="e">
        <f>VLOOKUP(F458,[1]!china_towns_second__2[[Column1]:[Y]],3,FALSE)</f>
        <v>#N/A</v>
      </c>
      <c r="K458" t="e">
        <f>VLOOKUP(F458,[1]!china_towns_second__2[[Column1]:[Y]],2,FALSE)</f>
        <v>#N/A</v>
      </c>
      <c r="L458" t="s">
        <v>4243</v>
      </c>
      <c r="M458" t="str">
        <f>VLOOKUP(H458,CHOOSE({1,2},Table11[Native],Table11[Name]),2,0)</f>
        <v>Méitán Xiàn</v>
      </c>
      <c r="N458" t="str">
        <f>VLOOKUP(I458,CHOOSE({1,2},Table11[Native],Table11[Name]),2,0)</f>
        <v>Zūnyì Shì</v>
      </c>
      <c r="O458" t="str">
        <f t="shared" si="40"/>
        <v>Huangjiaba Jiedao (Zūnyì Shì)</v>
      </c>
      <c r="P458" t="str">
        <f t="shared" si="41"/>
        <v>Huangjiaba Jiedao (Zūnyì Shì)</v>
      </c>
    </row>
    <row r="459" spans="1:16" x14ac:dyDescent="0.25">
      <c r="A459" t="s">
        <v>276</v>
      </c>
      <c r="B459" t="str">
        <f t="shared" si="37"/>
        <v>Huánglà Bùyīzú Miáozú Xiāng</v>
      </c>
      <c r="C459" t="str">
        <f t="shared" si="38"/>
        <v>Huánglà Bùyīzú Miáozú Xiāng</v>
      </c>
      <c r="D459" t="s">
        <v>277</v>
      </c>
      <c r="E459" t="s">
        <v>213</v>
      </c>
      <c r="F459" t="str">
        <f t="shared" si="39"/>
        <v>黄腊布依族苗族乡, 西秀区, 安顺市, 贵州省</v>
      </c>
      <c r="G459">
        <v>10408</v>
      </c>
      <c r="H459" t="s">
        <v>17</v>
      </c>
      <c r="I459" t="s">
        <v>6</v>
      </c>
      <c r="J459" t="e">
        <f>VLOOKUP(F459,[1]!china_towns_second__2[[Column1]:[Y]],3,FALSE)</f>
        <v>#N/A</v>
      </c>
      <c r="K459" t="e">
        <f>VLOOKUP(F459,[1]!china_towns_second__2[[Column1]:[Y]],2,FALSE)</f>
        <v>#N/A</v>
      </c>
      <c r="L459" t="s">
        <v>4244</v>
      </c>
      <c r="M459" t="str">
        <f>VLOOKUP(H459,CHOOSE({1,2},Table11[Native],Table11[Name]),2,0)</f>
        <v>Xīxiù Qū</v>
      </c>
      <c r="N459" t="str">
        <f>VLOOKUP(I459,CHOOSE({1,2},Table11[Native],Table11[Name]),2,0)</f>
        <v>Ānshùn Shì</v>
      </c>
      <c r="O459" t="str">
        <f t="shared" si="40"/>
        <v>Huangla Buyizu Miaozu Xiang (Ānshùn Shì)</v>
      </c>
      <c r="P459" t="str">
        <f t="shared" si="41"/>
        <v>Huangla Buyizu Miaozu Xiang (Ānshùn Shì)</v>
      </c>
    </row>
    <row r="460" spans="1:16" x14ac:dyDescent="0.25">
      <c r="A460" t="s">
        <v>2699</v>
      </c>
      <c r="B460" t="str">
        <f t="shared" si="37"/>
        <v>Huánglián Xiāng</v>
      </c>
      <c r="C460" t="str">
        <f t="shared" si="38"/>
        <v>Huánglián Xiāng</v>
      </c>
      <c r="D460" t="s">
        <v>2700</v>
      </c>
      <c r="E460" t="s">
        <v>213</v>
      </c>
      <c r="F460" t="str">
        <f t="shared" si="39"/>
        <v>黄莲乡, 桐梓县, 遵义市, 贵州省</v>
      </c>
      <c r="G460">
        <v>5933</v>
      </c>
      <c r="H460" t="s">
        <v>193</v>
      </c>
      <c r="I460" t="s">
        <v>174</v>
      </c>
      <c r="J460" t="e">
        <f>VLOOKUP(F460,[1]!china_towns_second__2[[Column1]:[Y]],3,FALSE)</f>
        <v>#N/A</v>
      </c>
      <c r="K460" t="e">
        <f>VLOOKUP(F460,[1]!china_towns_second__2[[Column1]:[Y]],2,FALSE)</f>
        <v>#N/A</v>
      </c>
      <c r="L460" t="s">
        <v>4245</v>
      </c>
      <c r="M460" t="str">
        <f>VLOOKUP(H460,CHOOSE({1,2},Table11[Native],Table11[Name]),2,0)</f>
        <v>Tóngzĭ Xiàn</v>
      </c>
      <c r="N460" t="str">
        <f>VLOOKUP(I460,CHOOSE({1,2},Table11[Native],Table11[Name]),2,0)</f>
        <v>Zūnyì Shì</v>
      </c>
      <c r="O460" t="str">
        <f t="shared" si="40"/>
        <v>Huanglian Xiang (Zūnyì Shì)</v>
      </c>
      <c r="P460" t="str">
        <f t="shared" si="41"/>
        <v>Huanglian Xiang (Zūnyì Shì)</v>
      </c>
    </row>
    <row r="461" spans="1:16" x14ac:dyDescent="0.25">
      <c r="A461" t="s">
        <v>544</v>
      </c>
      <c r="B461" t="str">
        <f t="shared" si="37"/>
        <v>Huángní Yízú Miáozú Mǎnzú Xiāng</v>
      </c>
      <c r="C461" t="str">
        <f t="shared" si="38"/>
        <v>Huángní Yízú Miáozú Mǎnzú Xiāng</v>
      </c>
      <c r="D461" t="s">
        <v>545</v>
      </c>
      <c r="E461" t="s">
        <v>213</v>
      </c>
      <c r="F461" t="str">
        <f t="shared" si="39"/>
        <v>黄泥彝族苗族满族乡, 大方县, 毕节市, 贵州省</v>
      </c>
      <c r="G461">
        <v>11261</v>
      </c>
      <c r="H461" t="s">
        <v>25</v>
      </c>
      <c r="I461" t="s">
        <v>23</v>
      </c>
      <c r="J461" t="e">
        <f>VLOOKUP(F461,[1]!china_towns_second__2[[Column1]:[Y]],3,FALSE)</f>
        <v>#N/A</v>
      </c>
      <c r="K461" t="e">
        <f>VLOOKUP(F461,[1]!china_towns_second__2[[Column1]:[Y]],2,FALSE)</f>
        <v>#N/A</v>
      </c>
      <c r="L461" t="s">
        <v>4246</v>
      </c>
      <c r="M461" t="str">
        <f>VLOOKUP(H461,CHOOSE({1,2},Table11[Native],Table11[Name]),2,0)</f>
        <v>Dàfāng Xiàn</v>
      </c>
      <c r="N461" t="str">
        <f>VLOOKUP(I461,CHOOSE({1,2},Table11[Native],Table11[Name]),2,0)</f>
        <v>Bìjié Shì</v>
      </c>
      <c r="O461" t="str">
        <f t="shared" si="40"/>
        <v>Huangni Yizu Miaozu Manzu Xiang (Bìjié Shì)</v>
      </c>
      <c r="P461" t="str">
        <f t="shared" si="41"/>
        <v>Huangni Yizu Miaozu Manzu Xiang (Bìjié Shì)</v>
      </c>
    </row>
    <row r="462" spans="1:16" x14ac:dyDescent="0.25">
      <c r="A462" t="s">
        <v>542</v>
      </c>
      <c r="B462" t="str">
        <f t="shared" si="37"/>
        <v>Huángnítáng Zhèn [incl. Jīchăng Xiāng]</v>
      </c>
      <c r="C462" t="str">
        <f t="shared" si="38"/>
        <v>Huángnítáng Zhèn [incl. Jīchăng Xiāng]</v>
      </c>
      <c r="D462" t="s">
        <v>543</v>
      </c>
      <c r="E462" t="s">
        <v>216</v>
      </c>
      <c r="F462" t="str">
        <f t="shared" si="39"/>
        <v>黄泥塘镇, 大方县, 毕节市, 贵州省</v>
      </c>
      <c r="G462">
        <v>44243</v>
      </c>
      <c r="H462" t="s">
        <v>25</v>
      </c>
      <c r="I462" t="s">
        <v>23</v>
      </c>
      <c r="J462">
        <f>VLOOKUP(F462,[1]!china_towns_second__2[[Column1]:[Y]],3,FALSE)</f>
        <v>27.044811009323301</v>
      </c>
      <c r="K462">
        <f>VLOOKUP(F462,[1]!china_towns_second__2[[Column1]:[Y]],2,FALSE)</f>
        <v>105.7610062</v>
      </c>
      <c r="L462" t="s">
        <v>4247</v>
      </c>
      <c r="M462" t="str">
        <f>VLOOKUP(H462,CHOOSE({1,2},Table11[Native],Table11[Name]),2,0)</f>
        <v>Dàfāng Xiàn</v>
      </c>
      <c r="N462" t="str">
        <f>VLOOKUP(I462,CHOOSE({1,2},Table11[Native],Table11[Name]),2,0)</f>
        <v>Bìjié Shì</v>
      </c>
      <c r="O462" t="str">
        <f t="shared" si="40"/>
        <v>Huangnitang Zhen [incl. Jichang Xiang] (Bìjié Shì)</v>
      </c>
      <c r="P462" t="str">
        <f t="shared" si="41"/>
        <v>Huangnitang Zhen [incl. Jichang Xiang] (Bìjié Shì)</v>
      </c>
    </row>
    <row r="463" spans="1:16" x14ac:dyDescent="0.25">
      <c r="A463" t="s">
        <v>1773</v>
      </c>
      <c r="B463" t="str">
        <f t="shared" si="37"/>
        <v>Huángsī Zhèn</v>
      </c>
      <c r="C463" t="str">
        <f t="shared" si="38"/>
        <v>Huángsī Zhèn</v>
      </c>
      <c r="D463" t="s">
        <v>1774</v>
      </c>
      <c r="E463" t="s">
        <v>216</v>
      </c>
      <c r="F463" t="str">
        <f t="shared" si="39"/>
        <v>黄丝镇, 福泉市, 黔南布依族苗族自治州, 贵州省</v>
      </c>
      <c r="G463">
        <v>13884</v>
      </c>
      <c r="H463" t="s">
        <v>116</v>
      </c>
      <c r="I463" t="s">
        <v>108</v>
      </c>
      <c r="J463">
        <f>VLOOKUP(F463,[1]!china_towns_second__2[[Column1]:[Y]],3,FALSE)</f>
        <v>26.595875829331401</v>
      </c>
      <c r="K463">
        <f>VLOOKUP(F463,[1]!china_towns_second__2[[Column1]:[Y]],2,FALSE)</f>
        <v>107.4264672</v>
      </c>
      <c r="L463" t="s">
        <v>4248</v>
      </c>
      <c r="M463" t="str">
        <f>VLOOKUP(H463,CHOOSE({1,2},Table11[Native],Table11[Name]),2,0)</f>
        <v>Fúquán Shì</v>
      </c>
      <c r="N463" t="str">
        <f>VLOOKUP(I463,CHOOSE({1,2},Table11[Native],Table11[Name]),2,0)</f>
        <v>Qiánnán Bùyīzú Miáozú Zìzhìzhōu</v>
      </c>
      <c r="O463" t="str">
        <f t="shared" si="40"/>
        <v>Huangsi Zhen (Qiánnán Bùyīzú Miáozú Zìzhìzhōu)</v>
      </c>
      <c r="P463" t="str">
        <f t="shared" si="41"/>
        <v>Huangsi Zhen (Qiánnán Bùyīzú Miáozú Zìzhìzhōu)</v>
      </c>
    </row>
    <row r="464" spans="1:16" x14ac:dyDescent="0.25">
      <c r="A464" t="s">
        <v>2358</v>
      </c>
      <c r="B464" t="str">
        <f t="shared" si="37"/>
        <v>Huángtŭ Zhèn</v>
      </c>
      <c r="C464" t="str">
        <f t="shared" si="38"/>
        <v>Huángtŭ Zhèn</v>
      </c>
      <c r="D464" t="s">
        <v>2359</v>
      </c>
      <c r="E464" t="s">
        <v>216</v>
      </c>
      <c r="F464" t="str">
        <f t="shared" si="39"/>
        <v>黄土镇, 沿河土家族自治县, 铜仁市, 贵州省</v>
      </c>
      <c r="G464">
        <v>12323</v>
      </c>
      <c r="H464" t="s">
        <v>168</v>
      </c>
      <c r="I464" t="s">
        <v>152</v>
      </c>
      <c r="J464">
        <f>VLOOKUP(F464,[1]!china_towns_second__2[[Column1]:[Y]],3,FALSE)</f>
        <v>28.7049993465025</v>
      </c>
      <c r="K464">
        <f>VLOOKUP(F464,[1]!china_towns_second__2[[Column1]:[Y]],2,FALSE)</f>
        <v>108.23598610000001</v>
      </c>
      <c r="L464" t="s">
        <v>4249</v>
      </c>
      <c r="M464" t="str">
        <f>VLOOKUP(H464,CHOOSE({1,2},Table11[Native],Table11[Name]),2,0)</f>
        <v>Yánhé Tŭjiāzú Zìzhìxiàn</v>
      </c>
      <c r="N464" t="str">
        <f>VLOOKUP(I464,CHOOSE({1,2},Table11[Native],Table11[Name]),2,0)</f>
        <v>Tóngrén Shì</v>
      </c>
      <c r="O464" t="str">
        <f t="shared" si="40"/>
        <v>Huangtu Zhen (Tóngrén Shì)</v>
      </c>
      <c r="P464" t="str">
        <f t="shared" si="41"/>
        <v>Huangtu Zhen (Tóngrén Shì)</v>
      </c>
    </row>
    <row r="465" spans="1:16" x14ac:dyDescent="0.25">
      <c r="A465" t="s">
        <v>1148</v>
      </c>
      <c r="B465" t="str">
        <f t="shared" si="37"/>
        <v>Huángtŭpō Jiēdào</v>
      </c>
      <c r="C465" t="str">
        <f t="shared" si="38"/>
        <v>Huángtŭpō Jiēdào</v>
      </c>
      <c r="D465" t="s">
        <v>1149</v>
      </c>
      <c r="E465" t="s">
        <v>227</v>
      </c>
      <c r="F465" t="str">
        <f t="shared" si="39"/>
        <v>黄土坡街道, 钟山区, 六盘水市, 贵州省</v>
      </c>
      <c r="G465">
        <v>188405</v>
      </c>
      <c r="H465" t="s">
        <v>70</v>
      </c>
      <c r="I465" t="s">
        <v>63</v>
      </c>
      <c r="J465">
        <f>VLOOKUP(F465,[1]!china_towns_second__2[[Column1]:[Y]],3,FALSE)</f>
        <v>26.595855480340099</v>
      </c>
      <c r="K465">
        <f>VLOOKUP(F465,[1]!china_towns_second__2[[Column1]:[Y]],2,FALSE)</f>
        <v>104.8194446</v>
      </c>
      <c r="L465" t="s">
        <v>4250</v>
      </c>
      <c r="M465" t="str">
        <f>VLOOKUP(H465,CHOOSE({1,2},Table11[Native],Table11[Name]),2,0)</f>
        <v>Zhōngshān Qū</v>
      </c>
      <c r="N465" t="str">
        <f>VLOOKUP(I465,CHOOSE({1,2},Table11[Native],Table11[Name]),2,0)</f>
        <v>Liùpánshuĭ Shì</v>
      </c>
      <c r="O465" t="str">
        <f t="shared" si="40"/>
        <v>Huangtupo Jiedao (Liùpánshuĭ Shì)</v>
      </c>
      <c r="P465" t="str">
        <f t="shared" si="41"/>
        <v>Huangtupo Jiedao (Liùpánshuĭ Shì)</v>
      </c>
    </row>
    <row r="466" spans="1:16" x14ac:dyDescent="0.25">
      <c r="A466" t="s">
        <v>2701</v>
      </c>
      <c r="B466" t="str">
        <f t="shared" si="37"/>
        <v>Huángyáng Zhèn</v>
      </c>
      <c r="C466" t="str">
        <f t="shared" si="38"/>
        <v>Huángyáng Zhèn</v>
      </c>
      <c r="D466" t="s">
        <v>2702</v>
      </c>
      <c r="E466" t="s">
        <v>216</v>
      </c>
      <c r="F466" t="str">
        <f t="shared" si="39"/>
        <v>黄杨镇, 绥阳县, 遵义市, 贵州省</v>
      </c>
      <c r="G466">
        <v>18646</v>
      </c>
      <c r="H466" t="s">
        <v>191</v>
      </c>
      <c r="I466" t="s">
        <v>174</v>
      </c>
      <c r="J466">
        <f>VLOOKUP(F466,[1]!china_towns_second__2[[Column1]:[Y]],3,FALSE)</f>
        <v>28.307352247546898</v>
      </c>
      <c r="K466">
        <f>VLOOKUP(F466,[1]!china_towns_second__2[[Column1]:[Y]],2,FALSE)</f>
        <v>107.079199</v>
      </c>
      <c r="L466" t="s">
        <v>4251</v>
      </c>
      <c r="M466" t="str">
        <f>VLOOKUP(H466,CHOOSE({1,2},Table11[Native],Table11[Name]),2,0)</f>
        <v>Suíyáng Xiàn</v>
      </c>
      <c r="N466" t="str">
        <f>VLOOKUP(I466,CHOOSE({1,2},Table11[Native],Table11[Name]),2,0)</f>
        <v>Zūnyì Shì</v>
      </c>
      <c r="O466" t="str">
        <f t="shared" si="40"/>
        <v>Huangyang Zhen (Zūnyì Shì)</v>
      </c>
      <c r="P466" t="str">
        <f t="shared" si="41"/>
        <v>Huangyang Zhen (Zūnyì Shì)</v>
      </c>
    </row>
    <row r="467" spans="1:16" x14ac:dyDescent="0.25">
      <c r="A467" t="s">
        <v>2703</v>
      </c>
      <c r="B467" t="str">
        <f t="shared" si="37"/>
        <v>Huāpíng Zhèn</v>
      </c>
      <c r="C467" t="str">
        <f t="shared" si="38"/>
        <v>Huāpíng Zhèn</v>
      </c>
      <c r="D467" t="s">
        <v>2704</v>
      </c>
      <c r="E467" t="s">
        <v>216</v>
      </c>
      <c r="F467" t="str">
        <f t="shared" si="39"/>
        <v>花坪镇, 凤冈县, 遵义市, 贵州省</v>
      </c>
      <c r="G467">
        <v>16212</v>
      </c>
      <c r="H467" t="s">
        <v>181</v>
      </c>
      <c r="I467" t="s">
        <v>174</v>
      </c>
      <c r="J467">
        <f>VLOOKUP(F467,[1]!china_towns_second__2[[Column1]:[Y]],3,FALSE)</f>
        <v>28.025296006312001</v>
      </c>
      <c r="K467">
        <f>VLOOKUP(F467,[1]!china_towns_second__2[[Column1]:[Y]],2,FALSE)</f>
        <v>107.829853</v>
      </c>
      <c r="L467" t="s">
        <v>4252</v>
      </c>
      <c r="M467" t="str">
        <f>VLOOKUP(H467,CHOOSE({1,2},Table11[Native],Table11[Name]),2,0)</f>
        <v>Fènggāng Xiàn</v>
      </c>
      <c r="N467" t="str">
        <f>VLOOKUP(I467,CHOOSE({1,2},Table11[Native],Table11[Name]),2,0)</f>
        <v>Zūnyì Shì</v>
      </c>
      <c r="O467" t="str">
        <f t="shared" si="40"/>
        <v>Huaping Zhen (Zūnyì Shì)</v>
      </c>
      <c r="P467" t="str">
        <f t="shared" si="41"/>
        <v>Huaping Zhen (Zūnyì Shì)</v>
      </c>
    </row>
    <row r="468" spans="1:16" x14ac:dyDescent="0.25">
      <c r="A468" t="s">
        <v>546</v>
      </c>
      <c r="B468" t="str">
        <f t="shared" si="37"/>
        <v>Huàqĭ Zhèn</v>
      </c>
      <c r="C468" t="str">
        <f t="shared" si="38"/>
        <v>Huàqĭ Zhèn</v>
      </c>
      <c r="D468" t="s">
        <v>547</v>
      </c>
      <c r="E468" t="s">
        <v>216</v>
      </c>
      <c r="F468" t="str">
        <f t="shared" si="39"/>
        <v>化起镇, 织金县, 毕节市, 贵州省</v>
      </c>
      <c r="G468">
        <v>28561</v>
      </c>
      <c r="H468" t="s">
        <v>39</v>
      </c>
      <c r="I468" t="s">
        <v>23</v>
      </c>
      <c r="J468">
        <f>VLOOKUP(F468,[1]!china_towns_second__2[[Column1]:[Y]],3,FALSE)</f>
        <v>26.693725508168299</v>
      </c>
      <c r="K468">
        <f>VLOOKUP(F468,[1]!china_towns_second__2[[Column1]:[Y]],2,FALSE)</f>
        <v>106.0248691</v>
      </c>
      <c r="L468" t="s">
        <v>4253</v>
      </c>
      <c r="M468" t="str">
        <f>VLOOKUP(H468,CHOOSE({1,2},Table11[Native],Table11[Name]),2,0)</f>
        <v>Zhījīn Xiàn</v>
      </c>
      <c r="N468" t="str">
        <f>VLOOKUP(I468,CHOOSE({1,2},Table11[Native],Table11[Name]),2,0)</f>
        <v>Bìjié Shì</v>
      </c>
      <c r="O468" t="str">
        <f t="shared" si="40"/>
        <v>Huaqi Zhen (Bìjié Shì)</v>
      </c>
      <c r="P468" t="str">
        <f t="shared" si="41"/>
        <v>Huaqi Zhen (Bìjié Shì)</v>
      </c>
    </row>
    <row r="469" spans="1:16" x14ac:dyDescent="0.25">
      <c r="A469" t="s">
        <v>2360</v>
      </c>
      <c r="B469" t="str">
        <f t="shared" si="37"/>
        <v>Huāqiáo Zhèn</v>
      </c>
      <c r="C469" t="str">
        <f t="shared" si="38"/>
        <v>Huāqiáo Zhèn</v>
      </c>
      <c r="D469" t="s">
        <v>2361</v>
      </c>
      <c r="E469" t="s">
        <v>216</v>
      </c>
      <c r="F469" t="str">
        <f t="shared" si="39"/>
        <v>花桥镇, 石阡县, 铜仁市, 贵州省</v>
      </c>
      <c r="G469">
        <v>12770</v>
      </c>
      <c r="H469" t="s">
        <v>160</v>
      </c>
      <c r="I469" t="s">
        <v>152</v>
      </c>
      <c r="J469">
        <f>VLOOKUP(F469,[1]!china_towns_second__2[[Column1]:[Y]],3,FALSE)</f>
        <v>27.539317754399701</v>
      </c>
      <c r="K469">
        <f>VLOOKUP(F469,[1]!china_towns_second__2[[Column1]:[Y]],2,FALSE)</f>
        <v>108.31453260000001</v>
      </c>
      <c r="L469" t="s">
        <v>4254</v>
      </c>
      <c r="M469" t="str">
        <f>VLOOKUP(H469,CHOOSE({1,2},Table11[Native],Table11[Name]),2,0)</f>
        <v>Shíqiān Xiàn</v>
      </c>
      <c r="N469" t="str">
        <f>VLOOKUP(I469,CHOOSE({1,2},Table11[Native],Table11[Name]),2,0)</f>
        <v>Tóngrén Shì</v>
      </c>
      <c r="O469" t="str">
        <f t="shared" si="40"/>
        <v>Huaqiao Zhen (Tóngrén Shì)</v>
      </c>
      <c r="P469" t="str">
        <f t="shared" si="41"/>
        <v>Huaqiao Zhen (Tóngrén Shì)</v>
      </c>
    </row>
    <row r="470" spans="1:16" x14ac:dyDescent="0.25">
      <c r="A470" t="s">
        <v>2705</v>
      </c>
      <c r="B470" t="str">
        <f t="shared" si="37"/>
        <v>Huāqiū Zhèn</v>
      </c>
      <c r="C470" t="str">
        <f t="shared" si="38"/>
        <v>Huāqiū Zhèn</v>
      </c>
      <c r="D470" t="s">
        <v>2706</v>
      </c>
      <c r="E470" t="s">
        <v>216</v>
      </c>
      <c r="F470" t="str">
        <f t="shared" si="39"/>
        <v>花秋镇, 桐梓县, 遵义市, 贵州省</v>
      </c>
      <c r="G470">
        <v>35964</v>
      </c>
      <c r="H470" t="s">
        <v>193</v>
      </c>
      <c r="I470" t="s">
        <v>174</v>
      </c>
      <c r="J470">
        <f>VLOOKUP(F470,[1]!china_towns_second__2[[Column1]:[Y]],3,FALSE)</f>
        <v>28.110437680827001</v>
      </c>
      <c r="K470">
        <f>VLOOKUP(F470,[1]!china_towns_second__2[[Column1]:[Y]],2,FALSE)</f>
        <v>106.59419130000001</v>
      </c>
      <c r="L470" t="s">
        <v>4255</v>
      </c>
      <c r="M470" t="str">
        <f>VLOOKUP(H470,CHOOSE({1,2},Table11[Native],Table11[Name]),2,0)</f>
        <v>Tóngzĭ Xiàn</v>
      </c>
      <c r="N470" t="str">
        <f>VLOOKUP(I470,CHOOSE({1,2},Table11[Native],Table11[Name]),2,0)</f>
        <v>Zūnyì Shì</v>
      </c>
      <c r="O470" t="str">
        <f t="shared" si="40"/>
        <v>Huaqiu Zhen (Zūnyì Shì)</v>
      </c>
      <c r="P470" t="str">
        <f t="shared" si="41"/>
        <v>Huaqiu Zhen (Zūnyì Shì)</v>
      </c>
    </row>
    <row r="471" spans="1:16" x14ac:dyDescent="0.25">
      <c r="A471" t="s">
        <v>2707</v>
      </c>
      <c r="B471" t="str">
        <f t="shared" si="37"/>
        <v>Huāshān Miáozú Xiāng</v>
      </c>
      <c r="C471" t="str">
        <f t="shared" si="38"/>
        <v>Huāshān Miáozú Xiāng</v>
      </c>
      <c r="D471" t="s">
        <v>2708</v>
      </c>
      <c r="E471" t="s">
        <v>213</v>
      </c>
      <c r="F471" t="str">
        <f t="shared" si="39"/>
        <v>花山苗族乡, 余庆县, 遵义市, 贵州省</v>
      </c>
      <c r="G471">
        <v>10584</v>
      </c>
      <c r="H471" t="s">
        <v>199</v>
      </c>
      <c r="I471" t="s">
        <v>174</v>
      </c>
      <c r="J471" t="e">
        <f>VLOOKUP(F471,[1]!china_towns_second__2[[Column1]:[Y]],3,FALSE)</f>
        <v>#N/A</v>
      </c>
      <c r="K471" t="e">
        <f>VLOOKUP(F471,[1]!china_towns_second__2[[Column1]:[Y]],2,FALSE)</f>
        <v>#N/A</v>
      </c>
      <c r="L471" t="s">
        <v>4256</v>
      </c>
      <c r="M471" t="str">
        <f>VLOOKUP(H471,CHOOSE({1,2},Table11[Native],Table11[Name]),2,0)</f>
        <v>Yúqìng Xiàn</v>
      </c>
      <c r="N471" t="str">
        <f>VLOOKUP(I471,CHOOSE({1,2},Table11[Native],Table11[Name]),2,0)</f>
        <v>Zūnyì Shì</v>
      </c>
      <c r="O471" t="str">
        <f t="shared" si="40"/>
        <v>Huashan Miaozu Xiang (Zūnyì Shì)</v>
      </c>
      <c r="P471" t="str">
        <f t="shared" si="41"/>
        <v>Huashan Miaozu Xiang (Zūnyì Shì)</v>
      </c>
    </row>
    <row r="472" spans="1:16" x14ac:dyDescent="0.25">
      <c r="A472" t="s">
        <v>2362</v>
      </c>
      <c r="B472" t="str">
        <f t="shared" si="37"/>
        <v>Huáshí Dòngzú Miáozú Tǔjiāzú Xiāng</v>
      </c>
      <c r="C472" t="str">
        <f t="shared" si="38"/>
        <v>Huáshí Dòngzú Miáozú Tǔjiāzú Xiāng</v>
      </c>
      <c r="D472" t="s">
        <v>2363</v>
      </c>
      <c r="E472" t="s">
        <v>213</v>
      </c>
      <c r="F472" t="str">
        <f t="shared" si="39"/>
        <v>滑石侗族苗族土家族乡, 碧江区, 铜仁市, 贵州省</v>
      </c>
      <c r="G472">
        <v>12769</v>
      </c>
      <c r="H472" t="s">
        <v>154</v>
      </c>
      <c r="I472" t="s">
        <v>152</v>
      </c>
      <c r="J472" t="e">
        <f>VLOOKUP(F472,[1]!china_towns_second__2[[Column1]:[Y]],3,FALSE)</f>
        <v>#N/A</v>
      </c>
      <c r="K472" t="e">
        <f>VLOOKUP(F472,[1]!china_towns_second__2[[Column1]:[Y]],2,FALSE)</f>
        <v>#N/A</v>
      </c>
      <c r="L472" t="s">
        <v>4257</v>
      </c>
      <c r="M472" t="str">
        <f>VLOOKUP(H472,CHOOSE({1,2},Table11[Native],Table11[Name]),2,0)</f>
        <v>Bìjiāng Qū</v>
      </c>
      <c r="N472" t="str">
        <f>VLOOKUP(I472,CHOOSE({1,2},Table11[Native],Table11[Name]),2,0)</f>
        <v>Tóngrén Shì</v>
      </c>
      <c r="O472" t="str">
        <f t="shared" si="40"/>
        <v>Huashi Dongzu Miaozu Tujiazu Xiang (Tóngrén Shì)</v>
      </c>
      <c r="P472" t="str">
        <f t="shared" si="41"/>
        <v>Huashi Dongzu Miaozu Tujiazu Xiang (Tóngrén Shì)</v>
      </c>
    </row>
    <row r="473" spans="1:16" x14ac:dyDescent="0.25">
      <c r="A473" t="s">
        <v>1150</v>
      </c>
      <c r="B473" t="str">
        <f t="shared" si="37"/>
        <v>Huáshí Xiāng [→ Liănghé Jiēdào, Jīchăngpíng Zhèn]</v>
      </c>
      <c r="C473" t="str">
        <f t="shared" si="38"/>
        <v>Huáshí Xiāng [→ Liănghé Jiēdào, Jīchăngpíng Zhèn]</v>
      </c>
      <c r="D473" t="s">
        <v>1151</v>
      </c>
      <c r="E473" t="s">
        <v>213</v>
      </c>
      <c r="F473" t="str">
        <f t="shared" si="39"/>
        <v>滑石乡, 盘州市, 六盘水市, 贵州省</v>
      </c>
      <c r="G473">
        <v>21494</v>
      </c>
      <c r="H473" t="s">
        <v>66</v>
      </c>
      <c r="I473" t="s">
        <v>63</v>
      </c>
      <c r="J473" t="e">
        <f>VLOOKUP(F473,[1]!china_towns_second__2[[Column1]:[Y]],3,FALSE)</f>
        <v>#N/A</v>
      </c>
      <c r="K473" t="e">
        <f>VLOOKUP(F473,[1]!china_towns_second__2[[Column1]:[Y]],2,FALSE)</f>
        <v>#N/A</v>
      </c>
      <c r="L473" t="s">
        <v>4258</v>
      </c>
      <c r="M473" t="str">
        <f>VLOOKUP(H473,CHOOSE({1,2},Table11[Native],Table11[Name]),2,0)</f>
        <v>Pánzhōu Shì</v>
      </c>
      <c r="N473" t="str">
        <f>VLOOKUP(I473,CHOOSE({1,2},Table11[Native],Table11[Name]),2,0)</f>
        <v>Liùpánshuĭ Shì</v>
      </c>
      <c r="O473" t="str">
        <f t="shared" si="40"/>
        <v>Huashi Xiang [→ Lianghe Jiedao, Jichangping Zhen] (Liùpánshuĭ Shì)</v>
      </c>
      <c r="P473" t="str">
        <f t="shared" si="41"/>
        <v>Huashi Xiang [→ Lianghe Jiedao, Jichangping Zhen] (Liùpánshuĭ Shì)</v>
      </c>
    </row>
    <row r="474" spans="1:16" x14ac:dyDescent="0.25">
      <c r="A474" t="s">
        <v>278</v>
      </c>
      <c r="B474" t="str">
        <f t="shared" si="37"/>
        <v>Huáxī Jiēdào</v>
      </c>
      <c r="C474" t="str">
        <f t="shared" si="38"/>
        <v>Huáxī Jiēdào</v>
      </c>
      <c r="D474" t="s">
        <v>279</v>
      </c>
      <c r="E474" t="s">
        <v>227</v>
      </c>
      <c r="F474" t="str">
        <f t="shared" si="39"/>
        <v>华西街道, 西秀区, 安顺市, 贵州省</v>
      </c>
      <c r="G474">
        <v>79849</v>
      </c>
      <c r="H474" t="s">
        <v>17</v>
      </c>
      <c r="I474" t="s">
        <v>6</v>
      </c>
      <c r="J474">
        <f>VLOOKUP(F474,[1]!china_towns_second__2[[Column1]:[Y]],3,FALSE)</f>
        <v>26.2279999455316</v>
      </c>
      <c r="K474">
        <f>VLOOKUP(F474,[1]!china_towns_second__2[[Column1]:[Y]],2,FALSE)</f>
        <v>105.92504649999999</v>
      </c>
      <c r="L474" t="s">
        <v>4259</v>
      </c>
      <c r="M474" t="str">
        <f>VLOOKUP(H474,CHOOSE({1,2},Table11[Native],Table11[Name]),2,0)</f>
        <v>Xīxiù Qū</v>
      </c>
      <c r="N474" t="str">
        <f>VLOOKUP(I474,CHOOSE({1,2},Table11[Native],Table11[Name]),2,0)</f>
        <v>Ānshùn Shì</v>
      </c>
      <c r="O474" t="str">
        <f t="shared" si="40"/>
        <v>Huaxi Jiedao (Ānshùn Shì)</v>
      </c>
      <c r="P474" t="str">
        <f t="shared" si="41"/>
        <v>Huaxi Jiedao (Ānshùn Shì)</v>
      </c>
    </row>
    <row r="475" spans="1:16" x14ac:dyDescent="0.25">
      <c r="A475" t="s">
        <v>548</v>
      </c>
      <c r="B475" t="str">
        <f t="shared" si="37"/>
        <v>Huāxī Yízú Miáozú Xiāng</v>
      </c>
      <c r="C475" t="str">
        <f t="shared" si="38"/>
        <v>Huāxī Yízú Miáozú Xiāng</v>
      </c>
      <c r="D475" t="s">
        <v>549</v>
      </c>
      <c r="E475" t="s">
        <v>213</v>
      </c>
      <c r="F475" t="str">
        <f t="shared" si="39"/>
        <v>花溪彝族苗族乡, 黔西县, 毕节市, 贵州省</v>
      </c>
      <c r="G475">
        <v>10827</v>
      </c>
      <c r="H475" t="s">
        <v>33</v>
      </c>
      <c r="I475" t="s">
        <v>23</v>
      </c>
      <c r="J475" t="e">
        <f>VLOOKUP(F475,[1]!china_towns_second__2[[Column1]:[Y]],3,FALSE)</f>
        <v>#N/A</v>
      </c>
      <c r="K475" t="e">
        <f>VLOOKUP(F475,[1]!china_towns_second__2[[Column1]:[Y]],2,FALSE)</f>
        <v>#N/A</v>
      </c>
      <c r="L475" t="s">
        <v>4260</v>
      </c>
      <c r="M475" t="str">
        <f>VLOOKUP(H475,CHOOSE({1,2},Table11[Native],Table11[Name]),2,0)</f>
        <v>Qiánxī Xiàn</v>
      </c>
      <c r="N475" t="str">
        <f>VLOOKUP(I475,CHOOSE({1,2},Table11[Native],Table11[Name]),2,0)</f>
        <v>Bìjié Shì</v>
      </c>
      <c r="O475" t="str">
        <f t="shared" si="40"/>
        <v>Huaxi Yizu Miaozu Xiang (Bìjié Shì)</v>
      </c>
      <c r="P475" t="str">
        <f t="shared" si="41"/>
        <v>Huaxi Yizu Miaozu Xiang (Bìjié Shì)</v>
      </c>
    </row>
    <row r="476" spans="1:16" x14ac:dyDescent="0.25">
      <c r="A476" t="s">
        <v>550</v>
      </c>
      <c r="B476" t="str">
        <f t="shared" si="37"/>
        <v>Huàzuò Miáozú Yízú Xiāng</v>
      </c>
      <c r="C476" t="str">
        <f t="shared" si="38"/>
        <v>Huàzuò Miáozú Yízú Xiāng</v>
      </c>
      <c r="D476" t="s">
        <v>551</v>
      </c>
      <c r="E476" t="s">
        <v>213</v>
      </c>
      <c r="F476" t="str">
        <f t="shared" si="39"/>
        <v>化作苗族彝族乡, 纳雍县, 毕节市, 贵州省</v>
      </c>
      <c r="G476">
        <v>25386</v>
      </c>
      <c r="H476" t="s">
        <v>31</v>
      </c>
      <c r="I476" t="s">
        <v>23</v>
      </c>
      <c r="J476" t="e">
        <f>VLOOKUP(F476,[1]!china_towns_second__2[[Column1]:[Y]],3,FALSE)</f>
        <v>#N/A</v>
      </c>
      <c r="K476" t="e">
        <f>VLOOKUP(F476,[1]!china_towns_second__2[[Column1]:[Y]],2,FALSE)</f>
        <v>#N/A</v>
      </c>
      <c r="L476" t="s">
        <v>4261</v>
      </c>
      <c r="M476" t="str">
        <f>VLOOKUP(H476,CHOOSE({1,2},Table11[Native],Table11[Name]),2,0)</f>
        <v>Nàyōng Xiàn</v>
      </c>
      <c r="N476" t="str">
        <f>VLOOKUP(I476,CHOOSE({1,2},Table11[Native],Table11[Name]),2,0)</f>
        <v>Bìjié Shì</v>
      </c>
      <c r="O476" t="str">
        <f t="shared" si="40"/>
        <v>Huazuo Miaozu Yizu Xiang (Bìjié Shì)</v>
      </c>
      <c r="P476" t="str">
        <f t="shared" si="41"/>
        <v>Huazuo Miaozu Yizu Xiang (Bìjié Shì)</v>
      </c>
    </row>
    <row r="477" spans="1:16" x14ac:dyDescent="0.25">
      <c r="A477" t="s">
        <v>910</v>
      </c>
      <c r="B477" t="str">
        <f t="shared" si="37"/>
        <v>Húcháo Miáozú Bùyīzú Xiāng</v>
      </c>
      <c r="C477" t="str">
        <f t="shared" si="38"/>
        <v>Húcháo Miáozú Bùyīzú Xiāng</v>
      </c>
      <c r="D477" t="s">
        <v>911</v>
      </c>
      <c r="E477" t="s">
        <v>213</v>
      </c>
      <c r="F477" t="str">
        <f t="shared" si="39"/>
        <v>湖潮苗族布依族乡, 花溪区, 贵阳市, 贵州省</v>
      </c>
      <c r="G477">
        <v>25376</v>
      </c>
      <c r="H477" t="s">
        <v>46</v>
      </c>
      <c r="I477" t="s">
        <v>41</v>
      </c>
      <c r="J477" t="e">
        <f>VLOOKUP(F477,[1]!china_towns_second__2[[Column1]:[Y]],3,FALSE)</f>
        <v>#N/A</v>
      </c>
      <c r="K477" t="e">
        <f>VLOOKUP(F477,[1]!china_towns_second__2[[Column1]:[Y]],2,FALSE)</f>
        <v>#N/A</v>
      </c>
      <c r="L477" t="s">
        <v>4262</v>
      </c>
      <c r="M477" t="str">
        <f>VLOOKUP(H477,CHOOSE({1,2},Table11[Native],Table11[Name]),2,0)</f>
        <v>Huāxī Qū</v>
      </c>
      <c r="N477" t="str">
        <f>VLOOKUP(I477,CHOOSE({1,2},Table11[Native],Table11[Name]),2,0)</f>
        <v>Guìyáng Shì</v>
      </c>
      <c r="O477" t="str">
        <f t="shared" si="40"/>
        <v>Huchao Miaozu Buyizu Xiang (Guìyáng Shì)</v>
      </c>
      <c r="P477" t="str">
        <f t="shared" si="41"/>
        <v>Huchao Miaozu Buyizu Xiang (Guìyáng Shì)</v>
      </c>
    </row>
    <row r="478" spans="1:16" x14ac:dyDescent="0.25">
      <c r="A478" t="s">
        <v>2085</v>
      </c>
      <c r="B478" t="str">
        <f t="shared" si="37"/>
        <v>Huílóng Zhèn (Qiánxīnán Bùyīzú Miáozú Zìzhìzhōu)</v>
      </c>
      <c r="C478" t="str">
        <f t="shared" si="38"/>
        <v>Huílóng Zhèn (Qiánxīnán Bùyīzú Miáozú Zìzhìzhōu)</v>
      </c>
      <c r="D478" t="s">
        <v>2086</v>
      </c>
      <c r="E478" t="s">
        <v>216</v>
      </c>
      <c r="F478" t="str">
        <f t="shared" si="39"/>
        <v>回龙镇, 兴仁市, 黔西南布依族苗族自治州, 贵州省</v>
      </c>
      <c r="G478">
        <v>30567</v>
      </c>
      <c r="H478" t="s">
        <v>146</v>
      </c>
      <c r="I478" t="s">
        <v>134</v>
      </c>
      <c r="J478">
        <f>VLOOKUP(F478,[1]!china_towns_second__2[[Column1]:[Y]],3,FALSE)</f>
        <v>25.564526676039002</v>
      </c>
      <c r="K478">
        <f>VLOOKUP(F478,[1]!china_towns_second__2[[Column1]:[Y]],2,FALSE)</f>
        <v>105.4896093</v>
      </c>
      <c r="L478" t="s">
        <v>5206</v>
      </c>
      <c r="M478" t="str">
        <f>VLOOKUP(H478,CHOOSE({1,2},Table11[Native],Table11[Name]),2,0)</f>
        <v>Xīngrén Shì</v>
      </c>
      <c r="N478" t="str">
        <f>VLOOKUP(I478,CHOOSE({1,2},Table11[Native],Table11[Name]),2,0)</f>
        <v>Qiánxīnán Bùyīzú Miáozú Zìzhìzhōu</v>
      </c>
      <c r="O478" t="str">
        <f t="shared" si="40"/>
        <v>Huilong Zhen (Xingren Shi) (Qiánxīnán Bùyīzú Miáozú Zìzhìzhōu)</v>
      </c>
      <c r="P478" t="str">
        <f t="shared" si="41"/>
        <v>Huilong Zhen (Xingren Shi) (Qiánxīnán Bùyīzú Miáozú Zìzhìzhōu)</v>
      </c>
    </row>
    <row r="479" spans="1:16" x14ac:dyDescent="0.25">
      <c r="A479" t="s">
        <v>2085</v>
      </c>
      <c r="B479" t="str">
        <f t="shared" si="37"/>
        <v>Huílóng Zhèn (Zūnyì Shì)</v>
      </c>
      <c r="C479" t="str">
        <f t="shared" si="38"/>
        <v>Huílóng Zhèn (Zūnyì Shì)</v>
      </c>
      <c r="D479" t="s">
        <v>2086</v>
      </c>
      <c r="E479" t="s">
        <v>216</v>
      </c>
      <c r="F479" t="str">
        <f t="shared" si="39"/>
        <v>回龙镇, 习水县, 遵义市, 贵州省</v>
      </c>
      <c r="G479">
        <v>23976</v>
      </c>
      <c r="H479" t="s">
        <v>197</v>
      </c>
      <c r="I479" t="s">
        <v>174</v>
      </c>
      <c r="J479">
        <f>VLOOKUP(F479,[1]!china_towns_second__2[[Column1]:[Y]],3,FALSE)</f>
        <v>28.191836459499601</v>
      </c>
      <c r="K479">
        <f>VLOOKUP(F479,[1]!china_towns_second__2[[Column1]:[Y]],2,FALSE)</f>
        <v>106.247028</v>
      </c>
      <c r="L479" t="s">
        <v>5207</v>
      </c>
      <c r="M479" t="str">
        <f>VLOOKUP(H479,CHOOSE({1,2},Table11[Native],Table11[Name]),2,0)</f>
        <v>Xíshuĭ Xiàn</v>
      </c>
      <c r="N479" t="str">
        <f>VLOOKUP(I479,CHOOSE({1,2},Table11[Native],Table11[Name]),2,0)</f>
        <v>Zūnyì Shì</v>
      </c>
      <c r="O479" t="str">
        <f t="shared" si="40"/>
        <v>Huilong Zhen (Xishui Xian) (Zūnyì Shì)</v>
      </c>
      <c r="P479" t="str">
        <f t="shared" si="41"/>
        <v>Huilong Zhen (Xishui Xian) (Zūnyì Shì)</v>
      </c>
    </row>
    <row r="480" spans="1:16" x14ac:dyDescent="0.25">
      <c r="A480" t="s">
        <v>2364</v>
      </c>
      <c r="B480" t="str">
        <f t="shared" si="37"/>
        <v>Hújiāwān Miáozú Tǔjiāzú Xiāng</v>
      </c>
      <c r="C480" t="str">
        <f t="shared" si="38"/>
        <v>Hújiāwān Miáozú Tǔjiāzú Xiāng</v>
      </c>
      <c r="D480" t="s">
        <v>2365</v>
      </c>
      <c r="E480" t="s">
        <v>213</v>
      </c>
      <c r="F480" t="str">
        <f t="shared" si="39"/>
        <v>胡家湾苗族土家族乡, 思南县, 铜仁市, 贵州省</v>
      </c>
      <c r="G480">
        <v>10382</v>
      </c>
      <c r="H480" t="s">
        <v>162</v>
      </c>
      <c r="I480" t="s">
        <v>152</v>
      </c>
      <c r="J480" t="e">
        <f>VLOOKUP(F480,[1]!china_towns_second__2[[Column1]:[Y]],3,FALSE)</f>
        <v>#N/A</v>
      </c>
      <c r="K480" t="e">
        <f>VLOOKUP(F480,[1]!china_towns_second__2[[Column1]:[Y]],2,FALSE)</f>
        <v>#N/A</v>
      </c>
      <c r="L480" t="s">
        <v>4263</v>
      </c>
      <c r="M480" t="str">
        <f>VLOOKUP(H480,CHOOSE({1,2},Table11[Native],Table11[Name]),2,0)</f>
        <v>Sīnán Xiàn</v>
      </c>
      <c r="N480" t="str">
        <f>VLOOKUP(I480,CHOOSE({1,2},Table11[Native],Table11[Name]),2,0)</f>
        <v>Tóngrén Shì</v>
      </c>
      <c r="O480" t="str">
        <f t="shared" si="40"/>
        <v>Hujiawan Miaozu Tujiazu Xiang (Tóngrén Shì)</v>
      </c>
      <c r="P480" t="str">
        <f t="shared" si="41"/>
        <v>Hujiawan Miaozu Tujiazu Xiang (Tóngrén Shì)</v>
      </c>
    </row>
    <row r="481" spans="1:16" x14ac:dyDescent="0.25">
      <c r="A481" t="s">
        <v>280</v>
      </c>
      <c r="B481" t="str">
        <f t="shared" si="37"/>
        <v>Huŏhuā Zhèn [incl. Dábāng Xiāng]</v>
      </c>
      <c r="C481" t="str">
        <f t="shared" si="38"/>
        <v>Huŏhuā Zhèn [incl. Dábāng Xiāng]</v>
      </c>
      <c r="D481" t="s">
        <v>281</v>
      </c>
      <c r="E481" t="s">
        <v>216</v>
      </c>
      <c r="F481" t="str">
        <f t="shared" si="39"/>
        <v>火花镇, 紫云苗族布依族自治县, 安顺市, 贵州省</v>
      </c>
      <c r="G481">
        <v>23469</v>
      </c>
      <c r="H481" t="s">
        <v>21</v>
      </c>
      <c r="I481" t="s">
        <v>6</v>
      </c>
      <c r="J481">
        <f>VLOOKUP(F481,[1]!china_towns_second__2[[Column1]:[Y]],3,FALSE)</f>
        <v>25.674154232624801</v>
      </c>
      <c r="K481">
        <f>VLOOKUP(F481,[1]!china_towns_second__2[[Column1]:[Y]],2,FALSE)</f>
        <v>106.0579232</v>
      </c>
      <c r="L481" t="s">
        <v>4264</v>
      </c>
      <c r="M481" t="str">
        <f>VLOOKUP(H481,CHOOSE({1,2},Table11[Native],Table11[Name]),2,0)</f>
        <v>Zĭyún Miáozú Bùyīzú Zìzhìxiàn</v>
      </c>
      <c r="N481" t="str">
        <f>VLOOKUP(I481,CHOOSE({1,2},Table11[Native],Table11[Name]),2,0)</f>
        <v>Ānshùn Shì</v>
      </c>
      <c r="O481" t="str">
        <f t="shared" si="40"/>
        <v>Huohua Zhen [incl. Dabang Xiang] (Ānshùn Shì)</v>
      </c>
      <c r="P481" t="str">
        <f t="shared" si="41"/>
        <v>Huohua Zhen [incl. Dabang Xiang] (Ānshùn Shì)</v>
      </c>
    </row>
    <row r="482" spans="1:16" x14ac:dyDescent="0.25">
      <c r="A482" t="s">
        <v>2709</v>
      </c>
      <c r="B482" t="str">
        <f t="shared" si="37"/>
        <v>Huǒshí Zhèn [Huŏshígăng Xiāng]</v>
      </c>
      <c r="C482" t="str">
        <f t="shared" si="38"/>
        <v>Huǒshí Zhèn [Huŏshígăng Xiāng]</v>
      </c>
      <c r="D482" t="s">
        <v>2710</v>
      </c>
      <c r="E482" t="s">
        <v>216</v>
      </c>
      <c r="F482" t="str">
        <f t="shared" si="39"/>
        <v>火石镇, 仁怀市, 遵义市, 贵州省</v>
      </c>
      <c r="G482">
        <v>16814</v>
      </c>
      <c r="H482" t="s">
        <v>189</v>
      </c>
      <c r="I482" t="s">
        <v>174</v>
      </c>
      <c r="J482">
        <f>VLOOKUP(F482,[1]!china_towns_second__2[[Column1]:[Y]],3,FALSE)</f>
        <v>28.116510226936001</v>
      </c>
      <c r="K482">
        <f>VLOOKUP(F482,[1]!china_towns_second__2[[Column1]:[Y]],2,FALSE)</f>
        <v>106.4133786</v>
      </c>
      <c r="L482" t="s">
        <v>4265</v>
      </c>
      <c r="M482" t="str">
        <f>VLOOKUP(H482,CHOOSE({1,2},Table11[Native],Table11[Name]),2,0)</f>
        <v>Rénhuái Shì</v>
      </c>
      <c r="N482" t="str">
        <f>VLOOKUP(I482,CHOOSE({1,2},Table11[Native],Table11[Name]),2,0)</f>
        <v>Zūnyì Shì</v>
      </c>
      <c r="O482" t="str">
        <f t="shared" si="40"/>
        <v>Huoshi Zhen [Huoshigang Xiang] (Zūnyì Shì)</v>
      </c>
      <c r="P482" t="str">
        <f t="shared" si="41"/>
        <v>Huoshi Zhen [Huoshigang Xiang] (Zūnyì Shì)</v>
      </c>
    </row>
    <row r="483" spans="1:16" x14ac:dyDescent="0.25">
      <c r="A483" t="s">
        <v>2711</v>
      </c>
      <c r="B483" t="str">
        <f t="shared" si="37"/>
        <v>Húshì Zhèn</v>
      </c>
      <c r="C483" t="str">
        <f t="shared" si="38"/>
        <v>Húshì Zhèn</v>
      </c>
      <c r="D483" t="s">
        <v>2712</v>
      </c>
      <c r="E483" t="s">
        <v>216</v>
      </c>
      <c r="F483" t="str">
        <f t="shared" si="39"/>
        <v>葫市镇, 赤水市, 遵义市, 贵州省</v>
      </c>
      <c r="G483">
        <v>12354</v>
      </c>
      <c r="H483" t="s">
        <v>177</v>
      </c>
      <c r="I483" t="s">
        <v>174</v>
      </c>
      <c r="J483">
        <f>VLOOKUP(F483,[1]!china_towns_second__2[[Column1]:[Y]],3,FALSE)</f>
        <v>28.468373935132298</v>
      </c>
      <c r="K483">
        <f>VLOOKUP(F483,[1]!china_towns_second__2[[Column1]:[Y]],2,FALSE)</f>
        <v>105.9939689</v>
      </c>
      <c r="L483" t="s">
        <v>4266</v>
      </c>
      <c r="M483" t="str">
        <f>VLOOKUP(H483,CHOOSE({1,2},Table11[Native],Table11[Name]),2,0)</f>
        <v>Chìshuĭ Shì</v>
      </c>
      <c r="N483" t="str">
        <f>VLOOKUP(I483,CHOOSE({1,2},Table11[Native],Table11[Name]),2,0)</f>
        <v>Zūnyì Shì</v>
      </c>
      <c r="O483" t="str">
        <f t="shared" si="40"/>
        <v>Hushi Zhen (Zūnyì Shì)</v>
      </c>
      <c r="P483" t="str">
        <f t="shared" si="41"/>
        <v>Hushi Zhen (Zūnyì Shì)</v>
      </c>
    </row>
    <row r="484" spans="1:16" x14ac:dyDescent="0.25">
      <c r="A484" t="s">
        <v>1377</v>
      </c>
      <c r="B484" t="str">
        <f t="shared" si="37"/>
        <v>Jiābăng Xiāng</v>
      </c>
      <c r="C484" t="str">
        <f t="shared" si="38"/>
        <v>Jiābăng Xiāng</v>
      </c>
      <c r="D484" t="s">
        <v>1378</v>
      </c>
      <c r="E484" t="s">
        <v>213</v>
      </c>
      <c r="F484" t="str">
        <f t="shared" si="39"/>
        <v>加榜乡, 从江县, 黔东南苗族侗族自治州, 贵州省</v>
      </c>
      <c r="G484">
        <v>9899</v>
      </c>
      <c r="H484" t="s">
        <v>77</v>
      </c>
      <c r="I484" t="s">
        <v>73</v>
      </c>
      <c r="J484" t="e">
        <f>VLOOKUP(F484,[1]!china_towns_second__2[[Column1]:[Y]],3,FALSE)</f>
        <v>#N/A</v>
      </c>
      <c r="K484" t="e">
        <f>VLOOKUP(F484,[1]!china_towns_second__2[[Column1]:[Y]],2,FALSE)</f>
        <v>#N/A</v>
      </c>
      <c r="L484" t="s">
        <v>4267</v>
      </c>
      <c r="M484" t="str">
        <f>VLOOKUP(H484,CHOOSE({1,2},Table11[Native],Table11[Name]),2,0)</f>
        <v>Cóngjiāng Xiàn</v>
      </c>
      <c r="N484" t="str">
        <f>VLOOKUP(I484,CHOOSE({1,2},Table11[Native],Table11[Name]),2,0)</f>
        <v>Qiándōngnán Miáozú Dòngzú Zìzhìzhōu</v>
      </c>
      <c r="O484" t="str">
        <f t="shared" si="40"/>
        <v>Jiabang Xiang (Qiándōngnán Miáozú Dòngzú Zìzhìzhōu)</v>
      </c>
      <c r="P484" t="str">
        <f t="shared" si="41"/>
        <v>Jiabang Xiang (Qiándōngnán Miáozú Dòngzú Zìzhìzhōu)</v>
      </c>
    </row>
    <row r="485" spans="1:16" x14ac:dyDescent="0.25">
      <c r="A485" t="s">
        <v>1775</v>
      </c>
      <c r="B485" t="str">
        <f t="shared" si="37"/>
        <v>Jiǎchá Zhèn [Băirú Zhèn]</v>
      </c>
      <c r="C485" t="str">
        <f t="shared" si="38"/>
        <v>Jiǎchá Zhèn [Băirú Zhèn]</v>
      </c>
      <c r="D485" t="s">
        <v>1776</v>
      </c>
      <c r="E485" t="s">
        <v>216</v>
      </c>
      <c r="F485" t="str">
        <f t="shared" si="39"/>
        <v>甲茶镇, 平塘县, 黔南布依族苗族自治州, 贵州省</v>
      </c>
      <c r="G485">
        <v>11047</v>
      </c>
      <c r="H485" t="s">
        <v>128</v>
      </c>
      <c r="I485" t="s">
        <v>108</v>
      </c>
      <c r="J485">
        <f>VLOOKUP(F485,[1]!china_towns_second__2[[Column1]:[Y]],3,FALSE)</f>
        <v>25.8077815855608</v>
      </c>
      <c r="K485">
        <f>VLOOKUP(F485,[1]!china_towns_second__2[[Column1]:[Y]],2,FALSE)</f>
        <v>107.1669965</v>
      </c>
      <c r="L485" t="s">
        <v>4268</v>
      </c>
      <c r="M485" t="str">
        <f>VLOOKUP(H485,CHOOSE({1,2},Table11[Native],Table11[Name]),2,0)</f>
        <v>Píngtáng Xiàn</v>
      </c>
      <c r="N485" t="str">
        <f>VLOOKUP(I485,CHOOSE({1,2},Table11[Native],Table11[Name]),2,0)</f>
        <v>Qiánnán Bùyīzú Miáozú Zìzhìzhōu</v>
      </c>
      <c r="O485" t="str">
        <f t="shared" si="40"/>
        <v>Jiacha Zhen [Bairu Zhen] (Qiánnán Bùyīzú Miáozú Zìzhìzhōu)</v>
      </c>
      <c r="P485" t="str">
        <f t="shared" si="41"/>
        <v>Jiacha Zhen [Bairu Zhen] (Qiánnán Bùyīzú Miáozú Zìzhìzhōu)</v>
      </c>
    </row>
    <row r="486" spans="1:16" x14ac:dyDescent="0.25">
      <c r="A486" t="s">
        <v>1379</v>
      </c>
      <c r="B486" t="str">
        <f t="shared" si="37"/>
        <v>Jiājiū Zhèn [incl. Guānghuī Xiāng]</v>
      </c>
      <c r="C486" t="str">
        <f t="shared" si="38"/>
        <v>Jiājiū Zhèn [incl. Guānghuī Xiāng]</v>
      </c>
      <c r="D486" t="s">
        <v>1380</v>
      </c>
      <c r="E486" t="s">
        <v>216</v>
      </c>
      <c r="F486" t="str">
        <f t="shared" si="39"/>
        <v>加鸠镇, 从江县, 黔东南苗族侗族自治州, 贵州省</v>
      </c>
      <c r="G486">
        <v>11954</v>
      </c>
      <c r="H486" t="s">
        <v>77</v>
      </c>
      <c r="I486" t="s">
        <v>73</v>
      </c>
      <c r="J486">
        <f>VLOOKUP(F486,[1]!china_towns_second__2[[Column1]:[Y]],3,FALSE)</f>
        <v>25.692833164302701</v>
      </c>
      <c r="K486">
        <f>VLOOKUP(F486,[1]!china_towns_second__2[[Column1]:[Y]],2,FALSE)</f>
        <v>108.43604670000001</v>
      </c>
      <c r="L486" t="s">
        <v>4269</v>
      </c>
      <c r="M486" t="str">
        <f>VLOOKUP(H486,CHOOSE({1,2},Table11[Native],Table11[Name]),2,0)</f>
        <v>Cóngjiāng Xiàn</v>
      </c>
      <c r="N486" t="str">
        <f>VLOOKUP(I486,CHOOSE({1,2},Table11[Native],Table11[Name]),2,0)</f>
        <v>Qiándōngnán Miáozú Dòngzú Zìzhìzhōu</v>
      </c>
      <c r="O486" t="str">
        <f t="shared" si="40"/>
        <v>Jiajiu Zhen [incl. Guanghui Xiang] (Qiándōngnán Miáozú Dòngzú Zìzhìzhōu)</v>
      </c>
      <c r="P486" t="str">
        <f t="shared" si="41"/>
        <v>Jiajiu Zhen [incl. Guanghui Xiang] (Qiándōngnán Miáozú Dòngzú Zìzhìzhōu)</v>
      </c>
    </row>
    <row r="487" spans="1:16" x14ac:dyDescent="0.25">
      <c r="A487" t="s">
        <v>1777</v>
      </c>
      <c r="B487" t="str">
        <f t="shared" si="37"/>
        <v>Jiăliáng Zhèn</v>
      </c>
      <c r="C487" t="str">
        <f t="shared" si="38"/>
        <v>Jiăliáng Zhèn</v>
      </c>
      <c r="D487" t="s">
        <v>1778</v>
      </c>
      <c r="E487" t="s">
        <v>216</v>
      </c>
      <c r="F487" t="str">
        <f t="shared" si="39"/>
        <v>甲良镇, 荔波县, 黔南布依族苗族自治州, 贵州省</v>
      </c>
      <c r="G487">
        <v>16133</v>
      </c>
      <c r="H487" t="s">
        <v>122</v>
      </c>
      <c r="I487" t="s">
        <v>108</v>
      </c>
      <c r="J487">
        <f>VLOOKUP(F487,[1]!china_towns_second__2[[Column1]:[Y]],3,FALSE)</f>
        <v>25.5633959647989</v>
      </c>
      <c r="K487">
        <f>VLOOKUP(F487,[1]!china_towns_second__2[[Column1]:[Y]],2,FALSE)</f>
        <v>107.7080294</v>
      </c>
      <c r="L487" t="s">
        <v>4270</v>
      </c>
      <c r="M487" t="str">
        <f>VLOOKUP(H487,CHOOSE({1,2},Table11[Native],Table11[Name]),2,0)</f>
        <v>Lìbō Xiàn</v>
      </c>
      <c r="N487" t="str">
        <f>VLOOKUP(I487,CHOOSE({1,2},Table11[Native],Table11[Name]),2,0)</f>
        <v>Qiánnán Bùyīzú Miáozú Zìzhìzhōu</v>
      </c>
      <c r="O487" t="str">
        <f t="shared" si="40"/>
        <v>Jialiang Zhen (Qiánnán Bùyīzú Miáozú Zìzhìzhōu)</v>
      </c>
      <c r="P487" t="str">
        <f t="shared" si="41"/>
        <v>Jialiang Zhen (Qiánnán Bùyīzú Miáozú Zìzhìzhōu)</v>
      </c>
    </row>
    <row r="488" spans="1:16" x14ac:dyDescent="0.25">
      <c r="A488" t="s">
        <v>1779</v>
      </c>
      <c r="B488" t="str">
        <f t="shared" si="37"/>
        <v>Jiăliè Xiāng [→ Méngjiāng Jiēdào, Míngtián Jiēdào]</v>
      </c>
      <c r="C488" t="str">
        <f t="shared" si="38"/>
        <v>Jiăliè Xiāng [→ Méngjiāng Jiēdào, Míngtián Jiēdào]</v>
      </c>
      <c r="D488" t="s">
        <v>1780</v>
      </c>
      <c r="E488" t="s">
        <v>213</v>
      </c>
      <c r="F488" t="str">
        <f t="shared" si="39"/>
        <v>甲烈乡, 惠水县, 黔南布依族苗族自治州, 贵州省</v>
      </c>
      <c r="G488">
        <v>6897</v>
      </c>
      <c r="H488" t="s">
        <v>120</v>
      </c>
      <c r="I488" t="s">
        <v>108</v>
      </c>
      <c r="J488" t="e">
        <f>VLOOKUP(F488,[1]!china_towns_second__2[[Column1]:[Y]],3,FALSE)</f>
        <v>#N/A</v>
      </c>
      <c r="K488" t="e">
        <f>VLOOKUP(F488,[1]!china_towns_second__2[[Column1]:[Y]],2,FALSE)</f>
        <v>#N/A</v>
      </c>
      <c r="L488" t="s">
        <v>4271</v>
      </c>
      <c r="M488" t="str">
        <f>VLOOKUP(H488,CHOOSE({1,2},Table11[Native],Table11[Name]),2,0)</f>
        <v>Huìshuĭ Xiàn</v>
      </c>
      <c r="N488" t="str">
        <f>VLOOKUP(I488,CHOOSE({1,2},Table11[Native],Table11[Name]),2,0)</f>
        <v>Qiánnán Bùyīzú Miáozú Zìzhìzhōu</v>
      </c>
      <c r="O488" t="str">
        <f t="shared" si="40"/>
        <v>Jialie Xiang [→ Mengjiang Jiedao, Mingtian Jiedao] (Qiánnán Bùyīzú Miáozú Zìzhìzhōu)</v>
      </c>
      <c r="P488" t="str">
        <f t="shared" si="41"/>
        <v>Jialie Xiang [→ Mengjiang Jiedao, Mingtian Jiedao] (Qiánnán Bùyīzú Miáozú Zìzhìzhōu)</v>
      </c>
    </row>
    <row r="489" spans="1:16" x14ac:dyDescent="0.25">
      <c r="A489" t="s">
        <v>1381</v>
      </c>
      <c r="B489" t="str">
        <f t="shared" si="37"/>
        <v>Jiāmiăn Xiāng</v>
      </c>
      <c r="C489" t="str">
        <f t="shared" si="38"/>
        <v>Jiāmiăn Xiāng</v>
      </c>
      <c r="D489" t="s">
        <v>1382</v>
      </c>
      <c r="E489" t="s">
        <v>213</v>
      </c>
      <c r="F489" t="str">
        <f t="shared" si="39"/>
        <v>加勉乡, 从江县, 黔东南苗族侗族自治州, 贵州省</v>
      </c>
      <c r="G489">
        <v>7122</v>
      </c>
      <c r="H489" t="s">
        <v>77</v>
      </c>
      <c r="I489" t="s">
        <v>73</v>
      </c>
      <c r="J489" t="e">
        <f>VLOOKUP(F489,[1]!china_towns_second__2[[Column1]:[Y]],3,FALSE)</f>
        <v>#N/A</v>
      </c>
      <c r="K489" t="e">
        <f>VLOOKUP(F489,[1]!china_towns_second__2[[Column1]:[Y]],2,FALSE)</f>
        <v>#N/A</v>
      </c>
      <c r="L489" t="s">
        <v>4272</v>
      </c>
      <c r="M489" t="str">
        <f>VLOOKUP(H489,CHOOSE({1,2},Table11[Native],Table11[Name]),2,0)</f>
        <v>Cóngjiāng Xiàn</v>
      </c>
      <c r="N489" t="str">
        <f>VLOOKUP(I489,CHOOSE({1,2},Table11[Native],Table11[Name]),2,0)</f>
        <v>Qiándōngnán Miáozú Dòngzú Zìzhìzhōu</v>
      </c>
      <c r="O489" t="str">
        <f t="shared" si="40"/>
        <v>Jiamian Xiang (Qiándōngnán Miáozú Dòngzú Zìzhìzhōu)</v>
      </c>
      <c r="P489" t="str">
        <f t="shared" si="41"/>
        <v>Jiamian Xiang (Qiándōngnán Miáozú Dòngzú Zìzhìzhōu)</v>
      </c>
    </row>
    <row r="490" spans="1:16" x14ac:dyDescent="0.25">
      <c r="A490" t="s">
        <v>2713</v>
      </c>
      <c r="B490" t="str">
        <f t="shared" si="37"/>
        <v>Jiănbà Zhèn</v>
      </c>
      <c r="C490" t="str">
        <f t="shared" si="38"/>
        <v>Jiănbà Zhèn</v>
      </c>
      <c r="D490" t="s">
        <v>2714</v>
      </c>
      <c r="E490" t="s">
        <v>216</v>
      </c>
      <c r="F490" t="str">
        <f t="shared" si="39"/>
        <v>枧坝镇, 绥阳县, 遵义市, 贵州省</v>
      </c>
      <c r="G490">
        <v>18162</v>
      </c>
      <c r="H490" t="s">
        <v>191</v>
      </c>
      <c r="I490" t="s">
        <v>174</v>
      </c>
      <c r="J490">
        <f>VLOOKUP(F490,[1]!china_towns_second__2[[Column1]:[Y]],3,FALSE)</f>
        <v>28.092861555700399</v>
      </c>
      <c r="K490">
        <f>VLOOKUP(F490,[1]!china_towns_second__2[[Column1]:[Y]],2,FALSE)</f>
        <v>107.0467276</v>
      </c>
      <c r="L490" t="s">
        <v>4273</v>
      </c>
      <c r="M490" t="str">
        <f>VLOOKUP(H490,CHOOSE({1,2},Table11[Native],Table11[Name]),2,0)</f>
        <v>Suíyáng Xiàn</v>
      </c>
      <c r="N490" t="str">
        <f>VLOOKUP(I490,CHOOSE({1,2},Table11[Native],Table11[Name]),2,0)</f>
        <v>Zūnyì Shì</v>
      </c>
      <c r="O490" t="str">
        <f t="shared" si="40"/>
        <v>Jianba Zhen (Zūnyì Shì)</v>
      </c>
      <c r="P490" t="str">
        <f t="shared" si="41"/>
        <v>Jianba Zhen (Zūnyì Shì)</v>
      </c>
    </row>
    <row r="491" spans="1:16" x14ac:dyDescent="0.25">
      <c r="A491" t="s">
        <v>2366</v>
      </c>
      <c r="B491" t="str">
        <f t="shared" si="37"/>
        <v>Jiānchá Zhèn</v>
      </c>
      <c r="C491" t="str">
        <f t="shared" si="38"/>
        <v>Jiānchá Zhèn</v>
      </c>
      <c r="D491" t="s">
        <v>2367</v>
      </c>
      <c r="E491" t="s">
        <v>216</v>
      </c>
      <c r="F491" t="str">
        <f t="shared" si="39"/>
        <v>煎茶镇, 德江县, 铜仁市, 贵州省</v>
      </c>
      <c r="G491">
        <v>31789</v>
      </c>
      <c r="H491" t="s">
        <v>156</v>
      </c>
      <c r="I491" t="s">
        <v>152</v>
      </c>
      <c r="J491">
        <f>VLOOKUP(F491,[1]!china_towns_second__2[[Column1]:[Y]],3,FALSE)</f>
        <v>28.164163915619799</v>
      </c>
      <c r="K491">
        <f>VLOOKUP(F491,[1]!china_towns_second__2[[Column1]:[Y]],2,FALSE)</f>
        <v>107.9673069</v>
      </c>
      <c r="L491" t="s">
        <v>4274</v>
      </c>
      <c r="M491" t="str">
        <f>VLOOKUP(H491,CHOOSE({1,2},Table11[Native],Table11[Name]),2,0)</f>
        <v>Déjiāng Xiàn</v>
      </c>
      <c r="N491" t="str">
        <f>VLOOKUP(I491,CHOOSE({1,2},Table11[Native],Table11[Name]),2,0)</f>
        <v>Tóngrén Shì</v>
      </c>
      <c r="O491" t="str">
        <f t="shared" si="40"/>
        <v>Jiancha Zhen (Tóngrén Shì)</v>
      </c>
      <c r="P491" t="str">
        <f t="shared" si="41"/>
        <v>Jiancha Zhen (Tóngrén Shì)</v>
      </c>
    </row>
    <row r="492" spans="1:16" x14ac:dyDescent="0.25">
      <c r="A492" t="s">
        <v>282</v>
      </c>
      <c r="B492" t="str">
        <f t="shared" si="37"/>
        <v>Jiăngā Xiāng</v>
      </c>
      <c r="C492" t="str">
        <f t="shared" si="38"/>
        <v>Jiăngā Xiāng</v>
      </c>
      <c r="D492" t="s">
        <v>283</v>
      </c>
      <c r="E492" t="s">
        <v>213</v>
      </c>
      <c r="F492" t="str">
        <f t="shared" si="39"/>
        <v>简嘎乡, 镇宁布依族苗族自治县, 安顺市, 贵州省</v>
      </c>
      <c r="G492">
        <v>7988</v>
      </c>
      <c r="H492" t="s">
        <v>19</v>
      </c>
      <c r="I492" t="s">
        <v>6</v>
      </c>
      <c r="J492" t="e">
        <f>VLOOKUP(F492,[1]!china_towns_second__2[[Column1]:[Y]],3,FALSE)</f>
        <v>#N/A</v>
      </c>
      <c r="K492" t="e">
        <f>VLOOKUP(F492,[1]!china_towns_second__2[[Column1]:[Y]],2,FALSE)</f>
        <v>#N/A</v>
      </c>
      <c r="L492" t="s">
        <v>4275</v>
      </c>
      <c r="M492" t="str">
        <f>VLOOKUP(H492,CHOOSE({1,2},Table11[Native],Table11[Name]),2,0)</f>
        <v>Zhènníng Bùyīzú Miáozú Zìzhìxiàn</v>
      </c>
      <c r="N492" t="str">
        <f>VLOOKUP(I492,CHOOSE({1,2},Table11[Native],Table11[Name]),2,0)</f>
        <v>Ānshùn Shì</v>
      </c>
      <c r="O492" t="str">
        <f t="shared" si="40"/>
        <v>Jianga Xiang (Ānshùn Shì)</v>
      </c>
      <c r="P492" t="str">
        <f t="shared" si="41"/>
        <v>Jianga Xiang (Ānshùn Shì)</v>
      </c>
    </row>
    <row r="493" spans="1:16" x14ac:dyDescent="0.25">
      <c r="A493" t="s">
        <v>1383</v>
      </c>
      <c r="B493" t="str">
        <f t="shared" si="37"/>
        <v>Jiāngdōng Zhèn</v>
      </c>
      <c r="C493" t="str">
        <f t="shared" si="38"/>
        <v>Jiāngdōng Zhèn</v>
      </c>
      <c r="D493" t="s">
        <v>1384</v>
      </c>
      <c r="E493" t="s">
        <v>216</v>
      </c>
      <c r="F493" t="str">
        <f t="shared" si="39"/>
        <v>江东镇, 天柱县, 黔东南苗族侗族自治州, 贵州省</v>
      </c>
      <c r="G493">
        <v>10731</v>
      </c>
      <c r="H493" t="s">
        <v>103</v>
      </c>
      <c r="I493" t="s">
        <v>73</v>
      </c>
      <c r="J493">
        <f>VLOOKUP(F493,[1]!china_towns_second__2[[Column1]:[Y]],3,FALSE)</f>
        <v>26.999961552793099</v>
      </c>
      <c r="K493">
        <f>VLOOKUP(F493,[1]!china_towns_second__2[[Column1]:[Y]],2,FALSE)</f>
        <v>109.494561</v>
      </c>
      <c r="L493" t="s">
        <v>4276</v>
      </c>
      <c r="M493" t="str">
        <f>VLOOKUP(H493,CHOOSE({1,2},Table11[Native],Table11[Name]),2,0)</f>
        <v>Tiānzhù Xiàn</v>
      </c>
      <c r="N493" t="str">
        <f>VLOOKUP(I493,CHOOSE({1,2},Table11[Native],Table11[Name]),2,0)</f>
        <v>Qiándōngnán Miáozú Dòngzú Zìzhìzhōu</v>
      </c>
      <c r="O493" t="str">
        <f t="shared" si="40"/>
        <v>Jiangdong Zhen (Qiándōngnán Miáozú Dòngzú Zìzhìzhōu)</v>
      </c>
      <c r="P493" t="str">
        <f t="shared" si="41"/>
        <v>Jiangdong Zhen (Qiándōngnán Miáozú Dòngzú Zìzhìzhōu)</v>
      </c>
    </row>
    <row r="494" spans="1:16" x14ac:dyDescent="0.25">
      <c r="A494" t="s">
        <v>1385</v>
      </c>
      <c r="B494" t="str">
        <f t="shared" si="37"/>
        <v>Jiānggŭ Zhèn</v>
      </c>
      <c r="C494" t="str">
        <f t="shared" si="38"/>
        <v>Jiānggŭ Zhèn</v>
      </c>
      <c r="D494" t="s">
        <v>1386</v>
      </c>
      <c r="E494" t="s">
        <v>216</v>
      </c>
      <c r="F494" t="str">
        <f t="shared" si="39"/>
        <v>江古镇, 镇远县, 黔东南苗族侗族自治州, 贵州省</v>
      </c>
      <c r="G494">
        <v>14560</v>
      </c>
      <c r="H494" t="s">
        <v>105</v>
      </c>
      <c r="I494" t="s">
        <v>73</v>
      </c>
      <c r="J494">
        <f>VLOOKUP(F494,[1]!china_towns_second__2[[Column1]:[Y]],3,FALSE)</f>
        <v>27.199842894391299</v>
      </c>
      <c r="K494">
        <f>VLOOKUP(F494,[1]!china_towns_second__2[[Column1]:[Y]],2,FALSE)</f>
        <v>108.54815309999999</v>
      </c>
      <c r="L494" t="s">
        <v>4277</v>
      </c>
      <c r="M494" t="str">
        <f>VLOOKUP(H494,CHOOSE({1,2},Table11[Native],Table11[Name]),2,0)</f>
        <v>Zhènyuăn Xiàn</v>
      </c>
      <c r="N494" t="str">
        <f>VLOOKUP(I494,CHOOSE({1,2},Table11[Native],Table11[Name]),2,0)</f>
        <v>Qiándōngnán Miáozú Dòngzú Zìzhìzhōu</v>
      </c>
      <c r="O494" t="str">
        <f t="shared" si="40"/>
        <v>Jianggu Zhen (Qiándōngnán Miáozú Dòngzú Zìzhìzhōu)</v>
      </c>
      <c r="P494" t="str">
        <f t="shared" si="41"/>
        <v>Jianggu Zhen (Qiándōngnán Miáozú Dòngzú Zìzhìzhōu)</v>
      </c>
    </row>
    <row r="495" spans="1:16" x14ac:dyDescent="0.25">
      <c r="A495" t="s">
        <v>1781</v>
      </c>
      <c r="B495" t="str">
        <f t="shared" si="37"/>
        <v>Jiāngjièhé Zhèn [incl. Tóngluó Xiāng, Mùyĭncáo Xiāng, Lóngtáng Xiāng]</v>
      </c>
      <c r="C495" t="str">
        <f t="shared" si="38"/>
        <v>Jiāngjièhé Zhèn [incl. Tóngluó Xiāng, Mùyĭncáo Xiāng, Lóngtáng Xiāng]</v>
      </c>
      <c r="D495" t="s">
        <v>1782</v>
      </c>
      <c r="E495" t="s">
        <v>216</v>
      </c>
      <c r="F495" t="str">
        <f t="shared" si="39"/>
        <v>江界河镇, 瓮安县, 黔南布依族苗族自治州, 贵州省</v>
      </c>
      <c r="G495">
        <v>26746</v>
      </c>
      <c r="H495" t="s">
        <v>132</v>
      </c>
      <c r="I495" t="s">
        <v>108</v>
      </c>
      <c r="J495">
        <f>VLOOKUP(F495,[1]!china_towns_second__2[[Column1]:[Y]],3,FALSE)</f>
        <v>27.309325892937199</v>
      </c>
      <c r="K495">
        <f>VLOOKUP(F495,[1]!china_towns_second__2[[Column1]:[Y]],2,FALSE)</f>
        <v>107.3503269</v>
      </c>
      <c r="L495" t="s">
        <v>4278</v>
      </c>
      <c r="M495" t="str">
        <f>VLOOKUP(H495,CHOOSE({1,2},Table11[Native],Table11[Name]),2,0)</f>
        <v>Wèng'ān Xiàn</v>
      </c>
      <c r="N495" t="str">
        <f>VLOOKUP(I495,CHOOSE({1,2},Table11[Native],Table11[Name]),2,0)</f>
        <v>Qiánnán Bùyīzú Miáozú Zìzhìzhōu</v>
      </c>
      <c r="O495" t="str">
        <f t="shared" si="40"/>
        <v>Jiangjiehe Zhen [incl. Tongluo Xiang, Muyincao Xiang, Longtang Xiang] (Qiánnán Bùyīzú Miáozú Zìzhìzhōu)</v>
      </c>
      <c r="P495" t="str">
        <f t="shared" si="41"/>
        <v>Jiangjiehe Zhen [incl. Tongluo Xiang, Muyincao Xiang, Longtang Xiang] (Qiánnán Bùyīzú Miáozú Zìzhìzhōu)</v>
      </c>
    </row>
    <row r="496" spans="1:16" x14ac:dyDescent="0.25">
      <c r="A496" t="s">
        <v>284</v>
      </c>
      <c r="B496" t="str">
        <f t="shared" si="37"/>
        <v>Jiānglóng Zhèn [incl. Duŏbŭlŏng Xiāng]</v>
      </c>
      <c r="C496" t="str">
        <f t="shared" si="38"/>
        <v>Jiānglóng Zhèn [incl. Duŏbŭlŏng Xiāng]</v>
      </c>
      <c r="D496" t="s">
        <v>285</v>
      </c>
      <c r="E496" t="s">
        <v>216</v>
      </c>
      <c r="F496" t="str">
        <f t="shared" si="39"/>
        <v>江龙镇, 镇宁布依族苗族自治县, 安顺市, 贵州省</v>
      </c>
      <c r="G496">
        <v>26650</v>
      </c>
      <c r="H496" t="s">
        <v>19</v>
      </c>
      <c r="I496" t="s">
        <v>6</v>
      </c>
      <c r="J496">
        <f>VLOOKUP(F496,[1]!china_towns_second__2[[Column1]:[Y]],3,FALSE)</f>
        <v>25.949802670889</v>
      </c>
      <c r="K496">
        <f>VLOOKUP(F496,[1]!china_towns_second__2[[Column1]:[Y]],2,FALSE)</f>
        <v>105.8832654</v>
      </c>
      <c r="L496" t="s">
        <v>4279</v>
      </c>
      <c r="M496" t="str">
        <f>VLOOKUP(H496,CHOOSE({1,2},Table11[Native],Table11[Name]),2,0)</f>
        <v>Zhènníng Bùyīzú Miáozú Zìzhìxiàn</v>
      </c>
      <c r="N496" t="str">
        <f>VLOOKUP(I496,CHOOSE({1,2},Table11[Native],Table11[Name]),2,0)</f>
        <v>Ānshùn Shì</v>
      </c>
      <c r="O496" t="str">
        <f t="shared" si="40"/>
        <v>Jianglong Zhen [incl. Duobulong Xiang] (Ānshùn Shì)</v>
      </c>
      <c r="P496" t="str">
        <f t="shared" si="41"/>
        <v>Jianglong Zhen [incl. Duobulong Xiang] (Ānshùn Shì)</v>
      </c>
    </row>
    <row r="497" spans="1:16" x14ac:dyDescent="0.25">
      <c r="A497" t="s">
        <v>2087</v>
      </c>
      <c r="B497" t="str">
        <f t="shared" si="37"/>
        <v>Jiāngxīpō Zhèn [incl. Cháyuán Jiēdào]</v>
      </c>
      <c r="C497" t="str">
        <f t="shared" si="38"/>
        <v>Jiāngxīpō Zhèn [incl. Cháyuán Jiēdào]</v>
      </c>
      <c r="D497" t="s">
        <v>2088</v>
      </c>
      <c r="E497" t="s">
        <v>216</v>
      </c>
      <c r="F497" t="str">
        <f t="shared" si="39"/>
        <v>江西坡镇, 普安县, 黔西南布依族苗族自治州, 贵州省</v>
      </c>
      <c r="G497">
        <v>21112</v>
      </c>
      <c r="H497" t="s">
        <v>140</v>
      </c>
      <c r="I497" t="s">
        <v>134</v>
      </c>
      <c r="J497">
        <f>VLOOKUP(F497,[1]!china_towns_second__2[[Column1]:[Y]],3,FALSE)</f>
        <v>25.7791457549645</v>
      </c>
      <c r="K497">
        <f>VLOOKUP(F497,[1]!china_towns_second__2[[Column1]:[Y]],2,FALSE)</f>
        <v>105.0504646</v>
      </c>
      <c r="L497" t="s">
        <v>4280</v>
      </c>
      <c r="M497" t="str">
        <f>VLOOKUP(H497,CHOOSE({1,2},Table11[Native],Table11[Name]),2,0)</f>
        <v>Pŭ'ān Xiàn</v>
      </c>
      <c r="N497" t="str">
        <f>VLOOKUP(I497,CHOOSE({1,2},Table11[Native],Table11[Name]),2,0)</f>
        <v>Qiánxīnán Bùyīzú Miáozú Zìzhìzhōu</v>
      </c>
      <c r="O497" t="str">
        <f t="shared" si="40"/>
        <v>Jiangxipo Zhen [incl. Chayuan Jiedao] (Qiánxīnán Bùyīzú Miáozú Zìzhìzhōu)</v>
      </c>
      <c r="P497" t="str">
        <f t="shared" si="41"/>
        <v>Jiangxipo Zhen [incl. Chayuan Jiedao] (Qiánxīnán Bùyīzú Miáozú Zìzhìzhōu)</v>
      </c>
    </row>
    <row r="498" spans="1:16" x14ac:dyDescent="0.25">
      <c r="A498" t="s">
        <v>1783</v>
      </c>
      <c r="B498" t="str">
        <f t="shared" si="37"/>
        <v>Jiànzhōng Zhèn [incl. Báishā Xiāng]</v>
      </c>
      <c r="C498" t="str">
        <f t="shared" si="38"/>
        <v>Jiànzhōng Zhèn [incl. Báishā Xiāng]</v>
      </c>
      <c r="D498" t="s">
        <v>1784</v>
      </c>
      <c r="E498" t="s">
        <v>216</v>
      </c>
      <c r="F498" t="str">
        <f t="shared" si="39"/>
        <v>建中镇, 瓮安县, 黔南布依族苗族自治州, 贵州省</v>
      </c>
      <c r="G498">
        <v>20302</v>
      </c>
      <c r="H498" t="s">
        <v>132</v>
      </c>
      <c r="I498" t="s">
        <v>108</v>
      </c>
      <c r="J498">
        <f>VLOOKUP(F498,[1]!china_towns_second__2[[Column1]:[Y]],3,FALSE)</f>
        <v>27.0558985486444</v>
      </c>
      <c r="K498">
        <f>VLOOKUP(F498,[1]!china_towns_second__2[[Column1]:[Y]],2,FALSE)</f>
        <v>107.273464</v>
      </c>
      <c r="L498" t="s">
        <v>4281</v>
      </c>
      <c r="M498" t="str">
        <f>VLOOKUP(H498,CHOOSE({1,2},Table11[Native],Table11[Name]),2,0)</f>
        <v>Wèng'ān Xiàn</v>
      </c>
      <c r="N498" t="str">
        <f>VLOOKUP(I498,CHOOSE({1,2},Table11[Native],Table11[Name]),2,0)</f>
        <v>Qiánnán Bùyīzú Miáozú Zìzhìzhōu</v>
      </c>
      <c r="O498" t="str">
        <f t="shared" si="40"/>
        <v>Jianzhong Zhen [incl. Baisha Xiang] (Qiánnán Bùyīzú Miáozú Zìzhìzhōu)</v>
      </c>
      <c r="P498" t="str">
        <f t="shared" si="41"/>
        <v>Jianzhong Zhen [incl. Baisha Xiang] (Qiánnán Bùyīzú Miáozú Zìzhìzhōu)</v>
      </c>
    </row>
    <row r="499" spans="1:16" x14ac:dyDescent="0.25">
      <c r="A499" t="s">
        <v>2715</v>
      </c>
      <c r="B499" t="str">
        <f t="shared" si="37"/>
        <v>Jiāobà Zhèn</v>
      </c>
      <c r="C499" t="str">
        <f t="shared" si="38"/>
        <v>Jiāobà Zhèn</v>
      </c>
      <c r="D499" t="s">
        <v>2716</v>
      </c>
      <c r="E499" t="s">
        <v>216</v>
      </c>
      <c r="F499" t="str">
        <f t="shared" si="39"/>
        <v>蕉坝镇, 务川仡佬族苗族自治县, 遵义市, 贵州省</v>
      </c>
      <c r="G499">
        <v>17732</v>
      </c>
      <c r="H499" t="s">
        <v>195</v>
      </c>
      <c r="I499" t="s">
        <v>174</v>
      </c>
      <c r="J499">
        <f>VLOOKUP(F499,[1]!china_towns_second__2[[Column1]:[Y]],3,FALSE)</f>
        <v>28.796473813311099</v>
      </c>
      <c r="K499">
        <f>VLOOKUP(F499,[1]!china_towns_second__2[[Column1]:[Y]],2,FALSE)</f>
        <v>108.0824964</v>
      </c>
      <c r="L499" t="s">
        <v>4282</v>
      </c>
      <c r="M499" t="str">
        <f>VLOOKUP(H499,CHOOSE({1,2},Table11[Native],Table11[Name]),2,0)</f>
        <v>Wùchuān Gēlăozú Miáozú Zìzhìxiàn</v>
      </c>
      <c r="N499" t="str">
        <f>VLOOKUP(I499,CHOOSE({1,2},Table11[Native],Table11[Name]),2,0)</f>
        <v>Zūnyì Shì</v>
      </c>
      <c r="O499" t="str">
        <f t="shared" si="40"/>
        <v>Jiaoba Zhen (Zūnyì Shì)</v>
      </c>
      <c r="P499" t="str">
        <f t="shared" si="41"/>
        <v>Jiaoba Zhen (Zūnyì Shì)</v>
      </c>
    </row>
    <row r="500" spans="1:16" x14ac:dyDescent="0.25">
      <c r="A500" t="s">
        <v>1785</v>
      </c>
      <c r="B500" t="str">
        <f t="shared" si="37"/>
        <v>Jiāolí Xiāng</v>
      </c>
      <c r="C500" t="str">
        <f t="shared" si="38"/>
        <v>Jiāolí Xiāng</v>
      </c>
      <c r="D500" t="s">
        <v>1786</v>
      </c>
      <c r="E500" t="s">
        <v>213</v>
      </c>
      <c r="F500" t="str">
        <f t="shared" si="39"/>
        <v>交梨乡, 三都水族自治县, 黔南布依族苗族自治州, 贵州省</v>
      </c>
      <c r="G500">
        <v>16147</v>
      </c>
      <c r="H500" t="s">
        <v>130</v>
      </c>
      <c r="I500" t="s">
        <v>108</v>
      </c>
      <c r="J500" t="e">
        <f>VLOOKUP(F500,[1]!china_towns_second__2[[Column1]:[Y]],3,FALSE)</f>
        <v>#N/A</v>
      </c>
      <c r="K500" t="e">
        <f>VLOOKUP(F500,[1]!china_towns_second__2[[Column1]:[Y]],2,FALSE)</f>
        <v>#N/A</v>
      </c>
      <c r="L500" t="s">
        <v>4283</v>
      </c>
      <c r="M500" t="str">
        <f>VLOOKUP(H500,CHOOSE({1,2},Table11[Native],Table11[Name]),2,0)</f>
        <v>Sāndū Shuĭzú Zìzhìxiàn</v>
      </c>
      <c r="N500" t="str">
        <f>VLOOKUP(I500,CHOOSE({1,2},Table11[Native],Table11[Name]),2,0)</f>
        <v>Qiánnán Bùyīzú Miáozú Zìzhìzhōu</v>
      </c>
      <c r="O500" t="str">
        <f t="shared" si="40"/>
        <v>Jiaoli Xiang (Qiánnán Bùyīzú Miáozú Zìzhìzhōu)</v>
      </c>
      <c r="P500" t="str">
        <f t="shared" si="41"/>
        <v>Jiaoli Xiang (Qiánnán Bùyīzú Miáozú Zìzhìzhōu)</v>
      </c>
    </row>
    <row r="501" spans="1:16" x14ac:dyDescent="0.25">
      <c r="A501" t="s">
        <v>1787</v>
      </c>
      <c r="B501" t="str">
        <f t="shared" si="37"/>
        <v>Jiāomá Xiāng</v>
      </c>
      <c r="C501" t="str">
        <f t="shared" si="38"/>
        <v>Jiāomá Xiāng</v>
      </c>
      <c r="D501" t="s">
        <v>1788</v>
      </c>
      <c r="E501" t="s">
        <v>213</v>
      </c>
      <c r="F501" t="str">
        <f t="shared" si="39"/>
        <v>交麻乡, 长顺县, 黔南布依族苗族自治州, 贵州省</v>
      </c>
      <c r="G501">
        <v>3302</v>
      </c>
      <c r="H501" t="s">
        <v>110</v>
      </c>
      <c r="I501" t="s">
        <v>108</v>
      </c>
      <c r="J501" t="e">
        <f>VLOOKUP(F501,[1]!china_towns_second__2[[Column1]:[Y]],3,FALSE)</f>
        <v>#N/A</v>
      </c>
      <c r="K501" t="e">
        <f>VLOOKUP(F501,[1]!china_towns_second__2[[Column1]:[Y]],2,FALSE)</f>
        <v>#N/A</v>
      </c>
      <c r="L501" t="s">
        <v>4284</v>
      </c>
      <c r="M501" t="str">
        <f>VLOOKUP(H501,CHOOSE({1,2},Table11[Native],Table11[Name]),2,0)</f>
        <v>Chángshùn Xiàn</v>
      </c>
      <c r="N501" t="str">
        <f>VLOOKUP(I501,CHOOSE({1,2},Table11[Native],Table11[Name]),2,0)</f>
        <v>Qiánnán Bùyīzú Miáozú Zìzhìzhōu</v>
      </c>
      <c r="O501" t="str">
        <f t="shared" si="40"/>
        <v>Jiaoma Xiang (Qiánnán Bùyīzú Miáozú Zìzhìzhōu)</v>
      </c>
      <c r="P501" t="str">
        <f t="shared" si="41"/>
        <v>Jiaoma Xiang (Qiánnán Bùyīzú Miáozú Zìzhìzhōu)</v>
      </c>
    </row>
    <row r="502" spans="1:16" x14ac:dyDescent="0.25">
      <c r="A502" t="s">
        <v>2089</v>
      </c>
      <c r="B502" t="str">
        <f t="shared" si="37"/>
        <v>Jiāonà Zhèn</v>
      </c>
      <c r="C502" t="str">
        <f t="shared" si="38"/>
        <v>Jiāonà Zhèn</v>
      </c>
      <c r="D502" t="s">
        <v>2090</v>
      </c>
      <c r="E502" t="s">
        <v>216</v>
      </c>
      <c r="F502" t="str">
        <f t="shared" si="39"/>
        <v>郊纳镇, 望谟县, 黔西南布依族苗族自治州, 贵州省</v>
      </c>
      <c r="G502">
        <v>13689</v>
      </c>
      <c r="H502" t="s">
        <v>144</v>
      </c>
      <c r="I502" t="s">
        <v>134</v>
      </c>
      <c r="J502">
        <f>VLOOKUP(F502,[1]!china_towns_second__2[[Column1]:[Y]],3,FALSE)</f>
        <v>25.350448870684701</v>
      </c>
      <c r="K502">
        <f>VLOOKUP(F502,[1]!china_towns_second__2[[Column1]:[Y]],2,FALSE)</f>
        <v>106.25043340000001</v>
      </c>
      <c r="L502" t="s">
        <v>4285</v>
      </c>
      <c r="M502" t="str">
        <f>VLOOKUP(H502,CHOOSE({1,2},Table11[Native],Table11[Name]),2,0)</f>
        <v>Wàngmó Xiàn</v>
      </c>
      <c r="N502" t="str">
        <f>VLOOKUP(I502,CHOOSE({1,2},Table11[Native],Table11[Name]),2,0)</f>
        <v>Qiánxīnán Bùyīzú Miáozú Zìzhìzhōu</v>
      </c>
      <c r="O502" t="str">
        <f t="shared" si="40"/>
        <v>Jiaona Zhen (Qiánxīnán Bùyīzú Miáozú Zìzhìzhōu)</v>
      </c>
      <c r="P502" t="str">
        <f t="shared" si="41"/>
        <v>Jiaona Zhen (Qiánxīnán Bùyīzú Miáozú Zìzhìzhōu)</v>
      </c>
    </row>
    <row r="503" spans="1:16" x14ac:dyDescent="0.25">
      <c r="A503" t="s">
        <v>1387</v>
      </c>
      <c r="B503" t="str">
        <f t="shared" si="37"/>
        <v>Jiāoxī Zhèn</v>
      </c>
      <c r="C503" t="str">
        <f t="shared" si="38"/>
        <v>Jiāoxī Zhèn</v>
      </c>
      <c r="D503" t="s">
        <v>1388</v>
      </c>
      <c r="E503" t="s">
        <v>216</v>
      </c>
      <c r="F503" t="str">
        <f t="shared" si="39"/>
        <v>蕉溪镇, 镇远县, 黔东南苗族侗族自治州, 贵州省</v>
      </c>
      <c r="G503">
        <v>15482</v>
      </c>
      <c r="H503" t="s">
        <v>105</v>
      </c>
      <c r="I503" t="s">
        <v>73</v>
      </c>
      <c r="J503">
        <f>VLOOKUP(F503,[1]!china_towns_second__2[[Column1]:[Y]],3,FALSE)</f>
        <v>27.100490685049301</v>
      </c>
      <c r="K503">
        <f>VLOOKUP(F503,[1]!china_towns_second__2[[Column1]:[Y]],2,FALSE)</f>
        <v>108.5818524</v>
      </c>
      <c r="L503" t="s">
        <v>4286</v>
      </c>
      <c r="M503" t="str">
        <f>VLOOKUP(H503,CHOOSE({1,2},Table11[Native],Table11[Name]),2,0)</f>
        <v>Zhènyuăn Xiàn</v>
      </c>
      <c r="N503" t="str">
        <f>VLOOKUP(I503,CHOOSE({1,2},Table11[Native],Table11[Name]),2,0)</f>
        <v>Qiándōngnán Miáozú Dòngzú Zìzhìzhōu</v>
      </c>
      <c r="O503" t="str">
        <f t="shared" si="40"/>
        <v>Jiaoxi Zhen (Qiándōngnán Miáozú Dòngzú Zìzhìzhōu)</v>
      </c>
      <c r="P503" t="str">
        <f t="shared" si="41"/>
        <v>Jiaoxi Zhen (Qiándōngnán Miáozú Dòngzú Zìzhìzhōu)</v>
      </c>
    </row>
    <row r="504" spans="1:16" x14ac:dyDescent="0.25">
      <c r="A504" t="s">
        <v>1789</v>
      </c>
      <c r="B504" t="str">
        <f t="shared" si="37"/>
        <v>Jiāoyàn Xiāng</v>
      </c>
      <c r="C504" t="str">
        <f t="shared" si="38"/>
        <v>Jiāoyàn Xiāng</v>
      </c>
      <c r="D504" t="s">
        <v>1790</v>
      </c>
      <c r="E504" t="s">
        <v>213</v>
      </c>
      <c r="F504" t="str">
        <f t="shared" si="39"/>
        <v>交砚乡, 罗甸县, 黔南布依族苗族自治州, 贵州省</v>
      </c>
      <c r="G504">
        <v>6682</v>
      </c>
      <c r="H504" t="s">
        <v>126</v>
      </c>
      <c r="I504" t="s">
        <v>108</v>
      </c>
      <c r="J504" t="e">
        <f>VLOOKUP(F504,[1]!china_towns_second__2[[Column1]:[Y]],3,FALSE)</f>
        <v>#N/A</v>
      </c>
      <c r="K504" t="e">
        <f>VLOOKUP(F504,[1]!china_towns_second__2[[Column1]:[Y]],2,FALSE)</f>
        <v>#N/A</v>
      </c>
      <c r="L504" t="s">
        <v>4287</v>
      </c>
      <c r="M504" t="str">
        <f>VLOOKUP(H504,CHOOSE({1,2},Table11[Native],Table11[Name]),2,0)</f>
        <v>Luódiàn Xiàn</v>
      </c>
      <c r="N504" t="str">
        <f>VLOOKUP(I504,CHOOSE({1,2},Table11[Native],Table11[Name]),2,0)</f>
        <v>Qiánnán Bùyīzú Miáozú Zìzhìzhōu</v>
      </c>
      <c r="O504" t="str">
        <f t="shared" si="40"/>
        <v>Jiaoyan Xiang (Qiánnán Bùyīzú Miáozú Zìzhìzhōu)</v>
      </c>
      <c r="P504" t="str">
        <f t="shared" si="41"/>
        <v>Jiaoyan Xiang (Qiánnán Bùyīzú Miáozú Zìzhìzhōu)</v>
      </c>
    </row>
    <row r="505" spans="1:16" x14ac:dyDescent="0.25">
      <c r="A505" t="s">
        <v>286</v>
      </c>
      <c r="B505" t="str">
        <f t="shared" si="37"/>
        <v>Jiàozishān Zhèn</v>
      </c>
      <c r="C505" t="str">
        <f t="shared" si="38"/>
        <v>Jiàozishān Zhèn</v>
      </c>
      <c r="D505" t="s">
        <v>287</v>
      </c>
      <c r="E505" t="s">
        <v>216</v>
      </c>
      <c r="F505" t="str">
        <f t="shared" si="39"/>
        <v>轿子山镇, 西秀区, 安顺市, 贵州省</v>
      </c>
      <c r="G505">
        <v>39551</v>
      </c>
      <c r="H505" t="s">
        <v>17</v>
      </c>
      <c r="I505" t="s">
        <v>6</v>
      </c>
      <c r="J505">
        <f>VLOOKUP(F505,[1]!china_towns_second__2[[Column1]:[Y]],3,FALSE)</f>
        <v>26.3366504379355</v>
      </c>
      <c r="K505">
        <f>VLOOKUP(F505,[1]!china_towns_second__2[[Column1]:[Y]],2,FALSE)</f>
        <v>105.9270576</v>
      </c>
      <c r="L505" t="s">
        <v>4288</v>
      </c>
      <c r="M505" t="str">
        <f>VLOOKUP(H505,CHOOSE({1,2},Table11[Native],Table11[Name]),2,0)</f>
        <v>Xīxiù Qū</v>
      </c>
      <c r="N505" t="str">
        <f>VLOOKUP(I505,CHOOSE({1,2},Table11[Native],Table11[Name]),2,0)</f>
        <v>Ānshùn Shì</v>
      </c>
      <c r="O505" t="str">
        <f t="shared" si="40"/>
        <v>Jiaozishan Zhen (Ānshùn Shì)</v>
      </c>
      <c r="P505" t="str">
        <f t="shared" si="41"/>
        <v>Jiaozishan Zhen (Ānshùn Shì)</v>
      </c>
    </row>
    <row r="506" spans="1:16" x14ac:dyDescent="0.25">
      <c r="A506" t="s">
        <v>1791</v>
      </c>
      <c r="B506" t="str">
        <f t="shared" si="37"/>
        <v>Jiāróng Zhèn</v>
      </c>
      <c r="C506" t="str">
        <f t="shared" si="38"/>
        <v>Jiāróng Zhèn</v>
      </c>
      <c r="D506" t="s">
        <v>1792</v>
      </c>
      <c r="E506" t="s">
        <v>216</v>
      </c>
      <c r="F506" t="str">
        <f t="shared" si="39"/>
        <v>佳荣镇, 荔波县, 黔南布依族苗族自治州, 贵州省</v>
      </c>
      <c r="G506">
        <v>11813</v>
      </c>
      <c r="H506" t="s">
        <v>122</v>
      </c>
      <c r="I506" t="s">
        <v>108</v>
      </c>
      <c r="J506">
        <f>VLOOKUP(F506,[1]!china_towns_second__2[[Column1]:[Y]],3,FALSE)</f>
        <v>25.529793530143401</v>
      </c>
      <c r="K506">
        <f>VLOOKUP(F506,[1]!china_towns_second__2[[Column1]:[Y]],2,FALSE)</f>
        <v>108.17610380000001</v>
      </c>
      <c r="L506" t="s">
        <v>4289</v>
      </c>
      <c r="M506" t="str">
        <f>VLOOKUP(H506,CHOOSE({1,2},Table11[Native],Table11[Name]),2,0)</f>
        <v>Lìbō Xiàn</v>
      </c>
      <c r="N506" t="str">
        <f>VLOOKUP(I506,CHOOSE({1,2},Table11[Native],Table11[Name]),2,0)</f>
        <v>Qiánnán Bùyīzú Miáozú Zìzhìzhōu</v>
      </c>
      <c r="O506" t="str">
        <f t="shared" si="40"/>
        <v>Jiarong Zhen (Qiánnán Bùyīzú Miáozú Zìzhìzhōu)</v>
      </c>
      <c r="P506" t="str">
        <f t="shared" si="41"/>
        <v>Jiarong Zhen (Qiánnán Bùyīzú Miáozú Zìzhìzhōu)</v>
      </c>
    </row>
    <row r="507" spans="1:16" x14ac:dyDescent="0.25">
      <c r="A507" t="s">
        <v>2368</v>
      </c>
      <c r="B507" t="str">
        <f t="shared" si="37"/>
        <v>Jiāshí Zhèn</v>
      </c>
      <c r="C507" t="str">
        <f t="shared" si="38"/>
        <v>Jiāshí Zhèn</v>
      </c>
      <c r="D507" t="s">
        <v>2369</v>
      </c>
      <c r="E507" t="s">
        <v>216</v>
      </c>
      <c r="F507" t="str">
        <f t="shared" si="39"/>
        <v>夹石镇, 沿河土家族自治县, 铜仁市, 贵州省</v>
      </c>
      <c r="G507">
        <v>27785</v>
      </c>
      <c r="H507" t="s">
        <v>168</v>
      </c>
      <c r="I507" t="s">
        <v>152</v>
      </c>
      <c r="J507">
        <f>VLOOKUP(F507,[1]!china_towns_second__2[[Column1]:[Y]],3,FALSE)</f>
        <v>28.325131531538901</v>
      </c>
      <c r="K507">
        <f>VLOOKUP(F507,[1]!china_towns_second__2[[Column1]:[Y]],2,FALSE)</f>
        <v>108.3474221</v>
      </c>
      <c r="L507" t="s">
        <v>4290</v>
      </c>
      <c r="M507" t="str">
        <f>VLOOKUP(H507,CHOOSE({1,2},Table11[Native],Table11[Name]),2,0)</f>
        <v>Yánhé Tŭjiāzú Zìzhìxiàn</v>
      </c>
      <c r="N507" t="str">
        <f>VLOOKUP(I507,CHOOSE({1,2},Table11[Native],Table11[Name]),2,0)</f>
        <v>Tóngrén Shì</v>
      </c>
      <c r="O507" t="str">
        <f t="shared" si="40"/>
        <v>Jiashi Zhen (Tóngrén Shì)</v>
      </c>
      <c r="P507" t="str">
        <f t="shared" si="41"/>
        <v>Jiashi Zhen (Tóngrén Shì)</v>
      </c>
    </row>
    <row r="508" spans="1:16" x14ac:dyDescent="0.25">
      <c r="A508" t="s">
        <v>288</v>
      </c>
      <c r="B508" t="str">
        <f t="shared" si="37"/>
        <v>Jīchăng Bùyīzú Miáozú Xiāng</v>
      </c>
      <c r="C508" t="str">
        <f t="shared" si="38"/>
        <v>Jīchăng Bùyīzú Miáozú Xiāng</v>
      </c>
      <c r="D508" t="s">
        <v>289</v>
      </c>
      <c r="E508" t="s">
        <v>213</v>
      </c>
      <c r="F508" t="str">
        <f t="shared" si="39"/>
        <v>鸡场布依族苗族乡, 西秀区, 安顺市, 贵州省</v>
      </c>
      <c r="G508">
        <v>12867</v>
      </c>
      <c r="H508" t="s">
        <v>17</v>
      </c>
      <c r="I508" t="s">
        <v>6</v>
      </c>
      <c r="J508" t="e">
        <f>VLOOKUP(F508,[1]!china_towns_second__2[[Column1]:[Y]],3,FALSE)</f>
        <v>#N/A</v>
      </c>
      <c r="K508" t="e">
        <f>VLOOKUP(F508,[1]!china_towns_second__2[[Column1]:[Y]],2,FALSE)</f>
        <v>#N/A</v>
      </c>
      <c r="L508" t="s">
        <v>4291</v>
      </c>
      <c r="M508" t="str">
        <f>VLOOKUP(H508,CHOOSE({1,2},Table11[Native],Table11[Name]),2,0)</f>
        <v>Xīxiù Qū</v>
      </c>
      <c r="N508" t="str">
        <f>VLOOKUP(I508,CHOOSE({1,2},Table11[Native],Table11[Name]),2,0)</f>
        <v>Ānshùn Shì</v>
      </c>
      <c r="O508" t="str">
        <f t="shared" si="40"/>
        <v>Jichang Buyizu Miaozu Xiang (Ānshùn Shì)</v>
      </c>
      <c r="P508" t="str">
        <f t="shared" si="41"/>
        <v>Jichang Buyizu Miaozu Xiang (Ānshùn Shì)</v>
      </c>
    </row>
    <row r="509" spans="1:16" x14ac:dyDescent="0.25">
      <c r="A509" t="s">
        <v>552</v>
      </c>
      <c r="B509" t="str">
        <f t="shared" si="37"/>
        <v>Jīchăng Miáozú Yízú Xiāng</v>
      </c>
      <c r="C509" t="str">
        <f t="shared" si="38"/>
        <v>Jīchăng Miáozú Yízú Xiāng</v>
      </c>
      <c r="D509" t="s">
        <v>553</v>
      </c>
      <c r="E509" t="s">
        <v>213</v>
      </c>
      <c r="F509" t="str">
        <f t="shared" si="39"/>
        <v>鸡场苗族彝族乡, 织金县, 毕节市, 贵州省</v>
      </c>
      <c r="G509">
        <v>31763</v>
      </c>
      <c r="H509" t="s">
        <v>39</v>
      </c>
      <c r="I509" t="s">
        <v>23</v>
      </c>
      <c r="J509" t="e">
        <f>VLOOKUP(F509,[1]!china_towns_second__2[[Column1]:[Y]],3,FALSE)</f>
        <v>#N/A</v>
      </c>
      <c r="K509" t="e">
        <f>VLOOKUP(F509,[1]!china_towns_second__2[[Column1]:[Y]],2,FALSE)</f>
        <v>#N/A</v>
      </c>
      <c r="L509" t="s">
        <v>4292</v>
      </c>
      <c r="M509" t="str">
        <f>VLOOKUP(H509,CHOOSE({1,2},Table11[Native],Table11[Name]),2,0)</f>
        <v>Zhījīn Xiàn</v>
      </c>
      <c r="N509" t="str">
        <f>VLOOKUP(I509,CHOOSE({1,2},Table11[Native],Table11[Name]),2,0)</f>
        <v>Bìjié Shì</v>
      </c>
      <c r="O509" t="str">
        <f t="shared" si="40"/>
        <v>Jichang Miaozu Yizu Xiang (Bìjié Shì)</v>
      </c>
      <c r="P509" t="str">
        <f t="shared" si="41"/>
        <v>Jichang Miaozu Yizu Xiang (Bìjié Shì)</v>
      </c>
    </row>
    <row r="510" spans="1:16" x14ac:dyDescent="0.25">
      <c r="A510" t="s">
        <v>1154</v>
      </c>
      <c r="B510" t="str">
        <f t="shared" si="37"/>
        <v>Jīchăng Zhèn (Liùpánshuĭ Shì)</v>
      </c>
      <c r="C510" t="str">
        <f t="shared" si="38"/>
        <v>Jīchăng Zhèn (Liùpánshuĭ Shì)</v>
      </c>
      <c r="D510" t="s">
        <v>1155</v>
      </c>
      <c r="E510" t="s">
        <v>216</v>
      </c>
      <c r="F510" t="str">
        <f t="shared" si="39"/>
        <v>鸡场镇, 水城县, 六盘水市, 贵州省</v>
      </c>
      <c r="G510">
        <v>23311</v>
      </c>
      <c r="H510" t="s">
        <v>68</v>
      </c>
      <c r="I510" t="s">
        <v>63</v>
      </c>
      <c r="J510">
        <f>VLOOKUP(F510,[1]!china_towns_second__2[[Column1]:[Y]],3,FALSE)</f>
        <v>26.2819152415126</v>
      </c>
      <c r="K510">
        <f>VLOOKUP(F510,[1]!china_towns_second__2[[Column1]:[Y]],2,FALSE)</f>
        <v>104.6515265</v>
      </c>
      <c r="L510" t="s">
        <v>5208</v>
      </c>
      <c r="M510" t="str">
        <f>VLOOKUP(H510,CHOOSE({1,2},Table11[Native],Table11[Name]),2,0)</f>
        <v>Shuĭchéng Xiàn</v>
      </c>
      <c r="N510" t="str">
        <f>VLOOKUP(I510,CHOOSE({1,2},Table11[Native],Table11[Name]),2,0)</f>
        <v>Liùpánshuĭ Shì</v>
      </c>
      <c r="O510" t="str">
        <f t="shared" si="40"/>
        <v>Jichang Zhen (Shuicheng Xian) (Liùpánshuĭ Shì)</v>
      </c>
      <c r="P510" t="str">
        <f t="shared" si="41"/>
        <v>Jichang Zhen (Shuicheng Xian) (Liùpánshuĭ Shì)</v>
      </c>
    </row>
    <row r="511" spans="1:16" x14ac:dyDescent="0.25">
      <c r="A511" t="s">
        <v>1154</v>
      </c>
      <c r="B511" t="str">
        <f t="shared" si="37"/>
        <v>Jīchăng Zhèn (Qiánxīnán Bùyīzú Miáozú Zìzhìzhōu)</v>
      </c>
      <c r="C511" t="str">
        <f t="shared" si="38"/>
        <v>Jīchăng Zhèn (Qiánxīnán Bùyīzú Miáozú Zìzhìzhōu)</v>
      </c>
      <c r="D511" t="s">
        <v>1155</v>
      </c>
      <c r="E511" t="s">
        <v>216</v>
      </c>
      <c r="F511" t="str">
        <f t="shared" si="39"/>
        <v>鸡场镇, 晴隆县, 黔西南布依族苗族自治州, 贵州省</v>
      </c>
      <c r="G511">
        <v>22846</v>
      </c>
      <c r="H511" t="s">
        <v>142</v>
      </c>
      <c r="I511" t="s">
        <v>134</v>
      </c>
      <c r="J511">
        <f>VLOOKUP(F511,[1]!china_towns_second__2[[Column1]:[Y]],3,FALSE)</f>
        <v>25.7606254114392</v>
      </c>
      <c r="K511">
        <f>VLOOKUP(F511,[1]!china_towns_second__2[[Column1]:[Y]],2,FALSE)</f>
        <v>105.2873385</v>
      </c>
      <c r="L511" t="s">
        <v>5209</v>
      </c>
      <c r="M511" t="str">
        <f>VLOOKUP(H511,CHOOSE({1,2},Table11[Native],Table11[Name]),2,0)</f>
        <v>Qínglóng Xiàn</v>
      </c>
      <c r="N511" t="str">
        <f>VLOOKUP(I511,CHOOSE({1,2},Table11[Native],Table11[Name]),2,0)</f>
        <v>Qiánxīnán Bùyīzú Miáozú Zìzhìzhōu</v>
      </c>
      <c r="O511" t="str">
        <f t="shared" si="40"/>
        <v>Jichang Zhen (Qinglong Xian) (Qiánxīnán Bùyīzú Miáozú Zìzhìzhōu)</v>
      </c>
      <c r="P511" t="str">
        <f t="shared" si="41"/>
        <v>Jichang Zhen (Qinglong Xian) (Qiánxīnán Bùyīzú Miáozú Zìzhìzhōu)</v>
      </c>
    </row>
    <row r="512" spans="1:16" x14ac:dyDescent="0.25">
      <c r="A512" t="s">
        <v>1793</v>
      </c>
      <c r="B512" t="str">
        <f t="shared" si="37"/>
        <v>Jīcháng Zhèn [incl. Shuĭyán Xiāng]</v>
      </c>
      <c r="C512" t="str">
        <f t="shared" si="38"/>
        <v>Jīcháng Zhèn [incl. Shuĭyán Xiāng]</v>
      </c>
      <c r="D512" t="s">
        <v>1794</v>
      </c>
      <c r="E512" t="s">
        <v>216</v>
      </c>
      <c r="F512" t="str">
        <f t="shared" si="39"/>
        <v>基长镇, 独山县, 黔南布依族苗族自治州, 贵州省</v>
      </c>
      <c r="G512">
        <v>35238</v>
      </c>
      <c r="H512" t="s">
        <v>112</v>
      </c>
      <c r="I512" t="s">
        <v>108</v>
      </c>
      <c r="J512">
        <f>VLOOKUP(F512,[1]!china_towns_second__2[[Column1]:[Y]],3,FALSE)</f>
        <v>25.728356693583599</v>
      </c>
      <c r="K512">
        <f>VLOOKUP(F512,[1]!china_towns_second__2[[Column1]:[Y]],2,FALSE)</f>
        <v>107.6737001</v>
      </c>
      <c r="L512" t="s">
        <v>4293</v>
      </c>
      <c r="M512" t="str">
        <f>VLOOKUP(H512,CHOOSE({1,2},Table11[Native],Table11[Name]),2,0)</f>
        <v>Dúshān Xiàn</v>
      </c>
      <c r="N512" t="str">
        <f>VLOOKUP(I512,CHOOSE({1,2},Table11[Native],Table11[Name]),2,0)</f>
        <v>Qiánnán Bùyīzú Miáozú Zìzhìzhōu</v>
      </c>
      <c r="O512" t="str">
        <f t="shared" si="40"/>
        <v>Jichang Zhen [incl. Shuiyan Xiang] (Qiánnán Bùyīzú Miáozú Zìzhìzhōu)</v>
      </c>
      <c r="P512" t="str">
        <f t="shared" si="41"/>
        <v>Jichang Zhen [incl. Shuiyan Xiang] (Qiánnán Bùyīzú Miáozú Zìzhìzhōu)</v>
      </c>
    </row>
    <row r="513" spans="1:16" x14ac:dyDescent="0.25">
      <c r="A513" t="s">
        <v>1152</v>
      </c>
      <c r="B513" t="str">
        <f t="shared" si="37"/>
        <v>Jīchăngpíng Zhèn [incl. Sōnghé Xiāng]</v>
      </c>
      <c r="C513" t="str">
        <f t="shared" si="38"/>
        <v>Jīchăngpíng Zhèn [incl. Sōnghé Xiāng]</v>
      </c>
      <c r="D513" t="s">
        <v>1153</v>
      </c>
      <c r="E513" t="s">
        <v>216</v>
      </c>
      <c r="F513" t="str">
        <f t="shared" si="39"/>
        <v>鸡场坪镇, 盘州市, 六盘水市, 贵州省</v>
      </c>
      <c r="G513">
        <v>63149</v>
      </c>
      <c r="H513" t="s">
        <v>66</v>
      </c>
      <c r="I513" t="s">
        <v>63</v>
      </c>
      <c r="J513">
        <f>VLOOKUP(F513,[1]!china_towns_second__2[[Column1]:[Y]],3,FALSE)</f>
        <v>25.9037117778403</v>
      </c>
      <c r="K513">
        <f>VLOOKUP(F513,[1]!china_towns_second__2[[Column1]:[Y]],2,FALSE)</f>
        <v>104.63104679999999</v>
      </c>
      <c r="L513" t="s">
        <v>4294</v>
      </c>
      <c r="M513" t="str">
        <f>VLOOKUP(H513,CHOOSE({1,2},Table11[Native],Table11[Name]),2,0)</f>
        <v>Pánzhōu Shì</v>
      </c>
      <c r="N513" t="str">
        <f>VLOOKUP(I513,CHOOSE({1,2},Table11[Native],Table11[Name]),2,0)</f>
        <v>Liùpánshuĭ Shì</v>
      </c>
      <c r="O513" t="str">
        <f t="shared" si="40"/>
        <v>Jichangping Zhen [incl. Songhe Xiang] (Liùpánshuĭ Shì)</v>
      </c>
      <c r="P513" t="str">
        <f t="shared" si="41"/>
        <v>Jichangping Zhen [incl. Songhe Xiang] (Liùpánshuĭ Shì)</v>
      </c>
    </row>
    <row r="514" spans="1:16" x14ac:dyDescent="0.25">
      <c r="A514" t="s">
        <v>290</v>
      </c>
      <c r="B514" t="str">
        <f t="shared" ref="B514:B577" si="42">IF(COUNTIF(A:A,A514)&gt;1,_xlfn.CONCAT(A514," (",N514,")"),A514)</f>
        <v>Jīchăngpō Zhèn</v>
      </c>
      <c r="C514" t="str">
        <f t="shared" ref="C514:C577" si="43">IF(COUNTIF(B:B,B514)&gt;1,_xlfn.CONCAT(A514," (",M514,")"),B514)</f>
        <v>Jīchăngpō Zhèn</v>
      </c>
      <c r="D514" t="s">
        <v>291</v>
      </c>
      <c r="E514" t="s">
        <v>216</v>
      </c>
      <c r="F514" t="str">
        <f t="shared" ref="F514:F577" si="44">_xlfn.CONCAT(D514,", ",H514,", ",I514,", ","贵州省")</f>
        <v>鸡场坡镇, 普定县, 安顺市, 贵州省</v>
      </c>
      <c r="G514">
        <v>30726</v>
      </c>
      <c r="H514" t="s">
        <v>15</v>
      </c>
      <c r="I514" t="s">
        <v>6</v>
      </c>
      <c r="J514">
        <f>VLOOKUP(F514,[1]!china_towns_second__2[[Column1]:[Y]],3,FALSE)</f>
        <v>26.389227084919199</v>
      </c>
      <c r="K514">
        <f>VLOOKUP(F514,[1]!china_towns_second__2[[Column1]:[Y]],2,FALSE)</f>
        <v>105.6151936</v>
      </c>
      <c r="L514" t="s">
        <v>4295</v>
      </c>
      <c r="M514" t="str">
        <f>VLOOKUP(H514,CHOOSE({1,2},Table11[Native],Table11[Name]),2,0)</f>
        <v>Pŭdìng Xiàn</v>
      </c>
      <c r="N514" t="str">
        <f>VLOOKUP(I514,CHOOSE({1,2},Table11[Native],Table11[Name]),2,0)</f>
        <v>Ānshùn Shì</v>
      </c>
      <c r="O514" t="str">
        <f t="shared" ref="O514:O577" si="45">_xlfn.CONCAT(L514," (",N514,")")</f>
        <v>Jichangpo Zhen (Ānshùn Shì)</v>
      </c>
      <c r="P514" t="str">
        <f t="shared" ref="P514:P577" si="46">IF(COUNTIF(O:O,O514)&gt;1,_xlfn.CONCAT(L514," (",M514,")"),O514)</f>
        <v>Jichangpo Zhen (Ānshùn Shì)</v>
      </c>
    </row>
    <row r="515" spans="1:16" x14ac:dyDescent="0.25">
      <c r="A515" t="s">
        <v>554</v>
      </c>
      <c r="B515" t="str">
        <f t="shared" si="42"/>
        <v>Jiégòu Yízú Miáozú Xiāng</v>
      </c>
      <c r="C515" t="str">
        <f t="shared" si="43"/>
        <v>Jiégòu Yízú Miáozú Xiāng</v>
      </c>
      <c r="D515" t="s">
        <v>555</v>
      </c>
      <c r="E515" t="s">
        <v>213</v>
      </c>
      <c r="F515" t="str">
        <f t="shared" si="44"/>
        <v>结构彝族苗族乡, 赫章县, 毕节市, 贵州省</v>
      </c>
      <c r="G515">
        <v>16667</v>
      </c>
      <c r="H515" t="s">
        <v>27</v>
      </c>
      <c r="I515" t="s">
        <v>23</v>
      </c>
      <c r="J515" t="e">
        <f>VLOOKUP(F515,[1]!china_towns_second__2[[Column1]:[Y]],3,FALSE)</f>
        <v>#N/A</v>
      </c>
      <c r="K515" t="e">
        <f>VLOOKUP(F515,[1]!china_towns_second__2[[Column1]:[Y]],2,FALSE)</f>
        <v>#N/A</v>
      </c>
      <c r="L515" t="s">
        <v>4296</v>
      </c>
      <c r="M515" t="str">
        <f>VLOOKUP(H515,CHOOSE({1,2},Table11[Native],Table11[Name]),2,0)</f>
        <v>Hèzhāng Xiàn</v>
      </c>
      <c r="N515" t="str">
        <f>VLOOKUP(I515,CHOOSE({1,2},Table11[Native],Table11[Name]),2,0)</f>
        <v>Bìjié Shì</v>
      </c>
      <c r="O515" t="str">
        <f t="shared" si="45"/>
        <v>Jiegou Yizu Miaozu Xiang (Bìjié Shì)</v>
      </c>
      <c r="P515" t="str">
        <f t="shared" si="46"/>
        <v>Jiegou Yizu Miaozu Xiang (Bìjié Shì)</v>
      </c>
    </row>
    <row r="516" spans="1:16" x14ac:dyDescent="0.25">
      <c r="A516" t="s">
        <v>2091</v>
      </c>
      <c r="B516" t="str">
        <f t="shared" si="42"/>
        <v>Jiéshān Jiēdào</v>
      </c>
      <c r="C516" t="str">
        <f t="shared" si="43"/>
        <v>Jiéshān Jiēdào</v>
      </c>
      <c r="D516" t="s">
        <v>2092</v>
      </c>
      <c r="E516" t="s">
        <v>227</v>
      </c>
      <c r="F516" t="str">
        <f t="shared" si="44"/>
        <v>桔山街道, 兴义市, 黔西南布依族苗族自治州, 贵州省</v>
      </c>
      <c r="G516">
        <v>76415</v>
      </c>
      <c r="H516" t="s">
        <v>148</v>
      </c>
      <c r="I516" t="s">
        <v>134</v>
      </c>
      <c r="J516">
        <f>VLOOKUP(F516,[1]!china_towns_second__2[[Column1]:[Y]],3,FALSE)</f>
        <v>25.1185311310057</v>
      </c>
      <c r="K516">
        <f>VLOOKUP(F516,[1]!china_towns_second__2[[Column1]:[Y]],2,FALSE)</f>
        <v>104.9340223</v>
      </c>
      <c r="L516" t="s">
        <v>4297</v>
      </c>
      <c r="M516" t="str">
        <f>VLOOKUP(H516,CHOOSE({1,2},Table11[Native],Table11[Name]),2,0)</f>
        <v>Xīngyì Shì</v>
      </c>
      <c r="N516" t="str">
        <f>VLOOKUP(I516,CHOOSE({1,2},Table11[Native],Table11[Name]),2,0)</f>
        <v>Qiánxīnán Bùyīzú Miáozú Zìzhìzhōu</v>
      </c>
      <c r="O516" t="str">
        <f t="shared" si="45"/>
        <v>Jieshan Jiedao (Qiánxīnán Bùyīzú Miáozú Zìzhìzhōu)</v>
      </c>
      <c r="P516" t="str">
        <f t="shared" si="46"/>
        <v>Jieshan Jiedao (Qiánxīnán Bùyīzú Miáozú Zìzhìzhōu)</v>
      </c>
    </row>
    <row r="517" spans="1:16" x14ac:dyDescent="0.25">
      <c r="A517" t="s">
        <v>1389</v>
      </c>
      <c r="B517" t="str">
        <f t="shared" si="42"/>
        <v>Jìhuà Xiāng</v>
      </c>
      <c r="C517" t="str">
        <f t="shared" si="43"/>
        <v>Jìhuà Xiāng</v>
      </c>
      <c r="D517" t="s">
        <v>1390</v>
      </c>
      <c r="E517" t="s">
        <v>213</v>
      </c>
      <c r="F517" t="str">
        <f t="shared" si="44"/>
        <v>计划乡, 榕江县, 黔东南苗族侗族自治州, 贵州省</v>
      </c>
      <c r="G517">
        <v>11210</v>
      </c>
      <c r="H517" t="s">
        <v>95</v>
      </c>
      <c r="I517" t="s">
        <v>73</v>
      </c>
      <c r="J517" t="e">
        <f>VLOOKUP(F517,[1]!china_towns_second__2[[Column1]:[Y]],3,FALSE)</f>
        <v>#N/A</v>
      </c>
      <c r="K517" t="e">
        <f>VLOOKUP(F517,[1]!china_towns_second__2[[Column1]:[Y]],2,FALSE)</f>
        <v>#N/A</v>
      </c>
      <c r="L517" t="s">
        <v>4298</v>
      </c>
      <c r="M517" t="str">
        <f>VLOOKUP(H517,CHOOSE({1,2},Table11[Native],Table11[Name]),2,0)</f>
        <v>Róngjiāng Xiàn</v>
      </c>
      <c r="N517" t="str">
        <f>VLOOKUP(I517,CHOOSE({1,2},Table11[Native],Table11[Name]),2,0)</f>
        <v>Qiándōngnán Miáozú Dòngzú Zìzhìzhōu</v>
      </c>
      <c r="O517" t="str">
        <f t="shared" si="45"/>
        <v>Jihua Xiang (Qiándōngnán Miáozú Dòngzú Zìzhìzhōu)</v>
      </c>
      <c r="P517" t="str">
        <f t="shared" si="46"/>
        <v>Jihua Xiang (Qiándōngnán Miáozú Dòngzú Zìzhìzhōu)</v>
      </c>
    </row>
    <row r="518" spans="1:16" x14ac:dyDescent="0.25">
      <c r="A518" t="s">
        <v>1391</v>
      </c>
      <c r="B518" t="str">
        <f t="shared" si="42"/>
        <v>Jīnbăo Zhèn</v>
      </c>
      <c r="C518" t="str">
        <f t="shared" si="43"/>
        <v>Jīnbăo Zhèn</v>
      </c>
      <c r="D518" t="s">
        <v>1392</v>
      </c>
      <c r="E518" t="s">
        <v>216</v>
      </c>
      <c r="F518" t="str">
        <f t="shared" si="44"/>
        <v>金堡镇, 镇远县, 黔东南苗族侗族自治州, 贵州省</v>
      </c>
      <c r="G518">
        <v>14113</v>
      </c>
      <c r="H518" t="s">
        <v>105</v>
      </c>
      <c r="I518" t="s">
        <v>73</v>
      </c>
      <c r="J518">
        <f>VLOOKUP(F518,[1]!china_towns_second__2[[Column1]:[Y]],3,FALSE)</f>
        <v>26.944318041017599</v>
      </c>
      <c r="K518">
        <f>VLOOKUP(F518,[1]!china_towns_second__2[[Column1]:[Y]],2,FALSE)</f>
        <v>108.47252829999999</v>
      </c>
      <c r="L518" t="s">
        <v>4299</v>
      </c>
      <c r="M518" t="str">
        <f>VLOOKUP(H518,CHOOSE({1,2},Table11[Native],Table11[Name]),2,0)</f>
        <v>Zhènyuăn Xiàn</v>
      </c>
      <c r="N518" t="str">
        <f>VLOOKUP(I518,CHOOSE({1,2},Table11[Native],Table11[Name]),2,0)</f>
        <v>Qiándōngnán Miáozú Dòngzú Zìzhìzhōu</v>
      </c>
      <c r="O518" t="str">
        <f t="shared" si="45"/>
        <v>Jinbao Zhen (Qiándōngnán Miáozú Dòngzú Zìzhìzhōu)</v>
      </c>
      <c r="P518" t="str">
        <f t="shared" si="46"/>
        <v>Jinbao Zhen (Qiándōngnán Miáozú Dòngzú Zìzhìzhōu)</v>
      </c>
    </row>
    <row r="519" spans="1:16" x14ac:dyDescent="0.25">
      <c r="A519" t="s">
        <v>556</v>
      </c>
      <c r="B519" t="str">
        <f t="shared" si="42"/>
        <v>Jīnbì Zhèn</v>
      </c>
      <c r="C519" t="str">
        <f t="shared" si="43"/>
        <v>Jīnbì Zhèn</v>
      </c>
      <c r="D519" t="s">
        <v>557</v>
      </c>
      <c r="E519" t="s">
        <v>216</v>
      </c>
      <c r="F519" t="str">
        <f t="shared" si="44"/>
        <v>金碧镇, 黔西县, 毕节市, 贵州省</v>
      </c>
      <c r="G519">
        <v>31765</v>
      </c>
      <c r="H519" t="s">
        <v>33</v>
      </c>
      <c r="I519" t="s">
        <v>23</v>
      </c>
      <c r="J519">
        <f>VLOOKUP(F519,[1]!china_towns_second__2[[Column1]:[Y]],3,FALSE)</f>
        <v>26.940040560998298</v>
      </c>
      <c r="K519">
        <f>VLOOKUP(F519,[1]!china_towns_second__2[[Column1]:[Y]],2,FALSE)</f>
        <v>105.9693336</v>
      </c>
      <c r="L519" t="s">
        <v>4300</v>
      </c>
      <c r="M519" t="str">
        <f>VLOOKUP(H519,CHOOSE({1,2},Table11[Native],Table11[Name]),2,0)</f>
        <v>Qiánxī Xiàn</v>
      </c>
      <c r="N519" t="str">
        <f>VLOOKUP(I519,CHOOSE({1,2},Table11[Native],Table11[Name]),2,0)</f>
        <v>Bìjié Shì</v>
      </c>
      <c r="O519" t="str">
        <f t="shared" si="45"/>
        <v>Jinbi Zhen (Bìjié Shì)</v>
      </c>
      <c r="P519" t="str">
        <f t="shared" si="46"/>
        <v>Jinbi Zhen (Bìjié Shì)</v>
      </c>
    </row>
    <row r="520" spans="1:16" x14ac:dyDescent="0.25">
      <c r="A520" t="s">
        <v>2717</v>
      </c>
      <c r="B520" t="str">
        <f t="shared" si="42"/>
        <v>Jīndĭngshān Zhèn</v>
      </c>
      <c r="C520" t="str">
        <f t="shared" si="43"/>
        <v>Jīndĭngshān Zhèn</v>
      </c>
      <c r="D520" t="s">
        <v>2718</v>
      </c>
      <c r="E520" t="s">
        <v>216</v>
      </c>
      <c r="F520" t="str">
        <f t="shared" si="44"/>
        <v>金鼎山镇, 红花岗区, 遵义市, 贵州省</v>
      </c>
      <c r="G520">
        <v>26820</v>
      </c>
      <c r="H520" t="s">
        <v>183</v>
      </c>
      <c r="I520" t="s">
        <v>174</v>
      </c>
      <c r="J520">
        <f>VLOOKUP(F520,[1]!china_towns_second__2[[Column1]:[Y]],3,FALSE)</f>
        <v>27.722660625945501</v>
      </c>
      <c r="K520">
        <f>VLOOKUP(F520,[1]!china_towns_second__2[[Column1]:[Y]],2,FALSE)</f>
        <v>106.7679847</v>
      </c>
      <c r="L520" t="s">
        <v>4301</v>
      </c>
      <c r="M520" t="str">
        <f>VLOOKUP(H520,CHOOSE({1,2},Table11[Native],Table11[Name]),2,0)</f>
        <v>Hónghuāgăng Qū</v>
      </c>
      <c r="N520" t="str">
        <f>VLOOKUP(I520,CHOOSE({1,2},Table11[Native],Table11[Name]),2,0)</f>
        <v>Zūnyì Shì</v>
      </c>
      <c r="O520" t="str">
        <f t="shared" si="45"/>
        <v>Jindingshan Zhen (Zūnyì Shì)</v>
      </c>
      <c r="P520" t="str">
        <f t="shared" si="46"/>
        <v>Jindingshan Zhen (Zūnyì Shì)</v>
      </c>
    </row>
    <row r="521" spans="1:16" x14ac:dyDescent="0.25">
      <c r="A521" t="s">
        <v>558</v>
      </c>
      <c r="B521" t="str">
        <f t="shared" si="42"/>
        <v>Jīndòu Zhèn</v>
      </c>
      <c r="C521" t="str">
        <f t="shared" si="43"/>
        <v>Jīndòu Zhèn</v>
      </c>
      <c r="D521" t="s">
        <v>559</v>
      </c>
      <c r="E521" t="s">
        <v>216</v>
      </c>
      <c r="F521" t="str">
        <f t="shared" si="44"/>
        <v>金斗镇, 威宁彝族回族苗族自治县, 毕节市, 贵州省</v>
      </c>
      <c r="G521">
        <v>27743</v>
      </c>
      <c r="H521" t="s">
        <v>37</v>
      </c>
      <c r="I521" t="s">
        <v>23</v>
      </c>
      <c r="J521">
        <f>VLOOKUP(F521,[1]!china_towns_second__2[[Column1]:[Y]],3,FALSE)</f>
        <v>26.6634611279583</v>
      </c>
      <c r="K521">
        <f>VLOOKUP(F521,[1]!china_towns_second__2[[Column1]:[Y]],2,FALSE)</f>
        <v>104.2913638</v>
      </c>
      <c r="L521" t="s">
        <v>4302</v>
      </c>
      <c r="M521" t="str">
        <f>VLOOKUP(H521,CHOOSE({1,2},Table11[Native],Table11[Name]),2,0)</f>
        <v>Wēiníng Yízú Huízú Miáozú Zìzhìxiàn</v>
      </c>
      <c r="N521" t="str">
        <f>VLOOKUP(I521,CHOOSE({1,2},Table11[Native],Table11[Name]),2,0)</f>
        <v>Bìjié Shì</v>
      </c>
      <c r="O521" t="str">
        <f t="shared" si="45"/>
        <v>Jindou Zhen (Bìjié Shì)</v>
      </c>
      <c r="P521" t="str">
        <f t="shared" si="46"/>
        <v>Jindou Zhen (Bìjié Shì)</v>
      </c>
    </row>
    <row r="522" spans="1:16" x14ac:dyDescent="0.25">
      <c r="A522" t="s">
        <v>2370</v>
      </c>
      <c r="B522" t="str">
        <f t="shared" si="42"/>
        <v>Jīngjiăo Tǔjiāzú Xiāng</v>
      </c>
      <c r="C522" t="str">
        <f t="shared" si="43"/>
        <v>Jīngjiăo Tǔjiāzú Xiāng</v>
      </c>
      <c r="D522" t="s">
        <v>2371</v>
      </c>
      <c r="E522" t="s">
        <v>213</v>
      </c>
      <c r="F522" t="str">
        <f t="shared" si="44"/>
        <v>荆角土家族乡, 德江县, 铜仁市, 贵州省</v>
      </c>
      <c r="G522">
        <v>11112</v>
      </c>
      <c r="H522" t="s">
        <v>156</v>
      </c>
      <c r="I522" t="s">
        <v>152</v>
      </c>
      <c r="J522" t="e">
        <f>VLOOKUP(F522,[1]!china_towns_second__2[[Column1]:[Y]],3,FALSE)</f>
        <v>#N/A</v>
      </c>
      <c r="K522" t="e">
        <f>VLOOKUP(F522,[1]!china_towns_second__2[[Column1]:[Y]],2,FALSE)</f>
        <v>#N/A</v>
      </c>
      <c r="L522" t="s">
        <v>4303</v>
      </c>
      <c r="M522" t="str">
        <f>VLOOKUP(H522,CHOOSE({1,2},Table11[Native],Table11[Name]),2,0)</f>
        <v>Déjiāng Xiàn</v>
      </c>
      <c r="N522" t="str">
        <f>VLOOKUP(I522,CHOOSE({1,2},Table11[Native],Table11[Name]),2,0)</f>
        <v>Tóngrén Shì</v>
      </c>
      <c r="O522" t="str">
        <f t="shared" si="45"/>
        <v>Jingjiao Tujiazu Xiang (Tóngrén Shì)</v>
      </c>
      <c r="P522" t="str">
        <f t="shared" si="46"/>
        <v>Jingjiao Tujiazu Xiang (Tóngrén Shì)</v>
      </c>
    </row>
    <row r="523" spans="1:16" x14ac:dyDescent="0.25">
      <c r="A523" t="s">
        <v>2093</v>
      </c>
      <c r="B523" t="str">
        <f t="shared" si="42"/>
        <v>Jìngnán Zhèn</v>
      </c>
      <c r="C523" t="str">
        <f t="shared" si="43"/>
        <v>Jìngnán Zhèn</v>
      </c>
      <c r="D523" t="s">
        <v>2094</v>
      </c>
      <c r="E523" t="s">
        <v>216</v>
      </c>
      <c r="F523" t="str">
        <f t="shared" si="44"/>
        <v>敬南镇, 兴义市, 黔西南布依族苗族自治州, 贵州省</v>
      </c>
      <c r="G523">
        <v>31555</v>
      </c>
      <c r="H523" t="s">
        <v>148</v>
      </c>
      <c r="I523" t="s">
        <v>134</v>
      </c>
      <c r="J523">
        <f>VLOOKUP(F523,[1]!china_towns_second__2[[Column1]:[Y]],3,FALSE)</f>
        <v>24.9264829535887</v>
      </c>
      <c r="K523">
        <f>VLOOKUP(F523,[1]!china_towns_second__2[[Column1]:[Y]],2,FALSE)</f>
        <v>104.8639517</v>
      </c>
      <c r="L523" t="s">
        <v>4304</v>
      </c>
      <c r="M523" t="str">
        <f>VLOOKUP(H523,CHOOSE({1,2},Table11[Native],Table11[Name]),2,0)</f>
        <v>Xīngyì Shì</v>
      </c>
      <c r="N523" t="str">
        <f>VLOOKUP(I523,CHOOSE({1,2},Table11[Native],Table11[Name]),2,0)</f>
        <v>Qiánxīnán Bùyīzú Miáozú Zìzhìzhōu</v>
      </c>
      <c r="O523" t="str">
        <f t="shared" si="45"/>
        <v>Jingnan Zhen (Qiánxīnán Bùyīzú Miáozú Zìzhìzhōu)</v>
      </c>
      <c r="P523" t="str">
        <f t="shared" si="46"/>
        <v>Jingnan Zhen (Qiánxīnán Bùyīzú Miáozú Zìzhìzhōu)</v>
      </c>
    </row>
    <row r="524" spans="1:16" x14ac:dyDescent="0.25">
      <c r="A524" t="s">
        <v>912</v>
      </c>
      <c r="B524" t="str">
        <f t="shared" si="42"/>
        <v>Jīnguān Jiēdào</v>
      </c>
      <c r="C524" t="str">
        <f t="shared" si="43"/>
        <v>Jīnguān Jiēdào</v>
      </c>
      <c r="D524" t="s">
        <v>913</v>
      </c>
      <c r="E524" t="s">
        <v>227</v>
      </c>
      <c r="F524" t="str">
        <f t="shared" si="44"/>
        <v>金关街道, 云岩区, 贵阳市, 贵州省</v>
      </c>
      <c r="G524">
        <v>53280</v>
      </c>
      <c r="H524" t="s">
        <v>61</v>
      </c>
      <c r="I524" t="s">
        <v>41</v>
      </c>
      <c r="J524" t="e">
        <f>VLOOKUP(F524,[1]!china_towns_second__2[[Column1]:[Y]],3,FALSE)</f>
        <v>#N/A</v>
      </c>
      <c r="K524" t="e">
        <f>VLOOKUP(F524,[1]!china_towns_second__2[[Column1]:[Y]],2,FALSE)</f>
        <v>#N/A</v>
      </c>
      <c r="L524" t="s">
        <v>4305</v>
      </c>
      <c r="M524" t="str">
        <f>VLOOKUP(H524,CHOOSE({1,2},Table11[Native],Table11[Name]),2,0)</f>
        <v>Yúnyán Qū</v>
      </c>
      <c r="N524" t="str">
        <f>VLOOKUP(I524,CHOOSE({1,2},Table11[Native],Table11[Name]),2,0)</f>
        <v>Guìyáng Shì</v>
      </c>
      <c r="O524" t="str">
        <f t="shared" si="45"/>
        <v>Jinguan Jiedao (Guìyáng Shì)</v>
      </c>
      <c r="P524" t="str">
        <f t="shared" si="46"/>
        <v>Jinguan Jiedao (Guìyáng Shì)</v>
      </c>
    </row>
    <row r="525" spans="1:16" x14ac:dyDescent="0.25">
      <c r="A525" t="s">
        <v>2719</v>
      </c>
      <c r="B525" t="str">
        <f t="shared" si="42"/>
        <v>Jīnhuá Jiēdào</v>
      </c>
      <c r="C525" t="str">
        <f t="shared" si="43"/>
        <v>Jīnhuá Jiēdào</v>
      </c>
      <c r="D525" t="s">
        <v>2720</v>
      </c>
      <c r="E525" t="s">
        <v>227</v>
      </c>
      <c r="F525" t="str">
        <f t="shared" si="44"/>
        <v>金华街道, 赤水市, 遵义市, 贵州省</v>
      </c>
      <c r="G525">
        <v>12095</v>
      </c>
      <c r="H525" t="s">
        <v>177</v>
      </c>
      <c r="I525" t="s">
        <v>174</v>
      </c>
      <c r="J525">
        <f>VLOOKUP(F525,[1]!china_towns_second__2[[Column1]:[Y]],3,FALSE)</f>
        <v>28.595728506067601</v>
      </c>
      <c r="K525">
        <f>VLOOKUP(F525,[1]!china_towns_second__2[[Column1]:[Y]],2,FALSE)</f>
        <v>105.73326</v>
      </c>
      <c r="L525" t="s">
        <v>4306</v>
      </c>
      <c r="M525" t="str">
        <f>VLOOKUP(H525,CHOOSE({1,2},Table11[Native],Table11[Name]),2,0)</f>
        <v>Chìshuĭ Shì</v>
      </c>
      <c r="N525" t="str">
        <f>VLOOKUP(I525,CHOOSE({1,2},Table11[Native],Table11[Name]),2,0)</f>
        <v>Zūnyì Shì</v>
      </c>
      <c r="O525" t="str">
        <f t="shared" si="45"/>
        <v>Jinhua Jiedao (Zūnyì Shì)</v>
      </c>
      <c r="P525" t="str">
        <f t="shared" si="46"/>
        <v>Jinhua Jiedao (Zūnyì Shì)</v>
      </c>
    </row>
    <row r="526" spans="1:16" x14ac:dyDescent="0.25">
      <c r="A526" t="s">
        <v>2721</v>
      </c>
      <c r="B526" t="str">
        <f t="shared" si="42"/>
        <v>Jìnhuà Zhèn</v>
      </c>
      <c r="C526" t="str">
        <f t="shared" si="43"/>
        <v>Jìnhuà Zhèn</v>
      </c>
      <c r="D526" t="s">
        <v>2722</v>
      </c>
      <c r="E526" t="s">
        <v>216</v>
      </c>
      <c r="F526" t="str">
        <f t="shared" si="44"/>
        <v>进化镇, 凤冈县, 遵义市, 贵州省</v>
      </c>
      <c r="G526">
        <v>25557</v>
      </c>
      <c r="H526" t="s">
        <v>181</v>
      </c>
      <c r="I526" t="s">
        <v>174</v>
      </c>
      <c r="J526">
        <f>VLOOKUP(F526,[1]!china_towns_second__2[[Column1]:[Y]],3,FALSE)</f>
        <v>27.794677934140498</v>
      </c>
      <c r="K526">
        <f>VLOOKUP(F526,[1]!china_towns_second__2[[Column1]:[Y]],2,FALSE)</f>
        <v>107.703621</v>
      </c>
      <c r="L526" t="s">
        <v>4307</v>
      </c>
      <c r="M526" t="str">
        <f>VLOOKUP(H526,CHOOSE({1,2},Table11[Native],Table11[Name]),2,0)</f>
        <v>Fènggāng Xiàn</v>
      </c>
      <c r="N526" t="str">
        <f>VLOOKUP(I526,CHOOSE({1,2},Table11[Native],Table11[Name]),2,0)</f>
        <v>Zūnyì Shì</v>
      </c>
      <c r="O526" t="str">
        <f t="shared" si="45"/>
        <v>Jinhua Zhen (Zūnyì Shì)</v>
      </c>
      <c r="P526" t="str">
        <f t="shared" si="46"/>
        <v>Jinhua Zhen (Zūnyì Shì)</v>
      </c>
    </row>
    <row r="527" spans="1:16" x14ac:dyDescent="0.25">
      <c r="A527" t="s">
        <v>914</v>
      </c>
      <c r="B527" t="str">
        <f t="shared" si="42"/>
        <v>Jīnhuá Zhèn</v>
      </c>
      <c r="C527" t="str">
        <f t="shared" si="43"/>
        <v>Jīnhuá Zhèn</v>
      </c>
      <c r="D527" t="s">
        <v>915</v>
      </c>
      <c r="E527" t="s">
        <v>216</v>
      </c>
      <c r="F527" t="str">
        <f t="shared" si="44"/>
        <v>金华镇, 观山湖区, 贵阳市, 贵州省</v>
      </c>
      <c r="G527">
        <v>41999</v>
      </c>
      <c r="H527" t="s">
        <v>44</v>
      </c>
      <c r="I527" t="s">
        <v>41</v>
      </c>
      <c r="J527">
        <f>VLOOKUP(F527,[1]!china_towns_second__2[[Column1]:[Y]],3,FALSE)</f>
        <v>26.5864317919306</v>
      </c>
      <c r="K527">
        <f>VLOOKUP(F527,[1]!china_towns_second__2[[Column1]:[Y]],2,FALSE)</f>
        <v>106.5477109</v>
      </c>
      <c r="L527" t="s">
        <v>4307</v>
      </c>
      <c r="M527" t="str">
        <f>VLOOKUP(H527,CHOOSE({1,2},Table11[Native],Table11[Name]),2,0)</f>
        <v>Guānshānhú Qū</v>
      </c>
      <c r="N527" t="str">
        <f>VLOOKUP(I527,CHOOSE({1,2},Table11[Native],Table11[Name]),2,0)</f>
        <v>Guìyáng Shì</v>
      </c>
      <c r="O527" t="str">
        <f t="shared" si="45"/>
        <v>Jinhua Zhen (Guìyáng Shì)</v>
      </c>
      <c r="P527" t="str">
        <f t="shared" si="46"/>
        <v>Jinhua Zhen (Guìyáng Shì)</v>
      </c>
    </row>
    <row r="528" spans="1:16" x14ac:dyDescent="0.25">
      <c r="A528" t="s">
        <v>916</v>
      </c>
      <c r="B528" t="str">
        <f t="shared" si="42"/>
        <v>Jīnhuì Jiēdào</v>
      </c>
      <c r="C528" t="str">
        <f t="shared" si="43"/>
        <v>Jīnhuì Jiēdào</v>
      </c>
      <c r="D528" t="s">
        <v>917</v>
      </c>
      <c r="E528" t="s">
        <v>227</v>
      </c>
      <c r="F528" t="str">
        <f t="shared" si="44"/>
        <v>金惠街道, 云岩区, 贵阳市, 贵州省</v>
      </c>
      <c r="G528">
        <v>9418</v>
      </c>
      <c r="H528" t="s">
        <v>61</v>
      </c>
      <c r="I528" t="s">
        <v>41</v>
      </c>
      <c r="J528" t="e">
        <f>VLOOKUP(F528,[1]!china_towns_second__2[[Column1]:[Y]],3,FALSE)</f>
        <v>#N/A</v>
      </c>
      <c r="K528" t="e">
        <f>VLOOKUP(F528,[1]!china_towns_second__2[[Column1]:[Y]],2,FALSE)</f>
        <v>#N/A</v>
      </c>
      <c r="L528" t="s">
        <v>4308</v>
      </c>
      <c r="M528" t="str">
        <f>VLOOKUP(H528,CHOOSE({1,2},Table11[Native],Table11[Name]),2,0)</f>
        <v>Yúnyán Qū</v>
      </c>
      <c r="N528" t="str">
        <f>VLOOKUP(I528,CHOOSE({1,2},Table11[Native],Table11[Name]),2,0)</f>
        <v>Guìyáng Shì</v>
      </c>
      <c r="O528" t="str">
        <f t="shared" si="45"/>
        <v>Jinhui Jiedao (Guìyáng Shì)</v>
      </c>
      <c r="P528" t="str">
        <f t="shared" si="46"/>
        <v>Jinhui Jiedao (Guìyáng Shì)</v>
      </c>
    </row>
    <row r="529" spans="1:16" x14ac:dyDescent="0.25">
      <c r="A529" t="s">
        <v>560</v>
      </c>
      <c r="B529" t="str">
        <f t="shared" si="42"/>
        <v>Jīnlán Zhèn [Yángchăng Xiāng]</v>
      </c>
      <c r="C529" t="str">
        <f t="shared" si="43"/>
        <v>Jīnlán Zhèn [Yángchăng Xiāng]</v>
      </c>
      <c r="D529" t="s">
        <v>561</v>
      </c>
      <c r="E529" t="s">
        <v>216</v>
      </c>
      <c r="F529" t="str">
        <f t="shared" si="44"/>
        <v>金兰镇, 黔西县, 毕节市, 贵州省</v>
      </c>
      <c r="G529">
        <v>14163</v>
      </c>
      <c r="H529" t="s">
        <v>33</v>
      </c>
      <c r="I529" t="s">
        <v>23</v>
      </c>
      <c r="J529">
        <f>VLOOKUP(F529,[1]!china_towns_second__2[[Column1]:[Y]],3,FALSE)</f>
        <v>26.847300544119999</v>
      </c>
      <c r="K529">
        <f>VLOOKUP(F529,[1]!china_towns_second__2[[Column1]:[Y]],2,FALSE)</f>
        <v>106.0249335</v>
      </c>
      <c r="L529" t="s">
        <v>4309</v>
      </c>
      <c r="M529" t="str">
        <f>VLOOKUP(H529,CHOOSE({1,2},Table11[Native],Table11[Name]),2,0)</f>
        <v>Qiánxī Xiàn</v>
      </c>
      <c r="N529" t="str">
        <f>VLOOKUP(I529,CHOOSE({1,2},Table11[Native],Table11[Name]),2,0)</f>
        <v>Bìjié Shì</v>
      </c>
      <c r="O529" t="str">
        <f t="shared" si="45"/>
        <v>Jinlan Zhen [Yangchang Xiang] (Bìjié Shì)</v>
      </c>
      <c r="P529" t="str">
        <f t="shared" si="46"/>
        <v>Jinlan Zhen [Yangchang Xiang] (Bìjié Shì)</v>
      </c>
    </row>
    <row r="530" spans="1:16" x14ac:dyDescent="0.25">
      <c r="A530" t="s">
        <v>562</v>
      </c>
      <c r="B530" t="str">
        <f t="shared" si="42"/>
        <v>Jīnlóng Miáozú Yízú Bùyīzú Xiāng</v>
      </c>
      <c r="C530" t="str">
        <f t="shared" si="43"/>
        <v>Jīnlóng Miáozú Yízú Bùyīzú Xiāng</v>
      </c>
      <c r="D530" t="s">
        <v>563</v>
      </c>
      <c r="E530" t="s">
        <v>213</v>
      </c>
      <c r="F530" t="str">
        <f t="shared" si="44"/>
        <v>金龙苗族彝族布依族乡, 织金县, 毕节市, 贵州省</v>
      </c>
      <c r="G530">
        <v>26790</v>
      </c>
      <c r="H530" t="s">
        <v>39</v>
      </c>
      <c r="I530" t="s">
        <v>23</v>
      </c>
      <c r="J530" t="e">
        <f>VLOOKUP(F530,[1]!china_towns_second__2[[Column1]:[Y]],3,FALSE)</f>
        <v>#N/A</v>
      </c>
      <c r="K530" t="e">
        <f>VLOOKUP(F530,[1]!china_towns_second__2[[Column1]:[Y]],2,FALSE)</f>
        <v>#N/A</v>
      </c>
      <c r="L530" t="s">
        <v>4310</v>
      </c>
      <c r="M530" t="str">
        <f>VLOOKUP(H530,CHOOSE({1,2},Table11[Native],Table11[Name]),2,0)</f>
        <v>Zhījīn Xiàn</v>
      </c>
      <c r="N530" t="str">
        <f>VLOOKUP(I530,CHOOSE({1,2},Table11[Native],Table11[Name]),2,0)</f>
        <v>Bìjié Shì</v>
      </c>
      <c r="O530" t="str">
        <f t="shared" si="45"/>
        <v>Jinlong Miaozu Yizu Buyizu Xiang (Bìjié Shì)</v>
      </c>
      <c r="P530" t="str">
        <f t="shared" si="46"/>
        <v>Jinlong Miaozu Yizu Buyizu Xiang (Bìjié Shì)</v>
      </c>
    </row>
    <row r="531" spans="1:16" x14ac:dyDescent="0.25">
      <c r="A531" t="s">
        <v>1156</v>
      </c>
      <c r="B531" t="str">
        <f t="shared" si="42"/>
        <v>Jīnpén Miáozú Yízú Xiāng</v>
      </c>
      <c r="C531" t="str">
        <f t="shared" si="43"/>
        <v>Jīnpén Miáozú Yízú Xiāng</v>
      </c>
      <c r="D531" t="s">
        <v>1157</v>
      </c>
      <c r="E531" t="s">
        <v>213</v>
      </c>
      <c r="F531" t="str">
        <f t="shared" si="44"/>
        <v>金盆苗族彝族乡, 水城县, 六盘水市, 贵州省</v>
      </c>
      <c r="G531">
        <v>25005</v>
      </c>
      <c r="H531" t="s">
        <v>68</v>
      </c>
      <c r="I531" t="s">
        <v>63</v>
      </c>
      <c r="J531" t="e">
        <f>VLOOKUP(F531,[1]!china_towns_second__2[[Column1]:[Y]],3,FALSE)</f>
        <v>#N/A</v>
      </c>
      <c r="K531" t="e">
        <f>VLOOKUP(F531,[1]!china_towns_second__2[[Column1]:[Y]],2,FALSE)</f>
        <v>#N/A</v>
      </c>
      <c r="L531" t="s">
        <v>4311</v>
      </c>
      <c r="M531" t="str">
        <f>VLOOKUP(H531,CHOOSE({1,2},Table11[Native],Table11[Name]),2,0)</f>
        <v>Shuĭchéng Xiàn</v>
      </c>
      <c r="N531" t="str">
        <f>VLOOKUP(I531,CHOOSE({1,2},Table11[Native],Table11[Name]),2,0)</f>
        <v>Liùpánshuĭ Shì</v>
      </c>
      <c r="O531" t="str">
        <f t="shared" si="45"/>
        <v>Jinpen Miaozu Yizu Xiang (Liùpánshuĭ Shì)</v>
      </c>
      <c r="P531" t="str">
        <f t="shared" si="46"/>
        <v>Jinpen Miaozu Yizu Xiang (Liùpánshuĭ Shì)</v>
      </c>
    </row>
    <row r="532" spans="1:16" x14ac:dyDescent="0.25">
      <c r="A532" t="s">
        <v>564</v>
      </c>
      <c r="B532" t="str">
        <f t="shared" si="42"/>
        <v>Jīnpō Miáozú Yízú Mǎnzú Xiāng</v>
      </c>
      <c r="C532" t="str">
        <f t="shared" si="43"/>
        <v>Jīnpō Miáozú Yízú Mǎnzú Xiāng</v>
      </c>
      <c r="D532" t="s">
        <v>565</v>
      </c>
      <c r="E532" t="s">
        <v>213</v>
      </c>
      <c r="F532" t="str">
        <f t="shared" si="44"/>
        <v>金坡苗族彝族满族乡, 黔西县, 毕节市, 贵州省</v>
      </c>
      <c r="G532">
        <v>18516</v>
      </c>
      <c r="H532" t="s">
        <v>33</v>
      </c>
      <c r="I532" t="s">
        <v>23</v>
      </c>
      <c r="J532" t="e">
        <f>VLOOKUP(F532,[1]!china_towns_second__2[[Column1]:[Y]],3,FALSE)</f>
        <v>#N/A</v>
      </c>
      <c r="K532" t="e">
        <f>VLOOKUP(F532,[1]!china_towns_second__2[[Column1]:[Y]],2,FALSE)</f>
        <v>#N/A</v>
      </c>
      <c r="L532" t="s">
        <v>4312</v>
      </c>
      <c r="M532" t="str">
        <f>VLOOKUP(H532,CHOOSE({1,2},Table11[Native],Table11[Name]),2,0)</f>
        <v>Qiánxī Xiàn</v>
      </c>
      <c r="N532" t="str">
        <f>VLOOKUP(I532,CHOOSE({1,2},Table11[Native],Table11[Name]),2,0)</f>
        <v>Bìjié Shì</v>
      </c>
      <c r="O532" t="str">
        <f t="shared" si="45"/>
        <v>Jinpo Miaozu Yizu Manzu Xiang (Bìjié Shì)</v>
      </c>
      <c r="P532" t="str">
        <f t="shared" si="46"/>
        <v>Jinpo Miaozu Yizu Manzu Xiang (Bìjié Shì)</v>
      </c>
    </row>
    <row r="533" spans="1:16" x14ac:dyDescent="0.25">
      <c r="A533" t="s">
        <v>1795</v>
      </c>
      <c r="B533" t="str">
        <f t="shared" si="42"/>
        <v>Jīnshān Jiēdào</v>
      </c>
      <c r="C533" t="str">
        <f t="shared" si="43"/>
        <v>Jīnshān Jiēdào</v>
      </c>
      <c r="D533" t="s">
        <v>1796</v>
      </c>
      <c r="E533" t="s">
        <v>227</v>
      </c>
      <c r="F533" t="str">
        <f t="shared" si="44"/>
        <v>金山街道, 福泉市, 黔南布依族苗族自治州, 贵州省</v>
      </c>
      <c r="G533">
        <v>50670</v>
      </c>
      <c r="H533" t="s">
        <v>116</v>
      </c>
      <c r="I533" t="s">
        <v>108</v>
      </c>
      <c r="J533">
        <f>VLOOKUP(F533,[1]!china_towns_second__2[[Column1]:[Y]],3,FALSE)</f>
        <v>26.694262349079299</v>
      </c>
      <c r="K533">
        <f>VLOOKUP(F533,[1]!china_towns_second__2[[Column1]:[Y]],2,FALSE)</f>
        <v>107.5195733</v>
      </c>
      <c r="L533" t="s">
        <v>4313</v>
      </c>
      <c r="M533" t="str">
        <f>VLOOKUP(H533,CHOOSE({1,2},Table11[Native],Table11[Name]),2,0)</f>
        <v>Fúquán Shì</v>
      </c>
      <c r="N533" t="str">
        <f>VLOOKUP(I533,CHOOSE({1,2},Table11[Native],Table11[Name]),2,0)</f>
        <v>Qiánnán Bùyīzú Miáozú Zìzhìzhōu</v>
      </c>
      <c r="O533" t="str">
        <f t="shared" si="45"/>
        <v>Jinshan Jiedao (Qiánnán Bùyīzú Miáozú Zìzhìzhōu)</v>
      </c>
      <c r="P533" t="str">
        <f t="shared" si="46"/>
        <v>Jinshan Jiedao (Qiánnán Bùyīzú Miáozú Zìzhìzhōu)</v>
      </c>
    </row>
    <row r="534" spans="1:16" x14ac:dyDescent="0.25">
      <c r="A534" t="s">
        <v>566</v>
      </c>
      <c r="B534" t="str">
        <f t="shared" si="42"/>
        <v>Jĭnxīng Zhèn</v>
      </c>
      <c r="C534" t="str">
        <f t="shared" si="43"/>
        <v>Jĭnxīng Zhèn</v>
      </c>
      <c r="D534" t="s">
        <v>567</v>
      </c>
      <c r="E534" t="s">
        <v>216</v>
      </c>
      <c r="F534" t="str">
        <f t="shared" si="44"/>
        <v>锦星镇, 黔西县, 毕节市, 贵州省</v>
      </c>
      <c r="G534">
        <v>19432</v>
      </c>
      <c r="H534" t="s">
        <v>33</v>
      </c>
      <c r="I534" t="s">
        <v>23</v>
      </c>
      <c r="J534">
        <f>VLOOKUP(F534,[1]!china_towns_second__2[[Column1]:[Y]],3,FALSE)</f>
        <v>26.978257373933101</v>
      </c>
      <c r="K534">
        <f>VLOOKUP(F534,[1]!china_towns_second__2[[Column1]:[Y]],2,FALSE)</f>
        <v>105.8621528</v>
      </c>
      <c r="L534" t="s">
        <v>4314</v>
      </c>
      <c r="M534" t="str">
        <f>VLOOKUP(H534,CHOOSE({1,2},Table11[Native],Table11[Name]),2,0)</f>
        <v>Qiánxī Xiàn</v>
      </c>
      <c r="N534" t="str">
        <f>VLOOKUP(I534,CHOOSE({1,2},Table11[Native],Table11[Name]),2,0)</f>
        <v>Bìjié Shì</v>
      </c>
      <c r="O534" t="str">
        <f t="shared" si="45"/>
        <v>Jinxing Zhen (Bìjié Shì)</v>
      </c>
      <c r="P534" t="str">
        <f t="shared" si="46"/>
        <v>Jinxing Zhen (Bìjié Shì)</v>
      </c>
    </row>
    <row r="535" spans="1:16" x14ac:dyDescent="0.25">
      <c r="A535" t="s">
        <v>918</v>
      </c>
      <c r="B535" t="str">
        <f t="shared" si="42"/>
        <v>Jīnyā Jiēdào</v>
      </c>
      <c r="C535" t="str">
        <f t="shared" si="43"/>
        <v>Jīnyā Jiēdào</v>
      </c>
      <c r="D535" t="s">
        <v>919</v>
      </c>
      <c r="E535" t="s">
        <v>227</v>
      </c>
      <c r="F535" t="str">
        <f t="shared" si="44"/>
        <v>金鸭街道, 云岩区, 贵阳市, 贵州省</v>
      </c>
      <c r="G535">
        <v>83241</v>
      </c>
      <c r="H535" t="s">
        <v>61</v>
      </c>
      <c r="I535" t="s">
        <v>41</v>
      </c>
      <c r="J535" t="e">
        <f>VLOOKUP(F535,[1]!china_towns_second__2[[Column1]:[Y]],3,FALSE)</f>
        <v>#N/A</v>
      </c>
      <c r="K535" t="e">
        <f>VLOOKUP(F535,[1]!china_towns_second__2[[Column1]:[Y]],2,FALSE)</f>
        <v>#N/A</v>
      </c>
      <c r="L535" t="s">
        <v>4315</v>
      </c>
      <c r="M535" t="str">
        <f>VLOOKUP(H535,CHOOSE({1,2},Table11[Native],Table11[Name]),2,0)</f>
        <v>Yúnyán Qū</v>
      </c>
      <c r="N535" t="str">
        <f>VLOOKUP(I535,CHOOSE({1,2},Table11[Native],Table11[Name]),2,0)</f>
        <v>Guìyáng Shì</v>
      </c>
      <c r="O535" t="str">
        <f t="shared" si="45"/>
        <v>Jinya Jiedao (Guìyáng Shì)</v>
      </c>
      <c r="P535" t="str">
        <f t="shared" si="46"/>
        <v>Jinya Jiedao (Guìyáng Shì)</v>
      </c>
    </row>
    <row r="536" spans="1:16" x14ac:dyDescent="0.25">
      <c r="A536" t="s">
        <v>920</v>
      </c>
      <c r="B536" t="str">
        <f t="shared" si="42"/>
        <v>Jīnyáng Jiēdào</v>
      </c>
      <c r="C536" t="str">
        <f t="shared" si="43"/>
        <v>Jīnyáng Jiēdào</v>
      </c>
      <c r="D536" t="s">
        <v>921</v>
      </c>
      <c r="E536" t="s">
        <v>227</v>
      </c>
      <c r="F536" t="str">
        <f t="shared" si="44"/>
        <v>金阳街道, 观山湖区, 贵阳市, 贵州省</v>
      </c>
      <c r="G536">
        <v>100976</v>
      </c>
      <c r="H536" t="s">
        <v>44</v>
      </c>
      <c r="I536" t="s">
        <v>41</v>
      </c>
      <c r="J536" t="e">
        <f>VLOOKUP(F536,[1]!china_towns_second__2[[Column1]:[Y]],3,FALSE)</f>
        <v>#N/A</v>
      </c>
      <c r="K536" t="e">
        <f>VLOOKUP(F536,[1]!china_towns_second__2[[Column1]:[Y]],2,FALSE)</f>
        <v>#N/A</v>
      </c>
      <c r="L536" t="s">
        <v>4316</v>
      </c>
      <c r="M536" t="str">
        <f>VLOOKUP(H536,CHOOSE({1,2},Table11[Native],Table11[Name]),2,0)</f>
        <v>Guānshānhú Qū</v>
      </c>
      <c r="N536" t="str">
        <f>VLOOKUP(I536,CHOOSE({1,2},Table11[Native],Table11[Name]),2,0)</f>
        <v>Guìyáng Shì</v>
      </c>
      <c r="O536" t="str">
        <f t="shared" si="45"/>
        <v>Jinyang Jiedao (Guìyáng Shì)</v>
      </c>
      <c r="P536" t="str">
        <f t="shared" si="46"/>
        <v>Jinyang Jiedao (Guìyáng Shì)</v>
      </c>
    </row>
    <row r="537" spans="1:16" x14ac:dyDescent="0.25">
      <c r="A537" t="s">
        <v>568</v>
      </c>
      <c r="B537" t="str">
        <f t="shared" si="42"/>
        <v>Jīnzhōng Zhèn (Bìjié Shì)</v>
      </c>
      <c r="C537" t="str">
        <f t="shared" si="43"/>
        <v>Jīnzhōng Zhèn (Bìjié Shì)</v>
      </c>
      <c r="D537" t="s">
        <v>569</v>
      </c>
      <c r="E537" t="s">
        <v>216</v>
      </c>
      <c r="F537" t="str">
        <f t="shared" si="44"/>
        <v>金钟镇, 威宁彝族回族苗族自治县, 毕节市, 贵州省</v>
      </c>
      <c r="G537">
        <v>45712</v>
      </c>
      <c r="H537" t="s">
        <v>37</v>
      </c>
      <c r="I537" t="s">
        <v>23</v>
      </c>
      <c r="J537">
        <f>VLOOKUP(F537,[1]!china_towns_second__2[[Column1]:[Y]],3,FALSE)</f>
        <v>26.739071732168998</v>
      </c>
      <c r="K537">
        <f>VLOOKUP(F537,[1]!china_towns_second__2[[Column1]:[Y]],2,FALSE)</f>
        <v>104.41055489999999</v>
      </c>
      <c r="L537" t="s">
        <v>5210</v>
      </c>
      <c r="M537" t="str">
        <f>VLOOKUP(H537,CHOOSE({1,2},Table11[Native],Table11[Name]),2,0)</f>
        <v>Wēiníng Yízú Huízú Miáozú Zìzhìxiàn</v>
      </c>
      <c r="N537" t="str">
        <f>VLOOKUP(I537,CHOOSE({1,2},Table11[Native],Table11[Name]),2,0)</f>
        <v>Bìjié Shì</v>
      </c>
      <c r="O537" t="str">
        <f t="shared" si="45"/>
        <v>Jinzhong Zhen (Weining Yizu Huizu Miaozu Zizhixian) (Bìjié Shì)</v>
      </c>
      <c r="P537" t="str">
        <f t="shared" si="46"/>
        <v>Jinzhong Zhen (Weining Yizu Huizu Miaozu Zizhixian) (Bìjié Shì)</v>
      </c>
    </row>
    <row r="538" spans="1:16" x14ac:dyDescent="0.25">
      <c r="A538" t="s">
        <v>568</v>
      </c>
      <c r="B538" t="str">
        <f t="shared" si="42"/>
        <v>Jīnzhōng Zhèn (Guìyáng Shì)</v>
      </c>
      <c r="C538" t="str">
        <f t="shared" si="43"/>
        <v>Jīnzhōng Zhèn (Guìyáng Shì)</v>
      </c>
      <c r="D538" t="s">
        <v>922</v>
      </c>
      <c r="E538" t="s">
        <v>216</v>
      </c>
      <c r="F538" t="str">
        <f t="shared" si="44"/>
        <v>金中镇, 开阳县, 贵阳市, 贵州省</v>
      </c>
      <c r="G538">
        <v>24163</v>
      </c>
      <c r="H538" t="s">
        <v>48</v>
      </c>
      <c r="I538" t="s">
        <v>41</v>
      </c>
      <c r="J538">
        <f>VLOOKUP(F538,[1]!china_towns_second__2[[Column1]:[Y]],3,FALSE)</f>
        <v>27.1216173629388</v>
      </c>
      <c r="K538">
        <f>VLOOKUP(F538,[1]!china_towns_second__2[[Column1]:[Y]],2,FALSE)</f>
        <v>106.8327527</v>
      </c>
      <c r="L538" t="s">
        <v>5211</v>
      </c>
      <c r="M538" t="str">
        <f>VLOOKUP(H538,CHOOSE({1,2},Table11[Native],Table11[Name]),2,0)</f>
        <v>Kāiyáng Xiàn</v>
      </c>
      <c r="N538" t="str">
        <f>VLOOKUP(I538,CHOOSE({1,2},Table11[Native],Table11[Name]),2,0)</f>
        <v>Guìyáng Shì</v>
      </c>
      <c r="O538" t="str">
        <f t="shared" si="45"/>
        <v>Jinzhong Zhen (Kaiyang Xian) (Guìyáng Shì)</v>
      </c>
      <c r="P538" t="str">
        <f t="shared" si="46"/>
        <v>Jinzhong Zhen (Kaiyang Xian) (Guìyáng Shì)</v>
      </c>
    </row>
    <row r="539" spans="1:16" x14ac:dyDescent="0.25">
      <c r="A539" t="s">
        <v>923</v>
      </c>
      <c r="B539" t="str">
        <f t="shared" si="42"/>
        <v>Jīnzhú Jiēdào</v>
      </c>
      <c r="C539" t="str">
        <f t="shared" si="43"/>
        <v>Jīnzhú Jiēdào</v>
      </c>
      <c r="D539" t="s">
        <v>924</v>
      </c>
      <c r="E539" t="s">
        <v>227</v>
      </c>
      <c r="F539" t="str">
        <f t="shared" si="44"/>
        <v>金竹街道, 花溪区, 贵阳市, 贵州省</v>
      </c>
      <c r="G539">
        <v>18751</v>
      </c>
      <c r="H539" t="s">
        <v>46</v>
      </c>
      <c r="I539" t="s">
        <v>41</v>
      </c>
      <c r="J539" t="e">
        <f>VLOOKUP(F539,[1]!china_towns_second__2[[Column1]:[Y]],3,FALSE)</f>
        <v>#N/A</v>
      </c>
      <c r="K539" t="e">
        <f>VLOOKUP(F539,[1]!china_towns_second__2[[Column1]:[Y]],2,FALSE)</f>
        <v>#N/A</v>
      </c>
      <c r="L539" t="s">
        <v>4317</v>
      </c>
      <c r="M539" t="str">
        <f>VLOOKUP(H539,CHOOSE({1,2},Table11[Native],Table11[Name]),2,0)</f>
        <v>Huāxī Qū</v>
      </c>
      <c r="N539" t="str">
        <f>VLOOKUP(I539,CHOOSE({1,2},Table11[Native],Table11[Name]),2,0)</f>
        <v>Guìyáng Shì</v>
      </c>
      <c r="O539" t="str">
        <f t="shared" si="45"/>
        <v>Jinzhu Jiedao (Guìyáng Shì)</v>
      </c>
      <c r="P539" t="str">
        <f t="shared" si="46"/>
        <v>Jinzhu Jiedao (Guìyáng Shì)</v>
      </c>
    </row>
    <row r="540" spans="1:16" x14ac:dyDescent="0.25">
      <c r="A540" t="s">
        <v>925</v>
      </c>
      <c r="B540" t="str">
        <f t="shared" si="42"/>
        <v>Jiŭ'ān Xiāng</v>
      </c>
      <c r="C540" t="str">
        <f t="shared" si="43"/>
        <v>Jiŭ'ān Xiāng</v>
      </c>
      <c r="D540" t="s">
        <v>926</v>
      </c>
      <c r="E540" t="s">
        <v>213</v>
      </c>
      <c r="F540" t="str">
        <f t="shared" si="44"/>
        <v>久安乡, 花溪区, 贵阳市, 贵州省</v>
      </c>
      <c r="G540">
        <v>12373</v>
      </c>
      <c r="H540" t="s">
        <v>46</v>
      </c>
      <c r="I540" t="s">
        <v>41</v>
      </c>
      <c r="J540" t="e">
        <f>VLOOKUP(F540,[1]!china_towns_second__2[[Column1]:[Y]],3,FALSE)</f>
        <v>#N/A</v>
      </c>
      <c r="K540" t="e">
        <f>VLOOKUP(F540,[1]!china_towns_second__2[[Column1]:[Y]],2,FALSE)</f>
        <v>#N/A</v>
      </c>
      <c r="L540" t="s">
        <v>4318</v>
      </c>
      <c r="M540" t="str">
        <f>VLOOKUP(H540,CHOOSE({1,2},Table11[Native],Table11[Name]),2,0)</f>
        <v>Huāxī Qū</v>
      </c>
      <c r="N540" t="str">
        <f>VLOOKUP(I540,CHOOSE({1,2},Table11[Native],Table11[Name]),2,0)</f>
        <v>Guìyáng Shì</v>
      </c>
      <c r="O540" t="str">
        <f t="shared" si="45"/>
        <v>Jiu'an Xiang (Guìyáng Shì)</v>
      </c>
      <c r="P540" t="str">
        <f t="shared" si="46"/>
        <v>Jiu'an Xiang (Guìyáng Shì)</v>
      </c>
    </row>
    <row r="541" spans="1:16" x14ac:dyDescent="0.25">
      <c r="A541" t="s">
        <v>2723</v>
      </c>
      <c r="B541" t="str">
        <f t="shared" si="42"/>
        <v>Jiŭbà Zhèn</v>
      </c>
      <c r="C541" t="str">
        <f t="shared" si="43"/>
        <v>Jiŭbà Zhèn</v>
      </c>
      <c r="D541" t="s">
        <v>2724</v>
      </c>
      <c r="E541" t="s">
        <v>216</v>
      </c>
      <c r="F541" t="str">
        <f t="shared" si="44"/>
        <v>九坝镇, 桐梓县, 遵义市, 贵州省</v>
      </c>
      <c r="G541">
        <v>24052</v>
      </c>
      <c r="H541" t="s">
        <v>193</v>
      </c>
      <c r="I541" t="s">
        <v>174</v>
      </c>
      <c r="J541">
        <f>VLOOKUP(F541,[1]!china_towns_second__2[[Column1]:[Y]],3,FALSE)</f>
        <v>28.203855538711501</v>
      </c>
      <c r="K541">
        <f>VLOOKUP(F541,[1]!china_towns_second__2[[Column1]:[Y]],2,FALSE)</f>
        <v>106.7179491</v>
      </c>
      <c r="L541" t="s">
        <v>4319</v>
      </c>
      <c r="M541" t="str">
        <f>VLOOKUP(H541,CHOOSE({1,2},Table11[Native],Table11[Name]),2,0)</f>
        <v>Tóngzĭ Xiàn</v>
      </c>
      <c r="N541" t="str">
        <f>VLOOKUP(I541,CHOOSE({1,2},Table11[Native],Table11[Name]),2,0)</f>
        <v>Zūnyì Shì</v>
      </c>
      <c r="O541" t="str">
        <f t="shared" si="45"/>
        <v>Jiuba Zhen (Zūnyì Shì)</v>
      </c>
      <c r="P541" t="str">
        <f t="shared" si="46"/>
        <v>Jiuba Zhen (Zūnyì Shì)</v>
      </c>
    </row>
    <row r="542" spans="1:16" x14ac:dyDescent="0.25">
      <c r="A542" t="s">
        <v>2725</v>
      </c>
      <c r="B542" t="str">
        <f t="shared" si="42"/>
        <v>Jiŭcāng Zhèn</v>
      </c>
      <c r="C542" t="str">
        <f t="shared" si="43"/>
        <v>Jiŭcāng Zhèn</v>
      </c>
      <c r="D542" t="s">
        <v>2726</v>
      </c>
      <c r="E542" t="s">
        <v>216</v>
      </c>
      <c r="F542" t="str">
        <f t="shared" si="44"/>
        <v>九仓镇, 仁怀市, 遵义市, 贵州省</v>
      </c>
      <c r="G542">
        <v>19264</v>
      </c>
      <c r="H542" t="s">
        <v>189</v>
      </c>
      <c r="I542" t="s">
        <v>174</v>
      </c>
      <c r="J542">
        <f>VLOOKUP(F542,[1]!china_towns_second__2[[Column1]:[Y]],3,FALSE)</f>
        <v>27.672509866044798</v>
      </c>
      <c r="K542">
        <f>VLOOKUP(F542,[1]!china_towns_second__2[[Column1]:[Y]],2,FALSE)</f>
        <v>106.0945796</v>
      </c>
      <c r="L542" t="s">
        <v>4320</v>
      </c>
      <c r="M542" t="str">
        <f>VLOOKUP(H542,CHOOSE({1,2},Table11[Native],Table11[Name]),2,0)</f>
        <v>Rénhuái Shì</v>
      </c>
      <c r="N542" t="str">
        <f>VLOOKUP(I542,CHOOSE({1,2},Table11[Native],Table11[Name]),2,0)</f>
        <v>Zūnyì Shì</v>
      </c>
      <c r="O542" t="str">
        <f t="shared" si="45"/>
        <v>Jiucang Zhen (Zūnyì Shì)</v>
      </c>
      <c r="P542" t="str">
        <f t="shared" si="46"/>
        <v>Jiucang Zhen (Zūnyì Shì)</v>
      </c>
    </row>
    <row r="543" spans="1:16" x14ac:dyDescent="0.25">
      <c r="A543" t="s">
        <v>927</v>
      </c>
      <c r="B543" t="str">
        <f t="shared" si="42"/>
        <v>Jiŭcháng Jiēdào</v>
      </c>
      <c r="C543" t="str">
        <f t="shared" si="43"/>
        <v>Jiŭcháng Jiēdào</v>
      </c>
      <c r="D543" t="s">
        <v>928</v>
      </c>
      <c r="E543" t="s">
        <v>227</v>
      </c>
      <c r="F543" t="str">
        <f t="shared" si="44"/>
        <v>久长街道, 修文县, 贵阳市, 贵州省</v>
      </c>
      <c r="G543">
        <v>25276</v>
      </c>
      <c r="H543" t="s">
        <v>59</v>
      </c>
      <c r="I543" t="s">
        <v>41</v>
      </c>
      <c r="J543" t="e">
        <f>VLOOKUP(F543,[1]!china_towns_second__2[[Column1]:[Y]],3,FALSE)</f>
        <v>#N/A</v>
      </c>
      <c r="K543" t="e">
        <f>VLOOKUP(F543,[1]!china_towns_second__2[[Column1]:[Y]],2,FALSE)</f>
        <v>#N/A</v>
      </c>
      <c r="L543" t="s">
        <v>4321</v>
      </c>
      <c r="M543" t="str">
        <f>VLOOKUP(H543,CHOOSE({1,2},Table11[Native],Table11[Name]),2,0)</f>
        <v>Xiūwén Xiàn</v>
      </c>
      <c r="N543" t="str">
        <f>VLOOKUP(I543,CHOOSE({1,2},Table11[Native],Table11[Name]),2,0)</f>
        <v>Guìyáng Shì</v>
      </c>
      <c r="O543" t="str">
        <f t="shared" si="45"/>
        <v>Jiuchang Jiedao (Guìyáng Shì)</v>
      </c>
      <c r="P543" t="str">
        <f t="shared" si="46"/>
        <v>Jiuchang Jiedao (Guìyáng Shì)</v>
      </c>
    </row>
    <row r="544" spans="1:16" x14ac:dyDescent="0.25">
      <c r="A544" t="s">
        <v>1393</v>
      </c>
      <c r="B544" t="str">
        <f t="shared" si="42"/>
        <v>Jiŭcháo Zhèn</v>
      </c>
      <c r="C544" t="str">
        <f t="shared" si="43"/>
        <v>Jiŭcháo Zhèn</v>
      </c>
      <c r="D544" t="s">
        <v>1394</v>
      </c>
      <c r="E544" t="s">
        <v>216</v>
      </c>
      <c r="F544" t="str">
        <f t="shared" si="44"/>
        <v>九潮镇, 黎平县, 黔东南苗族侗族自治州, 贵州省</v>
      </c>
      <c r="G544">
        <v>18314</v>
      </c>
      <c r="H544" t="s">
        <v>91</v>
      </c>
      <c r="I544" t="s">
        <v>73</v>
      </c>
      <c r="J544">
        <f>VLOOKUP(F544,[1]!china_towns_second__2[[Column1]:[Y]],3,FALSE)</f>
        <v>26.144167277770201</v>
      </c>
      <c r="K544">
        <f>VLOOKUP(F544,[1]!china_towns_second__2[[Column1]:[Y]],2,FALSE)</f>
        <v>108.7439825</v>
      </c>
      <c r="L544" t="s">
        <v>4322</v>
      </c>
      <c r="M544" t="str">
        <f>VLOOKUP(H544,CHOOSE({1,2},Table11[Native],Table11[Name]),2,0)</f>
        <v>Lípíng Xiàn</v>
      </c>
      <c r="N544" t="str">
        <f>VLOOKUP(I544,CHOOSE({1,2},Table11[Native],Table11[Name]),2,0)</f>
        <v>Qiándōngnán Miáozú Dòngzú Zìzhìzhōu</v>
      </c>
      <c r="O544" t="str">
        <f t="shared" si="45"/>
        <v>Jiuchao Zhen (Qiándōngnán Miáozú Dòngzú Zìzhìzhōu)</v>
      </c>
      <c r="P544" t="str">
        <f t="shared" si="46"/>
        <v>Jiuchao Zhen (Qiándōngnán Miáozú Dòngzú Zìzhìzhōu)</v>
      </c>
    </row>
    <row r="545" spans="1:16" x14ac:dyDescent="0.25">
      <c r="A545" t="s">
        <v>2727</v>
      </c>
      <c r="B545" t="str">
        <f t="shared" si="42"/>
        <v>Jiùchéng Zhèn</v>
      </c>
      <c r="C545" t="str">
        <f t="shared" si="43"/>
        <v>Jiùchéng Zhèn</v>
      </c>
      <c r="D545" t="s">
        <v>2728</v>
      </c>
      <c r="E545" t="s">
        <v>216</v>
      </c>
      <c r="F545" t="str">
        <f t="shared" si="44"/>
        <v>旧城镇, 道真仡佬族苗族自治县, 遵义市, 贵州省</v>
      </c>
      <c r="G545">
        <v>16137</v>
      </c>
      <c r="H545" t="s">
        <v>179</v>
      </c>
      <c r="I545" t="s">
        <v>174</v>
      </c>
      <c r="J545">
        <f>VLOOKUP(F545,[1]!china_towns_second__2[[Column1]:[Y]],3,FALSE)</f>
        <v>28.7614611014906</v>
      </c>
      <c r="K545">
        <f>VLOOKUP(F545,[1]!china_towns_second__2[[Column1]:[Y]],2,FALSE)</f>
        <v>107.7223023</v>
      </c>
      <c r="L545" t="s">
        <v>4323</v>
      </c>
      <c r="M545" t="str">
        <f>VLOOKUP(H545,CHOOSE({1,2},Table11[Native],Table11[Name]),2,0)</f>
        <v>Dàozhēn Gēlăozú Miáozú Zìzhìxiàn</v>
      </c>
      <c r="N545" t="str">
        <f>VLOOKUP(I545,CHOOSE({1,2},Table11[Native],Table11[Name]),2,0)</f>
        <v>Zūnyì Shì</v>
      </c>
      <c r="O545" t="str">
        <f t="shared" si="45"/>
        <v>Jiucheng Zhen (Zūnyì Shì)</v>
      </c>
      <c r="P545" t="str">
        <f t="shared" si="46"/>
        <v>Jiucheng Zhen (Zūnyì Shì)</v>
      </c>
    </row>
    <row r="546" spans="1:16" x14ac:dyDescent="0.25">
      <c r="A546" t="s">
        <v>2372</v>
      </c>
      <c r="B546" t="str">
        <f t="shared" si="42"/>
        <v>Jiŭjiāng Jiēdào</v>
      </c>
      <c r="C546" t="str">
        <f t="shared" si="43"/>
        <v>Jiŭjiāng Jiēdào</v>
      </c>
      <c r="D546" t="s">
        <v>2373</v>
      </c>
      <c r="E546" t="s">
        <v>227</v>
      </c>
      <c r="F546" t="str">
        <f t="shared" si="44"/>
        <v>九江街道, 松桃苗族自治县, 铜仁市, 贵州省</v>
      </c>
      <c r="G546">
        <v>10186</v>
      </c>
      <c r="H546" t="s">
        <v>164</v>
      </c>
      <c r="I546" t="s">
        <v>152</v>
      </c>
      <c r="J546" t="e">
        <f>VLOOKUP(F546,[1]!china_towns_second__2[[Column1]:[Y]],3,FALSE)</f>
        <v>#N/A</v>
      </c>
      <c r="K546" t="e">
        <f>VLOOKUP(F546,[1]!china_towns_second__2[[Column1]:[Y]],2,FALSE)</f>
        <v>#N/A</v>
      </c>
      <c r="L546" t="s">
        <v>4324</v>
      </c>
      <c r="M546" t="str">
        <f>VLOOKUP(H546,CHOOSE({1,2},Table11[Native],Table11[Name]),2,0)</f>
        <v>Sōngtáo Miáozú Zìzhìxiàn</v>
      </c>
      <c r="N546" t="str">
        <f>VLOOKUP(I546,CHOOSE({1,2},Table11[Native],Table11[Name]),2,0)</f>
        <v>Tóngrén Shì</v>
      </c>
      <c r="O546" t="str">
        <f t="shared" si="45"/>
        <v>Jiujiang Jiedao (Tóngrén Shì)</v>
      </c>
      <c r="P546" t="str">
        <f t="shared" si="46"/>
        <v>Jiujiang Jiedao (Tóngrén Shì)</v>
      </c>
    </row>
    <row r="547" spans="1:16" x14ac:dyDescent="0.25">
      <c r="A547" t="s">
        <v>1797</v>
      </c>
      <c r="B547" t="str">
        <f t="shared" si="42"/>
        <v>Jiŭqiān Zhèn</v>
      </c>
      <c r="C547" t="str">
        <f t="shared" si="43"/>
        <v>Jiŭqiān Zhèn</v>
      </c>
      <c r="D547" t="s">
        <v>1798</v>
      </c>
      <c r="E547" t="s">
        <v>216</v>
      </c>
      <c r="F547" t="str">
        <f t="shared" si="44"/>
        <v>九阡镇, 三都水族自治县, 黔南布依族苗族自治州, 贵州省</v>
      </c>
      <c r="G547">
        <v>18455</v>
      </c>
      <c r="H547" t="s">
        <v>130</v>
      </c>
      <c r="I547" t="s">
        <v>108</v>
      </c>
      <c r="J547">
        <f>VLOOKUP(F547,[1]!china_towns_second__2[[Column1]:[Y]],3,FALSE)</f>
        <v>25.610342561040099</v>
      </c>
      <c r="K547">
        <f>VLOOKUP(F547,[1]!china_towns_second__2[[Column1]:[Y]],2,FALSE)</f>
        <v>108.0422258</v>
      </c>
      <c r="L547" t="s">
        <v>4325</v>
      </c>
      <c r="M547" t="str">
        <f>VLOOKUP(H547,CHOOSE({1,2},Table11[Native],Table11[Name]),2,0)</f>
        <v>Sāndū Shuĭzú Zìzhìxiàn</v>
      </c>
      <c r="N547" t="str">
        <f>VLOOKUP(I547,CHOOSE({1,2},Table11[Native],Table11[Name]),2,0)</f>
        <v>Qiánnán Bùyīzú Miáozú Zìzhìzhōu</v>
      </c>
      <c r="O547" t="str">
        <f t="shared" si="45"/>
        <v>Jiuqian Zhen (Qiánnán Bùyīzú Miáozú Zìzhìzhōu)</v>
      </c>
      <c r="P547" t="str">
        <f t="shared" si="46"/>
        <v>Jiuqian Zhen (Qiánnán Bùyīzú Miáozú Zìzhìzhōu)</v>
      </c>
    </row>
    <row r="548" spans="1:16" x14ac:dyDescent="0.25">
      <c r="A548" t="s">
        <v>1395</v>
      </c>
      <c r="B548" t="str">
        <f t="shared" si="42"/>
        <v>Jiŭyăng Zhèn</v>
      </c>
      <c r="C548" t="str">
        <f t="shared" si="43"/>
        <v>Jiŭyăng Zhèn</v>
      </c>
      <c r="D548" t="s">
        <v>1396</v>
      </c>
      <c r="E548" t="s">
        <v>216</v>
      </c>
      <c r="F548" t="str">
        <f t="shared" si="44"/>
        <v>久仰镇, 剑河县, 黔东南苗族侗族自治州, 贵州省</v>
      </c>
      <c r="G548">
        <v>16519</v>
      </c>
      <c r="H548" t="s">
        <v>83</v>
      </c>
      <c r="I548" t="s">
        <v>73</v>
      </c>
      <c r="J548">
        <f>VLOOKUP(F548,[1]!china_towns_second__2[[Column1]:[Y]],3,FALSE)</f>
        <v>26.605155458180999</v>
      </c>
      <c r="K548">
        <f>VLOOKUP(F548,[1]!china_towns_second__2[[Column1]:[Y]],2,FALSE)</f>
        <v>108.4875323</v>
      </c>
      <c r="L548" t="s">
        <v>4326</v>
      </c>
      <c r="M548" t="str">
        <f>VLOOKUP(H548,CHOOSE({1,2},Table11[Native],Table11[Name]),2,0)</f>
        <v>Jiànhé Xiàn</v>
      </c>
      <c r="N548" t="str">
        <f>VLOOKUP(I548,CHOOSE({1,2},Table11[Native],Table11[Name]),2,0)</f>
        <v>Qiándōngnán Miáozú Dòngzú Zìzhìzhōu</v>
      </c>
      <c r="O548" t="str">
        <f t="shared" si="45"/>
        <v>Jiuyang Zhen (Qiándōngnán Miáozú Dòngzú Zìzhìzhōu)</v>
      </c>
      <c r="P548" t="str">
        <f t="shared" si="46"/>
        <v>Jiuyang Zhen (Qiándōngnán Miáozú Dòngzú Zìzhìzhōu)</v>
      </c>
    </row>
    <row r="549" spans="1:16" x14ac:dyDescent="0.25">
      <c r="A549" t="s">
        <v>1158</v>
      </c>
      <c r="B549" t="str">
        <f t="shared" si="42"/>
        <v>Jiùyíng Báizú Yízú Miáozú Xiāng</v>
      </c>
      <c r="C549" t="str">
        <f t="shared" si="43"/>
        <v>Jiùyíng Báizú Yízú Miáozú Xiāng</v>
      </c>
      <c r="D549" t="s">
        <v>1159</v>
      </c>
      <c r="E549" t="s">
        <v>213</v>
      </c>
      <c r="F549" t="str">
        <f t="shared" si="44"/>
        <v>旧营白族彝族苗族乡, 盘州市, 六盘水市, 贵州省</v>
      </c>
      <c r="G549">
        <v>17608</v>
      </c>
      <c r="H549" t="s">
        <v>66</v>
      </c>
      <c r="I549" t="s">
        <v>63</v>
      </c>
      <c r="J549" t="e">
        <f>VLOOKUP(F549,[1]!china_towns_second__2[[Column1]:[Y]],3,FALSE)</f>
        <v>#N/A</v>
      </c>
      <c r="K549" t="e">
        <f>VLOOKUP(F549,[1]!china_towns_second__2[[Column1]:[Y]],2,FALSE)</f>
        <v>#N/A</v>
      </c>
      <c r="L549" t="s">
        <v>4327</v>
      </c>
      <c r="M549" t="str">
        <f>VLOOKUP(H549,CHOOSE({1,2},Table11[Native],Table11[Name]),2,0)</f>
        <v>Pánzhōu Shì</v>
      </c>
      <c r="N549" t="str">
        <f>VLOOKUP(I549,CHOOSE({1,2},Table11[Native],Table11[Name]),2,0)</f>
        <v>Liùpánshuĭ Shì</v>
      </c>
      <c r="O549" t="str">
        <f t="shared" si="45"/>
        <v>Jiuying Baizu Yizu Miaozu Xiang (Liùpánshuĭ Shì)</v>
      </c>
      <c r="P549" t="str">
        <f t="shared" si="46"/>
        <v>Jiuying Baizu Yizu Miaozu Xiang (Liùpánshuĭ Shì)</v>
      </c>
    </row>
    <row r="550" spans="1:16" x14ac:dyDescent="0.25">
      <c r="A550" t="s">
        <v>1799</v>
      </c>
      <c r="B550" t="str">
        <f t="shared" si="42"/>
        <v>Jiùzhì Zhèn</v>
      </c>
      <c r="C550" t="str">
        <f t="shared" si="43"/>
        <v>Jiùzhì Zhèn</v>
      </c>
      <c r="D550" t="s">
        <v>1800</v>
      </c>
      <c r="E550" t="s">
        <v>216</v>
      </c>
      <c r="F550" t="str">
        <f t="shared" si="44"/>
        <v>旧治镇, 贵定县, 黔南布依族苗族自治州, 贵州省</v>
      </c>
      <c r="G550">
        <v>11182</v>
      </c>
      <c r="H550" t="s">
        <v>118</v>
      </c>
      <c r="I550" t="s">
        <v>108</v>
      </c>
      <c r="J550">
        <f>VLOOKUP(F550,[1]!china_towns_second__2[[Column1]:[Y]],3,FALSE)</f>
        <v>26.400559341328002</v>
      </c>
      <c r="K550">
        <f>VLOOKUP(F550,[1]!china_towns_second__2[[Column1]:[Y]],2,FALSE)</f>
        <v>107.18310409999999</v>
      </c>
      <c r="L550" t="s">
        <v>4328</v>
      </c>
      <c r="M550" t="str">
        <f>VLOOKUP(H550,CHOOSE({1,2},Table11[Native],Table11[Name]),2,0)</f>
        <v>Guìdìng Xiàn</v>
      </c>
      <c r="N550" t="str">
        <f>VLOOKUP(I550,CHOOSE({1,2},Table11[Native],Table11[Name]),2,0)</f>
        <v>Qiánnán Bùyīzú Miáozú Zìzhìzhōu</v>
      </c>
      <c r="O550" t="str">
        <f t="shared" si="45"/>
        <v>Jiuzhi Zhen (Qiánnán Bùyīzú Miáozú Zìzhìzhōu)</v>
      </c>
      <c r="P550" t="str">
        <f t="shared" si="46"/>
        <v>Jiuzhi Zhen (Qiánnán Bùyīzú Miáozú Zìzhìzhōu)</v>
      </c>
    </row>
    <row r="551" spans="1:16" x14ac:dyDescent="0.25">
      <c r="A551" t="s">
        <v>292</v>
      </c>
      <c r="B551" t="str">
        <f t="shared" si="42"/>
        <v>Jiùzhōu Zhèn (Ānshùn Shì)</v>
      </c>
      <c r="C551" t="str">
        <f t="shared" si="43"/>
        <v>Jiùzhōu Zhèn (Ānshùn Shì)</v>
      </c>
      <c r="D551" t="s">
        <v>293</v>
      </c>
      <c r="E551" t="s">
        <v>216</v>
      </c>
      <c r="F551" t="str">
        <f t="shared" si="44"/>
        <v>旧州镇, 西秀区, 安顺市, 贵州省</v>
      </c>
      <c r="G551">
        <v>27724</v>
      </c>
      <c r="H551" t="s">
        <v>17</v>
      </c>
      <c r="I551" t="s">
        <v>6</v>
      </c>
      <c r="J551">
        <f>VLOOKUP(F551,[1]!china_towns_second__2[[Column1]:[Y]],3,FALSE)</f>
        <v>26.236901689490399</v>
      </c>
      <c r="K551">
        <f>VLOOKUP(F551,[1]!china_towns_second__2[[Column1]:[Y]],2,FALSE)</f>
        <v>106.1194952</v>
      </c>
      <c r="L551" t="s">
        <v>5212</v>
      </c>
      <c r="M551" t="str">
        <f>VLOOKUP(H551,CHOOSE({1,2},Table11[Native],Table11[Name]),2,0)</f>
        <v>Xīxiù Qū</v>
      </c>
      <c r="N551" t="str">
        <f>VLOOKUP(I551,CHOOSE({1,2},Table11[Native],Table11[Name]),2,0)</f>
        <v>Ānshùn Shì</v>
      </c>
      <c r="O551" t="str">
        <f t="shared" si="45"/>
        <v>Jiuzhou Zhen (Xixiu Qu) (Ānshùn Shì)</v>
      </c>
      <c r="P551" t="str">
        <f t="shared" si="46"/>
        <v>Jiuzhou Zhen (Xixiu Qu) (Ānshùn Shì)</v>
      </c>
    </row>
    <row r="552" spans="1:16" x14ac:dyDescent="0.25">
      <c r="A552" t="s">
        <v>292</v>
      </c>
      <c r="B552" t="str">
        <f t="shared" si="42"/>
        <v>Jiùzhōu Zhèn (Qiándōngnán Miáozú Dòngzú Zìzhìzhōu)</v>
      </c>
      <c r="C552" t="str">
        <f t="shared" si="43"/>
        <v>Jiùzhōu Zhèn (Qiándōngnán Miáozú Dòngzú Zìzhìzhōu)</v>
      </c>
      <c r="D552" t="s">
        <v>293</v>
      </c>
      <c r="E552" t="s">
        <v>216</v>
      </c>
      <c r="F552" t="str">
        <f t="shared" si="44"/>
        <v>旧州镇, 黄平县, 黔东南苗族侗族自治州, 贵州省</v>
      </c>
      <c r="G552">
        <v>37646</v>
      </c>
      <c r="H552" t="s">
        <v>81</v>
      </c>
      <c r="I552" t="s">
        <v>73</v>
      </c>
      <c r="J552">
        <f>VLOOKUP(F552,[1]!china_towns_second__2[[Column1]:[Y]],3,FALSE)</f>
        <v>27.000737763641801</v>
      </c>
      <c r="K552">
        <f>VLOOKUP(F552,[1]!china_towns_second__2[[Column1]:[Y]],2,FALSE)</f>
        <v>107.76369080000001</v>
      </c>
      <c r="L552" t="s">
        <v>5213</v>
      </c>
      <c r="M552" t="str">
        <f>VLOOKUP(H552,CHOOSE({1,2},Table11[Native],Table11[Name]),2,0)</f>
        <v>Huángpíng Xiàn</v>
      </c>
      <c r="N552" t="str">
        <f>VLOOKUP(I552,CHOOSE({1,2},Table11[Native],Table11[Name]),2,0)</f>
        <v>Qiándōngnán Miáozú Dòngzú Zìzhìzhōu</v>
      </c>
      <c r="O552" t="str">
        <f t="shared" si="45"/>
        <v>Jiuzhou Zhen (Huangping Xian) (Qiándōngnán Miáozú Dòngzú Zìzhìzhōu)</v>
      </c>
      <c r="P552" t="str">
        <f t="shared" si="46"/>
        <v>Jiuzhou Zhen (Huangping Xian) (Qiándōngnán Miáozú Dòngzú Zìzhìzhōu)</v>
      </c>
    </row>
    <row r="553" spans="1:16" x14ac:dyDescent="0.25">
      <c r="A553" t="s">
        <v>929</v>
      </c>
      <c r="B553" t="str">
        <f t="shared" si="42"/>
        <v>Jiŭzhuāng Zhèn</v>
      </c>
      <c r="C553" t="str">
        <f t="shared" si="43"/>
        <v>Jiŭzhuāng Zhèn</v>
      </c>
      <c r="D553" t="s">
        <v>930</v>
      </c>
      <c r="E553" t="s">
        <v>216</v>
      </c>
      <c r="F553" t="str">
        <f t="shared" si="44"/>
        <v>九庄镇, 息烽县, 贵阳市, 贵州省</v>
      </c>
      <c r="G553">
        <v>22238</v>
      </c>
      <c r="H553" t="s">
        <v>57</v>
      </c>
      <c r="I553" t="s">
        <v>41</v>
      </c>
      <c r="J553">
        <f>VLOOKUP(F553,[1]!china_towns_second__2[[Column1]:[Y]],3,FALSE)</f>
        <v>27.148579594285899</v>
      </c>
      <c r="K553">
        <f>VLOOKUP(F553,[1]!china_towns_second__2[[Column1]:[Y]],2,FALSE)</f>
        <v>106.5245773</v>
      </c>
      <c r="L553" t="s">
        <v>4329</v>
      </c>
      <c r="M553" t="str">
        <f>VLOOKUP(H553,CHOOSE({1,2},Table11[Native],Table11[Name]),2,0)</f>
        <v>Xīfēng Xiàn</v>
      </c>
      <c r="N553" t="str">
        <f>VLOOKUP(I553,CHOOSE({1,2},Table11[Native],Table11[Name]),2,0)</f>
        <v>Guìyáng Shì</v>
      </c>
      <c r="O553" t="str">
        <f t="shared" si="45"/>
        <v>Jiuzhuang Zhen (Guìyáng Shì)</v>
      </c>
      <c r="P553" t="str">
        <f t="shared" si="46"/>
        <v>Jiuzhuang Zhen (Guìyáng Shì)</v>
      </c>
    </row>
    <row r="554" spans="1:16" x14ac:dyDescent="0.25">
      <c r="A554" t="s">
        <v>2374</v>
      </c>
      <c r="B554" t="str">
        <f t="shared" si="42"/>
        <v>Jùfèng Gēlǎozú Dòngzú Xiāng</v>
      </c>
      <c r="C554" t="str">
        <f t="shared" si="43"/>
        <v>Jùfèng Gēlǎozú Dòngzú Xiāng</v>
      </c>
      <c r="D554" t="s">
        <v>2375</v>
      </c>
      <c r="E554" t="s">
        <v>213</v>
      </c>
      <c r="F554" t="str">
        <f t="shared" si="44"/>
        <v>聚凤仡佬族侗族乡, 石阡县, 铜仁市, 贵州省</v>
      </c>
      <c r="G554">
        <v>15778</v>
      </c>
      <c r="H554" t="s">
        <v>160</v>
      </c>
      <c r="I554" t="s">
        <v>152</v>
      </c>
      <c r="J554" t="e">
        <f>VLOOKUP(F554,[1]!china_towns_second__2[[Column1]:[Y]],3,FALSE)</f>
        <v>#N/A</v>
      </c>
      <c r="K554" t="e">
        <f>VLOOKUP(F554,[1]!china_towns_second__2[[Column1]:[Y]],2,FALSE)</f>
        <v>#N/A</v>
      </c>
      <c r="L554" t="s">
        <v>4330</v>
      </c>
      <c r="M554" t="str">
        <f>VLOOKUP(H554,CHOOSE({1,2},Table11[Native],Table11[Name]),2,0)</f>
        <v>Shíqiān Xiàn</v>
      </c>
      <c r="N554" t="str">
        <f>VLOOKUP(I554,CHOOSE({1,2},Table11[Native],Table11[Name]),2,0)</f>
        <v>Tóngrén Shì</v>
      </c>
      <c r="O554" t="str">
        <f t="shared" si="45"/>
        <v>Jufeng Gelaozu Dongzu Xiang (Tóngrén Shì)</v>
      </c>
      <c r="P554" t="str">
        <f t="shared" si="46"/>
        <v>Jufeng Gelaozu Dongzu Xiang (Tóngrén Shì)</v>
      </c>
    </row>
    <row r="555" spans="1:16" x14ac:dyDescent="0.25">
      <c r="A555" t="s">
        <v>1397</v>
      </c>
      <c r="B555" t="str">
        <f t="shared" si="42"/>
        <v>Kăibĕn Zhèn</v>
      </c>
      <c r="C555" t="str">
        <f t="shared" si="43"/>
        <v>Kăibĕn Zhèn</v>
      </c>
      <c r="D555" t="s">
        <v>1398</v>
      </c>
      <c r="E555" t="s">
        <v>216</v>
      </c>
      <c r="F555" t="str">
        <f t="shared" si="44"/>
        <v>凯本镇, 岑巩县, 黔东南苗族侗族自治州, 贵州省</v>
      </c>
      <c r="G555">
        <v>11879</v>
      </c>
      <c r="H555" t="s">
        <v>75</v>
      </c>
      <c r="I555" t="s">
        <v>73</v>
      </c>
      <c r="J555">
        <f>VLOOKUP(F555,[1]!china_towns_second__2[[Column1]:[Y]],3,FALSE)</f>
        <v>27.467224889318601</v>
      </c>
      <c r="K555">
        <f>VLOOKUP(F555,[1]!china_towns_second__2[[Column1]:[Y]],2,FALSE)</f>
        <v>108.650831</v>
      </c>
      <c r="L555" t="s">
        <v>4331</v>
      </c>
      <c r="M555" t="str">
        <f>VLOOKUP(H555,CHOOSE({1,2},Table11[Native],Table11[Name]),2,0)</f>
        <v>Céngŏng Xiàn</v>
      </c>
      <c r="N555" t="str">
        <f>VLOOKUP(I555,CHOOSE({1,2},Table11[Native],Table11[Name]),2,0)</f>
        <v>Qiándōngnán Miáozú Dòngzú Zìzhìzhōu</v>
      </c>
      <c r="O555" t="str">
        <f t="shared" si="45"/>
        <v>Kaiben Zhen (Qiándōngnán Miáozú Dòngzú Zìzhìzhōu)</v>
      </c>
      <c r="P555" t="str">
        <f t="shared" si="46"/>
        <v>Kaiben Zhen (Qiándōngnán Miáozú Dòngzú Zìzhìzhōu)</v>
      </c>
    </row>
    <row r="556" spans="1:16" x14ac:dyDescent="0.25">
      <c r="A556" t="s">
        <v>1399</v>
      </c>
      <c r="B556" t="str">
        <f t="shared" si="42"/>
        <v>Kăitáng Zhèn</v>
      </c>
      <c r="C556" t="str">
        <f t="shared" si="43"/>
        <v>Kăitáng Zhèn</v>
      </c>
      <c r="D556" t="s">
        <v>1400</v>
      </c>
      <c r="E556" t="s">
        <v>216</v>
      </c>
      <c r="F556" t="str">
        <f t="shared" si="44"/>
        <v>凯棠镇, 凯里市, 黔东南苗族侗族自治州, 贵州省</v>
      </c>
      <c r="G556">
        <v>18394</v>
      </c>
      <c r="H556" t="s">
        <v>87</v>
      </c>
      <c r="I556" t="s">
        <v>73</v>
      </c>
      <c r="J556">
        <f>VLOOKUP(F556,[1]!china_towns_second__2[[Column1]:[Y]],3,FALSE)</f>
        <v>26.730914088564599</v>
      </c>
      <c r="K556">
        <f>VLOOKUP(F556,[1]!china_towns_second__2[[Column1]:[Y]],2,FALSE)</f>
        <v>108.1134009</v>
      </c>
      <c r="L556" t="s">
        <v>4332</v>
      </c>
      <c r="M556" t="str">
        <f>VLOOKUP(H556,CHOOSE({1,2},Table11[Native],Table11[Name]),2,0)</f>
        <v>Kăilĭ Shì</v>
      </c>
      <c r="N556" t="str">
        <f>VLOOKUP(I556,CHOOSE({1,2},Table11[Native],Table11[Name]),2,0)</f>
        <v>Qiándōngnán Miáozú Dòngzú Zìzhìzhōu</v>
      </c>
      <c r="O556" t="str">
        <f t="shared" si="45"/>
        <v>Kaitang Zhen (Qiándōngnán Miáozú Dòngzú Zìzhìzhōu)</v>
      </c>
      <c r="P556" t="str">
        <f t="shared" si="46"/>
        <v>Kaitang Zhen (Qiándōngnán Miáozú Dòngzú Zìzhìzhōu)</v>
      </c>
    </row>
    <row r="557" spans="1:16" x14ac:dyDescent="0.25">
      <c r="A557" t="s">
        <v>1801</v>
      </c>
      <c r="B557" t="str">
        <f t="shared" si="42"/>
        <v>Kăizuŏ Xiāng</v>
      </c>
      <c r="C557" t="str">
        <f t="shared" si="43"/>
        <v>Kăizuŏ Xiāng</v>
      </c>
      <c r="D557" t="s">
        <v>1802</v>
      </c>
      <c r="E557" t="s">
        <v>213</v>
      </c>
      <c r="F557" t="str">
        <f t="shared" si="44"/>
        <v>凯佐乡, 长顺县, 黔南布依族苗族自治州, 贵州省</v>
      </c>
      <c r="G557">
        <v>6712</v>
      </c>
      <c r="H557" t="s">
        <v>110</v>
      </c>
      <c r="I557" t="s">
        <v>108</v>
      </c>
      <c r="J557" t="e">
        <f>VLOOKUP(F557,[1]!china_towns_second__2[[Column1]:[Y]],3,FALSE)</f>
        <v>#N/A</v>
      </c>
      <c r="K557" t="e">
        <f>VLOOKUP(F557,[1]!china_towns_second__2[[Column1]:[Y]],2,FALSE)</f>
        <v>#N/A</v>
      </c>
      <c r="L557" t="s">
        <v>4333</v>
      </c>
      <c r="M557" t="str">
        <f>VLOOKUP(H557,CHOOSE({1,2},Table11[Native],Table11[Name]),2,0)</f>
        <v>Chángshùn Xiàn</v>
      </c>
      <c r="N557" t="str">
        <f>VLOOKUP(I557,CHOOSE({1,2},Table11[Native],Table11[Name]),2,0)</f>
        <v>Qiánnán Bùyīzú Miáozú Zìzhìzhōu</v>
      </c>
      <c r="O557" t="str">
        <f t="shared" si="45"/>
        <v>Kaizuo Xiang (Qiánnán Bùyīzú Miáozú Zìzhìzhōu)</v>
      </c>
      <c r="P557" t="str">
        <f t="shared" si="46"/>
        <v>Kaizuo Xiang (Qiánnán Bùyīzú Miáozú Zìzhìzhōu)</v>
      </c>
    </row>
    <row r="558" spans="1:16" x14ac:dyDescent="0.25">
      <c r="A558" t="s">
        <v>1803</v>
      </c>
      <c r="B558" t="str">
        <f t="shared" si="42"/>
        <v>Kăluó Xiāng</v>
      </c>
      <c r="C558" t="str">
        <f t="shared" si="43"/>
        <v>Kăluó Xiāng</v>
      </c>
      <c r="D558" t="s">
        <v>1804</v>
      </c>
      <c r="E558" t="s">
        <v>213</v>
      </c>
      <c r="F558" t="str">
        <f t="shared" si="44"/>
        <v>卡罗乡, 平塘县, 黔南布依族苗族自治州, 贵州省</v>
      </c>
      <c r="G558">
        <v>5992</v>
      </c>
      <c r="H558" t="s">
        <v>128</v>
      </c>
      <c r="I558" t="s">
        <v>108</v>
      </c>
      <c r="J558" t="e">
        <f>VLOOKUP(F558,[1]!china_towns_second__2[[Column1]:[Y]],3,FALSE)</f>
        <v>#N/A</v>
      </c>
      <c r="K558" t="e">
        <f>VLOOKUP(F558,[1]!china_towns_second__2[[Column1]:[Y]],2,FALSE)</f>
        <v>#N/A</v>
      </c>
      <c r="L558" t="s">
        <v>4334</v>
      </c>
      <c r="M558" t="str">
        <f>VLOOKUP(H558,CHOOSE({1,2},Table11[Native],Table11[Name]),2,0)</f>
        <v>Píngtáng Xiàn</v>
      </c>
      <c r="N558" t="str">
        <f>VLOOKUP(I558,CHOOSE({1,2},Table11[Native],Table11[Name]),2,0)</f>
        <v>Qiánnán Bùyīzú Miáozú Zìzhìzhōu</v>
      </c>
      <c r="O558" t="str">
        <f t="shared" si="45"/>
        <v>Kaluo Xiang (Qiánnán Bùyīzú Miáozú Zìzhìzhōu)</v>
      </c>
      <c r="P558" t="str">
        <f t="shared" si="46"/>
        <v>Kaluo Xiang (Qiánnán Bùyīzú Miáozú Zìzhìzhōu)</v>
      </c>
    </row>
    <row r="559" spans="1:16" x14ac:dyDescent="0.25">
      <c r="A559" t="s">
        <v>1805</v>
      </c>
      <c r="B559" t="str">
        <f t="shared" si="42"/>
        <v>Kăpú Máonánzú Xiāng</v>
      </c>
      <c r="C559" t="str">
        <f t="shared" si="43"/>
        <v>Kăpú Máonánzú Xiāng</v>
      </c>
      <c r="D559" t="s">
        <v>1806</v>
      </c>
      <c r="E559" t="s">
        <v>213</v>
      </c>
      <c r="F559" t="str">
        <f t="shared" si="44"/>
        <v>卡蒲毛南族乡, 平塘县, 黔南布依族苗族自治州, 贵州省</v>
      </c>
      <c r="G559">
        <v>10026</v>
      </c>
      <c r="H559" t="s">
        <v>128</v>
      </c>
      <c r="I559" t="s">
        <v>108</v>
      </c>
      <c r="J559" t="e">
        <f>VLOOKUP(F559,[1]!china_towns_second__2[[Column1]:[Y]],3,FALSE)</f>
        <v>#N/A</v>
      </c>
      <c r="K559" t="e">
        <f>VLOOKUP(F559,[1]!china_towns_second__2[[Column1]:[Y]],2,FALSE)</f>
        <v>#N/A</v>
      </c>
      <c r="L559" t="s">
        <v>4335</v>
      </c>
      <c r="M559" t="str">
        <f>VLOOKUP(H559,CHOOSE({1,2},Table11[Native],Table11[Name]),2,0)</f>
        <v>Píngtáng Xiàn</v>
      </c>
      <c r="N559" t="str">
        <f>VLOOKUP(I559,CHOOSE({1,2},Table11[Native],Table11[Name]),2,0)</f>
        <v>Qiánnán Bùyīzú Miáozú Zìzhìzhōu</v>
      </c>
      <c r="O559" t="str">
        <f t="shared" si="45"/>
        <v>Kapu Maonanzu Xiang (Qiánnán Bùyīzú Miáozú Zìzhìzhōu)</v>
      </c>
      <c r="P559" t="str">
        <f t="shared" si="46"/>
        <v>Kapu Maonanzu Xiang (Qiánnán Bùyīzú Miáozú Zìzhìzhōu)</v>
      </c>
    </row>
    <row r="560" spans="1:16" x14ac:dyDescent="0.25">
      <c r="A560" t="s">
        <v>1807</v>
      </c>
      <c r="B560" t="str">
        <f t="shared" si="42"/>
        <v>Kèdù Zhèn</v>
      </c>
      <c r="C560" t="str">
        <f t="shared" si="43"/>
        <v>Kèdù Zhèn</v>
      </c>
      <c r="D560" t="s">
        <v>1808</v>
      </c>
      <c r="E560" t="s">
        <v>216</v>
      </c>
      <c r="F560" t="str">
        <f t="shared" si="44"/>
        <v>克度镇, 平塘县, 黔南布依族苗族自治州, 贵州省</v>
      </c>
      <c r="G560">
        <v>17195</v>
      </c>
      <c r="H560" t="s">
        <v>128</v>
      </c>
      <c r="I560" t="s">
        <v>108</v>
      </c>
      <c r="J560">
        <f>VLOOKUP(F560,[1]!china_towns_second__2[[Column1]:[Y]],3,FALSE)</f>
        <v>25.7043589072216</v>
      </c>
      <c r="K560">
        <f>VLOOKUP(F560,[1]!china_towns_second__2[[Column1]:[Y]],2,FALSE)</f>
        <v>106.8646882</v>
      </c>
      <c r="L560" t="s">
        <v>4336</v>
      </c>
      <c r="M560" t="str">
        <f>VLOOKUP(H560,CHOOSE({1,2},Table11[Native],Table11[Name]),2,0)</f>
        <v>Píngtáng Xiàn</v>
      </c>
      <c r="N560" t="str">
        <f>VLOOKUP(I560,CHOOSE({1,2},Table11[Native],Table11[Name]),2,0)</f>
        <v>Qiánnán Bùyīzú Miáozú Zìzhìzhōu</v>
      </c>
      <c r="O560" t="str">
        <f t="shared" si="45"/>
        <v>Kedu Zhen (Qiánnán Bùyīzú Miáozú Zìzhìzhōu)</v>
      </c>
      <c r="P560" t="str">
        <f t="shared" si="46"/>
        <v>Kedu Zhen (Qiánnán Bùyīzú Miáozú Zìzhìzhōu)</v>
      </c>
    </row>
    <row r="561" spans="1:16" x14ac:dyDescent="0.25">
      <c r="A561" t="s">
        <v>570</v>
      </c>
      <c r="B561" t="str">
        <f t="shared" si="42"/>
        <v>Kĕlè Yízú Miáozú Xiāng</v>
      </c>
      <c r="C561" t="str">
        <f t="shared" si="43"/>
        <v>Kĕlè Yízú Miáozú Xiāng</v>
      </c>
      <c r="D561" t="s">
        <v>571</v>
      </c>
      <c r="E561" t="s">
        <v>213</v>
      </c>
      <c r="F561" t="str">
        <f t="shared" si="44"/>
        <v>可乐彝族苗族乡, 赫章县, 毕节市, 贵州省</v>
      </c>
      <c r="G561">
        <v>31356</v>
      </c>
      <c r="H561" t="s">
        <v>27</v>
      </c>
      <c r="I561" t="s">
        <v>23</v>
      </c>
      <c r="J561" t="e">
        <f>VLOOKUP(F561,[1]!china_towns_second__2[[Column1]:[Y]],3,FALSE)</f>
        <v>#N/A</v>
      </c>
      <c r="K561" t="e">
        <f>VLOOKUP(F561,[1]!china_towns_second__2[[Column1]:[Y]],2,FALSE)</f>
        <v>#N/A</v>
      </c>
      <c r="L561" t="s">
        <v>4337</v>
      </c>
      <c r="M561" t="str">
        <f>VLOOKUP(H561,CHOOSE({1,2},Table11[Native],Table11[Name]),2,0)</f>
        <v>Hèzhāng Xiàn</v>
      </c>
      <c r="N561" t="str">
        <f>VLOOKUP(I561,CHOOSE({1,2},Table11[Native],Table11[Name]),2,0)</f>
        <v>Bìjié Shì</v>
      </c>
      <c r="O561" t="str">
        <f t="shared" si="45"/>
        <v>Kele Yizu Miaozu Xiang (Bìjié Shì)</v>
      </c>
      <c r="P561" t="str">
        <f t="shared" si="46"/>
        <v>Kele Yizu Miaozu Xiang (Bìjié Shì)</v>
      </c>
    </row>
    <row r="562" spans="1:16" x14ac:dyDescent="0.25">
      <c r="A562" t="s">
        <v>1401</v>
      </c>
      <c r="B562" t="str">
        <f t="shared" si="42"/>
        <v>Kèlóu Zhèn</v>
      </c>
      <c r="C562" t="str">
        <f t="shared" si="43"/>
        <v>Kèlóu Zhèn</v>
      </c>
      <c r="D562" t="s">
        <v>1402</v>
      </c>
      <c r="E562" t="s">
        <v>216</v>
      </c>
      <c r="F562" t="str">
        <f t="shared" si="44"/>
        <v>客楼镇, 岑巩县, 黔东南苗族侗族自治州, 贵州省</v>
      </c>
      <c r="G562">
        <v>7279</v>
      </c>
      <c r="H562" t="s">
        <v>75</v>
      </c>
      <c r="I562" t="s">
        <v>73</v>
      </c>
      <c r="J562">
        <f>VLOOKUP(F562,[1]!china_towns_second__2[[Column1]:[Y]],3,FALSE)</f>
        <v>27.381072304166199</v>
      </c>
      <c r="K562">
        <f>VLOOKUP(F562,[1]!china_towns_second__2[[Column1]:[Y]],2,FALSE)</f>
        <v>108.4063802</v>
      </c>
      <c r="L562" t="s">
        <v>4338</v>
      </c>
      <c r="M562" t="str">
        <f>VLOOKUP(H562,CHOOSE({1,2},Table11[Native],Table11[Name]),2,0)</f>
        <v>Céngŏng Xiàn</v>
      </c>
      <c r="N562" t="str">
        <f>VLOOKUP(I562,CHOOSE({1,2},Table11[Native],Table11[Name]),2,0)</f>
        <v>Qiándōngnán Miáozú Dòngzú Zìzhìzhōu</v>
      </c>
      <c r="O562" t="str">
        <f t="shared" si="45"/>
        <v>Kelou Zhen (Qiándōngnán Miáozú Dòngzú Zìzhìzhōu)</v>
      </c>
      <c r="P562" t="str">
        <f t="shared" si="46"/>
        <v>Kelou Zhen (Qiándōngnán Miáozú Dòngzú Zìzhìzhōu)</v>
      </c>
    </row>
    <row r="563" spans="1:16" x14ac:dyDescent="0.25">
      <c r="A563" t="s">
        <v>2376</v>
      </c>
      <c r="B563" t="str">
        <f t="shared" si="42"/>
        <v>Kètián Zhèn</v>
      </c>
      <c r="C563" t="str">
        <f t="shared" si="43"/>
        <v>Kètián Zhèn</v>
      </c>
      <c r="D563" t="s">
        <v>2377</v>
      </c>
      <c r="E563" t="s">
        <v>216</v>
      </c>
      <c r="F563" t="str">
        <f t="shared" si="44"/>
        <v>客田镇, 沿河土家族自治县, 铜仁市, 贵州省</v>
      </c>
      <c r="G563">
        <v>13184</v>
      </c>
      <c r="H563" t="s">
        <v>168</v>
      </c>
      <c r="I563" t="s">
        <v>152</v>
      </c>
      <c r="J563">
        <f>VLOOKUP(F563,[1]!china_towns_second__2[[Column1]:[Y]],3,FALSE)</f>
        <v>28.891643086838702</v>
      </c>
      <c r="K563">
        <f>VLOOKUP(F563,[1]!china_towns_second__2[[Column1]:[Y]],2,FALSE)</f>
        <v>108.2034211</v>
      </c>
      <c r="L563" t="s">
        <v>4339</v>
      </c>
      <c r="M563" t="str">
        <f>VLOOKUP(H563,CHOOSE({1,2},Table11[Native],Table11[Name]),2,0)</f>
        <v>Yánhé Tŭjiāzú Zìzhìxiàn</v>
      </c>
      <c r="N563" t="str">
        <f>VLOOKUP(I563,CHOOSE({1,2},Table11[Native],Table11[Name]),2,0)</f>
        <v>Tóngrén Shì</v>
      </c>
      <c r="O563" t="str">
        <f t="shared" si="45"/>
        <v>Ketian Zhen (Tóngrén Shì)</v>
      </c>
      <c r="P563" t="str">
        <f t="shared" si="46"/>
        <v>Ketian Zhen (Tóngrén Shì)</v>
      </c>
    </row>
    <row r="564" spans="1:16" x14ac:dyDescent="0.25">
      <c r="A564" t="s">
        <v>1403</v>
      </c>
      <c r="B564" t="str">
        <f t="shared" si="42"/>
        <v>Kŏujiāng Xiāng</v>
      </c>
      <c r="C564" t="str">
        <f t="shared" si="43"/>
        <v>Kŏujiāng Xiāng</v>
      </c>
      <c r="D564" t="s">
        <v>1404</v>
      </c>
      <c r="E564" t="s">
        <v>213</v>
      </c>
      <c r="F564" t="str">
        <f t="shared" si="44"/>
        <v>口江乡, 黎平县, 黔东南苗族侗族自治州, 贵州省</v>
      </c>
      <c r="G564">
        <v>7477</v>
      </c>
      <c r="H564" t="s">
        <v>91</v>
      </c>
      <c r="I564" t="s">
        <v>73</v>
      </c>
      <c r="J564" t="e">
        <f>VLOOKUP(F564,[1]!china_towns_second__2[[Column1]:[Y]],3,FALSE)</f>
        <v>#N/A</v>
      </c>
      <c r="K564" t="e">
        <f>VLOOKUP(F564,[1]!china_towns_second__2[[Column1]:[Y]],2,FALSE)</f>
        <v>#N/A</v>
      </c>
      <c r="L564" t="s">
        <v>4340</v>
      </c>
      <c r="M564" t="str">
        <f>VLOOKUP(H564,CHOOSE({1,2},Table11[Native],Table11[Name]),2,0)</f>
        <v>Lípíng Xiàn</v>
      </c>
      <c r="N564" t="str">
        <f>VLOOKUP(I564,CHOOSE({1,2},Table11[Native],Table11[Name]),2,0)</f>
        <v>Qiándōngnán Miáozú Dòngzú Zìzhìzhōu</v>
      </c>
      <c r="O564" t="str">
        <f t="shared" si="45"/>
        <v>Koujiang Xiang (Qiándōngnán Miáozú Dòngzú Zìzhìzhōu)</v>
      </c>
      <c r="P564" t="str">
        <f t="shared" si="46"/>
        <v>Koujiang Xiang (Qiándōngnán Miáozú Dòngzú Zìzhìzhōu)</v>
      </c>
    </row>
    <row r="565" spans="1:16" x14ac:dyDescent="0.25">
      <c r="A565" t="s">
        <v>1405</v>
      </c>
      <c r="B565" t="str">
        <f t="shared" si="42"/>
        <v>Kuănchăng Xiāng</v>
      </c>
      <c r="C565" t="str">
        <f t="shared" si="43"/>
        <v>Kuănchăng Xiāng</v>
      </c>
      <c r="D565" t="s">
        <v>1406</v>
      </c>
      <c r="E565" t="s">
        <v>213</v>
      </c>
      <c r="F565" t="str">
        <f t="shared" si="44"/>
        <v>款场乡, 三穗县, 黔东南苗族侗族自治州, 贵州省</v>
      </c>
      <c r="G565">
        <v>8682</v>
      </c>
      <c r="H565" t="s">
        <v>97</v>
      </c>
      <c r="I565" t="s">
        <v>73</v>
      </c>
      <c r="J565" t="e">
        <f>VLOOKUP(F565,[1]!china_towns_second__2[[Column1]:[Y]],3,FALSE)</f>
        <v>#N/A</v>
      </c>
      <c r="K565" t="e">
        <f>VLOOKUP(F565,[1]!china_towns_second__2[[Column1]:[Y]],2,FALSE)</f>
        <v>#N/A</v>
      </c>
      <c r="L565" t="s">
        <v>4341</v>
      </c>
      <c r="M565" t="str">
        <f>VLOOKUP(H565,CHOOSE({1,2},Table11[Native],Table11[Name]),2,0)</f>
        <v>Sānsuì Xiàn</v>
      </c>
      <c r="N565" t="str">
        <f>VLOOKUP(I565,CHOOSE({1,2},Table11[Native],Table11[Name]),2,0)</f>
        <v>Qiándōngnán Miáozú Dòngzú Zìzhìzhōu</v>
      </c>
      <c r="O565" t="str">
        <f t="shared" si="45"/>
        <v>Kuanchang Xiang (Qiándōngnán Miáozú Dòngzú Zìzhìzhōu)</v>
      </c>
      <c r="P565" t="str">
        <f t="shared" si="46"/>
        <v>Kuanchang Xiang (Qiándōngnán Miáozú Dòngzú Zìzhìzhōu)</v>
      </c>
    </row>
    <row r="566" spans="1:16" x14ac:dyDescent="0.25">
      <c r="A566" t="s">
        <v>2729</v>
      </c>
      <c r="B566" t="str">
        <f t="shared" si="42"/>
        <v>Kuānkuò Zhèn</v>
      </c>
      <c r="C566" t="str">
        <f t="shared" si="43"/>
        <v>Kuānkuò Zhèn</v>
      </c>
      <c r="D566" t="s">
        <v>2730</v>
      </c>
      <c r="E566" t="s">
        <v>216</v>
      </c>
      <c r="F566" t="str">
        <f t="shared" si="44"/>
        <v>宽阔镇, 绥阳县, 遵义市, 贵州省</v>
      </c>
      <c r="G566">
        <v>17009</v>
      </c>
      <c r="H566" t="s">
        <v>191</v>
      </c>
      <c r="I566" t="s">
        <v>174</v>
      </c>
      <c r="J566">
        <f>VLOOKUP(F566,[1]!china_towns_second__2[[Column1]:[Y]],3,FALSE)</f>
        <v>28.2246629069733</v>
      </c>
      <c r="K566">
        <f>VLOOKUP(F566,[1]!china_towns_second__2[[Column1]:[Y]],2,FALSE)</f>
        <v>107.0456696</v>
      </c>
      <c r="L566" t="s">
        <v>4342</v>
      </c>
      <c r="M566" t="str">
        <f>VLOOKUP(H566,CHOOSE({1,2},Table11[Native],Table11[Name]),2,0)</f>
        <v>Suíyáng Xiàn</v>
      </c>
      <c r="N566" t="str">
        <f>VLOOKUP(I566,CHOOSE({1,2},Table11[Native],Table11[Name]),2,0)</f>
        <v>Zūnyì Shì</v>
      </c>
      <c r="O566" t="str">
        <f t="shared" si="45"/>
        <v>Kuankuo Zhen (Zūnyì Shì)</v>
      </c>
      <c r="P566" t="str">
        <f t="shared" si="46"/>
        <v>Kuankuo Zhen (Zūnyì Shì)</v>
      </c>
    </row>
    <row r="567" spans="1:16" x14ac:dyDescent="0.25">
      <c r="A567" t="s">
        <v>2378</v>
      </c>
      <c r="B567" t="str">
        <f t="shared" si="42"/>
        <v>Kuānpíng Miáozú Tǔjiāzú Xiāng</v>
      </c>
      <c r="C567" t="str">
        <f t="shared" si="43"/>
        <v>Kuānpíng Miáozú Tǔjiāzú Xiāng</v>
      </c>
      <c r="D567" t="s">
        <v>2379</v>
      </c>
      <c r="E567" t="s">
        <v>213</v>
      </c>
      <c r="F567" t="str">
        <f t="shared" si="44"/>
        <v>宽坪苗族土家族乡, 思南县, 铜仁市, 贵州省</v>
      </c>
      <c r="G567">
        <v>10733</v>
      </c>
      <c r="H567" t="s">
        <v>162</v>
      </c>
      <c r="I567" t="s">
        <v>152</v>
      </c>
      <c r="J567" t="e">
        <f>VLOOKUP(F567,[1]!china_towns_second__2[[Column1]:[Y]],3,FALSE)</f>
        <v>#N/A</v>
      </c>
      <c r="K567" t="e">
        <f>VLOOKUP(F567,[1]!china_towns_second__2[[Column1]:[Y]],2,FALSE)</f>
        <v>#N/A</v>
      </c>
      <c r="L567" t="s">
        <v>4343</v>
      </c>
      <c r="M567" t="str">
        <f>VLOOKUP(H567,CHOOSE({1,2},Table11[Native],Table11[Name]),2,0)</f>
        <v>Sīnán Xiàn</v>
      </c>
      <c r="N567" t="str">
        <f>VLOOKUP(I567,CHOOSE({1,2},Table11[Native],Table11[Name]),2,0)</f>
        <v>Tóngrén Shì</v>
      </c>
      <c r="O567" t="str">
        <f t="shared" si="45"/>
        <v>Kuanping Miaozu Tujiazu Xiang (Tóngrén Shì)</v>
      </c>
      <c r="P567" t="str">
        <f t="shared" si="46"/>
        <v>Kuanping Miaozu Tujiazu Xiang (Tóngrén Shì)</v>
      </c>
    </row>
    <row r="568" spans="1:16" x14ac:dyDescent="0.25">
      <c r="A568" t="s">
        <v>572</v>
      </c>
      <c r="B568" t="str">
        <f t="shared" si="42"/>
        <v>Kūnzhài Miáozú Yízú Báizú Xiāng</v>
      </c>
      <c r="C568" t="str">
        <f t="shared" si="43"/>
        <v>Kūnzhài Miáozú Yízú Báizú Xiāng</v>
      </c>
      <c r="D568" t="s">
        <v>573</v>
      </c>
      <c r="E568" t="s">
        <v>213</v>
      </c>
      <c r="F568" t="str">
        <f t="shared" si="44"/>
        <v>昆寨苗族彝族白族乡, 纳雍县, 毕节市, 贵州省</v>
      </c>
      <c r="G568">
        <v>18501</v>
      </c>
      <c r="H568" t="s">
        <v>31</v>
      </c>
      <c r="I568" t="s">
        <v>23</v>
      </c>
      <c r="J568" t="e">
        <f>VLOOKUP(F568,[1]!china_towns_second__2[[Column1]:[Y]],3,FALSE)</f>
        <v>#N/A</v>
      </c>
      <c r="K568" t="e">
        <f>VLOOKUP(F568,[1]!china_towns_second__2[[Column1]:[Y]],2,FALSE)</f>
        <v>#N/A</v>
      </c>
      <c r="L568" t="s">
        <v>4344</v>
      </c>
      <c r="M568" t="str">
        <f>VLOOKUP(H568,CHOOSE({1,2},Table11[Native],Table11[Name]),2,0)</f>
        <v>Nàyōng Xiàn</v>
      </c>
      <c r="N568" t="str">
        <f>VLOOKUP(I568,CHOOSE({1,2},Table11[Native],Table11[Name]),2,0)</f>
        <v>Bìjié Shì</v>
      </c>
      <c r="O568" t="str">
        <f t="shared" si="45"/>
        <v>Kunzhai Miaozu Yizu Baizu Xiang (Bìjié Shì)</v>
      </c>
      <c r="P568" t="str">
        <f t="shared" si="46"/>
        <v>Kunzhai Miaozu Yizu Baizu Xiang (Bìjié Shì)</v>
      </c>
    </row>
    <row r="569" spans="1:16" x14ac:dyDescent="0.25">
      <c r="A569" t="s">
        <v>2731</v>
      </c>
      <c r="B569" t="str">
        <f t="shared" si="42"/>
        <v>Lăbā Zhèn</v>
      </c>
      <c r="C569" t="str">
        <f t="shared" si="43"/>
        <v>Lăbā Zhèn</v>
      </c>
      <c r="D569" t="s">
        <v>2732</v>
      </c>
      <c r="E569" t="s">
        <v>216</v>
      </c>
      <c r="F569" t="str">
        <f t="shared" si="44"/>
        <v>喇叭镇, 红花岗区, 遵义市, 贵州省</v>
      </c>
      <c r="G569">
        <v>15406</v>
      </c>
      <c r="H569" t="s">
        <v>183</v>
      </c>
      <c r="I569" t="s">
        <v>174</v>
      </c>
      <c r="J569">
        <f>VLOOKUP(F569,[1]!china_towns_second__2[[Column1]:[Y]],3,FALSE)</f>
        <v>27.6018494170659</v>
      </c>
      <c r="K569">
        <f>VLOOKUP(F569,[1]!china_towns_second__2[[Column1]:[Y]],2,FALSE)</f>
        <v>107.11609730000001</v>
      </c>
      <c r="L569" t="s">
        <v>4345</v>
      </c>
      <c r="M569" t="str">
        <f>VLOOKUP(H569,CHOOSE({1,2},Table11[Native],Table11[Name]),2,0)</f>
        <v>Hónghuāgăng Qū</v>
      </c>
      <c r="N569" t="str">
        <f>VLOOKUP(I569,CHOOSE({1,2},Table11[Native],Table11[Name]),2,0)</f>
        <v>Zūnyì Shì</v>
      </c>
      <c r="O569" t="str">
        <f t="shared" si="45"/>
        <v>Laba Zhen (Zūnyì Shì)</v>
      </c>
      <c r="P569" t="str">
        <f t="shared" si="46"/>
        <v>Laba Zhen (Zūnyì Shì)</v>
      </c>
    </row>
    <row r="570" spans="1:16" x14ac:dyDescent="0.25">
      <c r="A570" t="s">
        <v>1809</v>
      </c>
      <c r="B570" t="str">
        <f t="shared" si="42"/>
        <v>Lālăn Xiāng</v>
      </c>
      <c r="C570" t="str">
        <f t="shared" si="43"/>
        <v>Lālăn Xiāng</v>
      </c>
      <c r="D570" t="s">
        <v>1810</v>
      </c>
      <c r="E570" t="s">
        <v>213</v>
      </c>
      <c r="F570" t="str">
        <f t="shared" si="44"/>
        <v>拉揽乡, 三都水族自治县, 黔南布依族苗族自治州, 贵州省</v>
      </c>
      <c r="G570">
        <v>3699</v>
      </c>
      <c r="H570" t="s">
        <v>130</v>
      </c>
      <c r="I570" t="s">
        <v>108</v>
      </c>
      <c r="J570" t="e">
        <f>VLOOKUP(F570,[1]!china_towns_second__2[[Column1]:[Y]],3,FALSE)</f>
        <v>#N/A</v>
      </c>
      <c r="K570" t="e">
        <f>VLOOKUP(F570,[1]!china_towns_second__2[[Column1]:[Y]],2,FALSE)</f>
        <v>#N/A</v>
      </c>
      <c r="L570" t="s">
        <v>4346</v>
      </c>
      <c r="M570" t="str">
        <f>VLOOKUP(H570,CHOOSE({1,2},Table11[Native],Table11[Name]),2,0)</f>
        <v>Sāndū Shuĭzú Zìzhìxiàn</v>
      </c>
      <c r="N570" t="str">
        <f>VLOOKUP(I570,CHOOSE({1,2},Table11[Native],Table11[Name]),2,0)</f>
        <v>Qiánnán Bùyīzú Miáozú Zìzhìzhōu</v>
      </c>
      <c r="O570" t="str">
        <f t="shared" si="45"/>
        <v>Lalan Xiang (Qiánnán Bùyīzú Miáozú Zìzhìzhōu)</v>
      </c>
      <c r="P570" t="str">
        <f t="shared" si="46"/>
        <v>Lalan Xiang (Qiánnán Bùyīzú Miáozú Zìzhìzhōu)</v>
      </c>
    </row>
    <row r="571" spans="1:16" x14ac:dyDescent="0.25">
      <c r="A571" t="s">
        <v>1160</v>
      </c>
      <c r="B571" t="str">
        <f t="shared" si="42"/>
        <v>Lànbà Zhèn [incl. Shuāngshuǐ Jiēdào, Jiānshān Jiēdào]</v>
      </c>
      <c r="C571" t="str">
        <f t="shared" si="43"/>
        <v>Lànbà Zhèn [incl. Shuāngshuǐ Jiēdào, Jiānshān Jiēdào]</v>
      </c>
      <c r="D571" t="s">
        <v>1161</v>
      </c>
      <c r="E571" t="s">
        <v>227</v>
      </c>
      <c r="F571" t="str">
        <f t="shared" si="44"/>
        <v>滥坝镇, 水城县, 六盘水市, 贵州省</v>
      </c>
      <c r="G571">
        <v>46948</v>
      </c>
      <c r="H571" t="s">
        <v>68</v>
      </c>
      <c r="I571" t="s">
        <v>63</v>
      </c>
      <c r="J571">
        <f>VLOOKUP(F571,[1]!china_towns_second__2[[Column1]:[Y]],3,FALSE)</f>
        <v>26.5271906289362</v>
      </c>
      <c r="K571">
        <f>VLOOKUP(F571,[1]!china_towns_second__2[[Column1]:[Y]],2,FALSE)</f>
        <v>104.98104120000001</v>
      </c>
      <c r="L571" t="s">
        <v>4347</v>
      </c>
      <c r="M571" t="str">
        <f>VLOOKUP(H571,CHOOSE({1,2},Table11[Native],Table11[Name]),2,0)</f>
        <v>Shuĭchéng Xiàn</v>
      </c>
      <c r="N571" t="str">
        <f>VLOOKUP(I571,CHOOSE({1,2},Table11[Native],Table11[Name]),2,0)</f>
        <v>Liùpánshuĭ Shì</v>
      </c>
      <c r="O571" t="str">
        <f t="shared" si="45"/>
        <v>Lanba Zhen [incl. Shuangshui Jiedao, Jianshan Jiedao] (Liùpánshuĭ Shì)</v>
      </c>
      <c r="P571" t="str">
        <f t="shared" si="46"/>
        <v>Lanba Zhen [incl. Shuangshui Jiedao, Jianshan Jiedao] (Liùpánshuĭ Shì)</v>
      </c>
    </row>
    <row r="572" spans="1:16" x14ac:dyDescent="0.25">
      <c r="A572" t="s">
        <v>1162</v>
      </c>
      <c r="B572" t="str">
        <f t="shared" si="42"/>
        <v>Lángdài Zhèn [incl. Săzhì Xiāng]</v>
      </c>
      <c r="C572" t="str">
        <f t="shared" si="43"/>
        <v>Lángdài Zhèn [incl. Săzhì Xiāng]</v>
      </c>
      <c r="D572" t="s">
        <v>1163</v>
      </c>
      <c r="E572" t="s">
        <v>216</v>
      </c>
      <c r="F572" t="str">
        <f t="shared" si="44"/>
        <v>郎岱镇, 六枝特区, 六盘水市, 贵州省</v>
      </c>
      <c r="G572">
        <v>40071</v>
      </c>
      <c r="H572" t="s">
        <v>65</v>
      </c>
      <c r="I572" t="s">
        <v>63</v>
      </c>
      <c r="J572">
        <f>VLOOKUP(F572,[1]!china_towns_second__2[[Column1]:[Y]],3,FALSE)</f>
        <v>26.086026252598501</v>
      </c>
      <c r="K572">
        <f>VLOOKUP(F572,[1]!china_towns_second__2[[Column1]:[Y]],2,FALSE)</f>
        <v>105.36779749999999</v>
      </c>
      <c r="L572" t="s">
        <v>4348</v>
      </c>
      <c r="M572" t="str">
        <f>VLOOKUP(H572,CHOOSE({1,2},Table11[Native],Table11[Name]),2,0)</f>
        <v>Liùzhītè Qū</v>
      </c>
      <c r="N572" t="str">
        <f>VLOOKUP(I572,CHOOSE({1,2},Table11[Native],Table11[Name]),2,0)</f>
        <v>Liùpánshuĭ Shì</v>
      </c>
      <c r="O572" t="str">
        <f t="shared" si="45"/>
        <v>Langdai Zhen [incl. Sazhi Xiang] (Liùpánshuĭ Shì)</v>
      </c>
      <c r="P572" t="str">
        <f t="shared" si="46"/>
        <v>Langdai Zhen [incl. Sazhi Xiang] (Liùpánshuĭ Shì)</v>
      </c>
    </row>
    <row r="573" spans="1:16" x14ac:dyDescent="0.25">
      <c r="A573" t="s">
        <v>1407</v>
      </c>
      <c r="B573" t="str">
        <f t="shared" si="42"/>
        <v>Lángdé Zhèn</v>
      </c>
      <c r="C573" t="str">
        <f t="shared" si="43"/>
        <v>Lángdé Zhèn</v>
      </c>
      <c r="D573" t="s">
        <v>1408</v>
      </c>
      <c r="E573" t="s">
        <v>216</v>
      </c>
      <c r="F573" t="str">
        <f t="shared" si="44"/>
        <v>郎德镇, 雷山县, 黔东南苗族侗族自治州, 贵州省</v>
      </c>
      <c r="G573">
        <v>6556</v>
      </c>
      <c r="H573" t="s">
        <v>89</v>
      </c>
      <c r="I573" t="s">
        <v>73</v>
      </c>
      <c r="J573">
        <f>VLOOKUP(F573,[1]!china_towns_second__2[[Column1]:[Y]],3,FALSE)</f>
        <v>26.459810224752701</v>
      </c>
      <c r="K573">
        <f>VLOOKUP(F573,[1]!china_towns_second__2[[Column1]:[Y]],2,FALSE)</f>
        <v>108.02761270000001</v>
      </c>
      <c r="L573" t="s">
        <v>4349</v>
      </c>
      <c r="M573" t="str">
        <f>VLOOKUP(H573,CHOOSE({1,2},Table11[Native],Table11[Name]),2,0)</f>
        <v>Léishān Xiàn</v>
      </c>
      <c r="N573" t="str">
        <f>VLOOKUP(I573,CHOOSE({1,2},Table11[Native],Table11[Name]),2,0)</f>
        <v>Qiándōngnán Miáozú Dòngzú Zìzhìzhōu</v>
      </c>
      <c r="O573" t="str">
        <f t="shared" si="45"/>
        <v>Langde Zhen (Qiándōngnán Miáozú Dòngzú Zìzhìzhōu)</v>
      </c>
      <c r="P573" t="str">
        <f t="shared" si="46"/>
        <v>Langde Zhen (Qiándōngnán Miáozú Dòngzú Zìzhìzhōu)</v>
      </c>
    </row>
    <row r="574" spans="1:16" x14ac:dyDescent="0.25">
      <c r="A574" t="s">
        <v>1409</v>
      </c>
      <c r="B574" t="str">
        <f t="shared" si="42"/>
        <v>Làngdòng Zhèn</v>
      </c>
      <c r="C574" t="str">
        <f t="shared" si="43"/>
        <v>Làngdòng Zhèn</v>
      </c>
      <c r="D574" t="s">
        <v>1410</v>
      </c>
      <c r="E574" t="s">
        <v>216</v>
      </c>
      <c r="F574" t="str">
        <f t="shared" si="44"/>
        <v>浪洞镇, 黄平县, 黔东南苗族侗族自治州, 贵州省</v>
      </c>
      <c r="G574">
        <v>12073</v>
      </c>
      <c r="H574" t="s">
        <v>81</v>
      </c>
      <c r="I574" t="s">
        <v>73</v>
      </c>
      <c r="J574">
        <f>VLOOKUP(F574,[1]!china_towns_second__2[[Column1]:[Y]],3,FALSE)</f>
        <v>27.071140385607201</v>
      </c>
      <c r="K574">
        <f>VLOOKUP(F574,[1]!china_towns_second__2[[Column1]:[Y]],2,FALSE)</f>
        <v>107.7080455</v>
      </c>
      <c r="L574" t="s">
        <v>4350</v>
      </c>
      <c r="M574" t="str">
        <f>VLOOKUP(H574,CHOOSE({1,2},Table11[Native],Table11[Name]),2,0)</f>
        <v>Huángpíng Xiàn</v>
      </c>
      <c r="N574" t="str">
        <f>VLOOKUP(I574,CHOOSE({1,2},Table11[Native],Table11[Name]),2,0)</f>
        <v>Qiándōngnán Miáozú Dòngzú Zìzhìzhōu</v>
      </c>
      <c r="O574" t="str">
        <f t="shared" si="45"/>
        <v>Langdong Zhen (Qiándōngnán Miáozú Dòngzú Zìzhìzhōu)</v>
      </c>
      <c r="P574" t="str">
        <f t="shared" si="46"/>
        <v>Langdong Zhen (Huángpíng Xiàn)</v>
      </c>
    </row>
    <row r="575" spans="1:16" x14ac:dyDescent="0.25">
      <c r="A575" t="s">
        <v>1411</v>
      </c>
      <c r="B575" t="str">
        <f t="shared" si="42"/>
        <v>Lăngdòng Zhèn</v>
      </c>
      <c r="C575" t="str">
        <f t="shared" si="43"/>
        <v>Lăngdòng Zhèn</v>
      </c>
      <c r="D575" t="s">
        <v>1412</v>
      </c>
      <c r="E575" t="s">
        <v>216</v>
      </c>
      <c r="F575" t="str">
        <f t="shared" si="44"/>
        <v>朗洞镇, 榕江县, 黔东南苗族侗族自治州, 贵州省</v>
      </c>
      <c r="G575">
        <v>17727</v>
      </c>
      <c r="H575" t="s">
        <v>95</v>
      </c>
      <c r="I575" t="s">
        <v>73</v>
      </c>
      <c r="J575">
        <f>VLOOKUP(F575,[1]!china_towns_second__2[[Column1]:[Y]],3,FALSE)</f>
        <v>26.3507914070263</v>
      </c>
      <c r="K575">
        <f>VLOOKUP(F575,[1]!china_towns_second__2[[Column1]:[Y]],2,FALSE)</f>
        <v>108.597752</v>
      </c>
      <c r="L575" t="s">
        <v>4350</v>
      </c>
      <c r="M575" t="str">
        <f>VLOOKUP(H575,CHOOSE({1,2},Table11[Native],Table11[Name]),2,0)</f>
        <v>Róngjiāng Xiàn</v>
      </c>
      <c r="N575" t="str">
        <f>VLOOKUP(I575,CHOOSE({1,2},Table11[Native],Table11[Name]),2,0)</f>
        <v>Qiándōngnán Miáozú Dòngzú Zìzhìzhōu</v>
      </c>
      <c r="O575" t="str">
        <f t="shared" si="45"/>
        <v>Langdong Zhen (Qiándōngnán Miáozú Dòngzú Zìzhìzhōu)</v>
      </c>
      <c r="P575" t="str">
        <f t="shared" si="46"/>
        <v>Langdong Zhen (Róngjiāng Xiàn)</v>
      </c>
    </row>
    <row r="576" spans="1:16" x14ac:dyDescent="0.25">
      <c r="A576" t="s">
        <v>1811</v>
      </c>
      <c r="B576" t="str">
        <f t="shared" si="42"/>
        <v>Lánguān Xiāng</v>
      </c>
      <c r="C576" t="str">
        <f t="shared" si="43"/>
        <v>Lánguān Xiāng</v>
      </c>
      <c r="D576" t="s">
        <v>1812</v>
      </c>
      <c r="E576" t="s">
        <v>213</v>
      </c>
      <c r="F576" t="str">
        <f t="shared" si="44"/>
        <v>岚关乡, 瓮安县, 黔南布依族苗族自治州, 贵州省</v>
      </c>
      <c r="G576">
        <v>10801</v>
      </c>
      <c r="H576" t="s">
        <v>132</v>
      </c>
      <c r="I576" t="s">
        <v>108</v>
      </c>
      <c r="J576" t="e">
        <f>VLOOKUP(F576,[1]!china_towns_second__2[[Column1]:[Y]],3,FALSE)</f>
        <v>#N/A</v>
      </c>
      <c r="K576" t="e">
        <f>VLOOKUP(F576,[1]!china_towns_second__2[[Column1]:[Y]],2,FALSE)</f>
        <v>#N/A</v>
      </c>
      <c r="L576" t="s">
        <v>4351</v>
      </c>
      <c r="M576" t="str">
        <f>VLOOKUP(H576,CHOOSE({1,2},Table11[Native],Table11[Name]),2,0)</f>
        <v>Wèng'ān Xiàn</v>
      </c>
      <c r="N576" t="str">
        <f>VLOOKUP(I576,CHOOSE({1,2},Table11[Native],Table11[Name]),2,0)</f>
        <v>Qiánnán Bùyīzú Miáozú Zìzhìzhōu</v>
      </c>
      <c r="O576" t="str">
        <f t="shared" si="45"/>
        <v>Languan Xiang (Qiánnán Bùyīzú Miáozú Zìzhìzhōu)</v>
      </c>
      <c r="P576" t="str">
        <f t="shared" si="46"/>
        <v>Languan Xiang (Qiánnán Bùyīzú Miáozú Zìzhìzhōu)</v>
      </c>
    </row>
    <row r="577" spans="1:16" x14ac:dyDescent="0.25">
      <c r="A577" t="s">
        <v>2380</v>
      </c>
      <c r="B577" t="str">
        <f t="shared" si="42"/>
        <v>Lăngxī Zhèn</v>
      </c>
      <c r="C577" t="str">
        <f t="shared" si="43"/>
        <v>Lăngxī Zhèn</v>
      </c>
      <c r="D577" t="s">
        <v>2381</v>
      </c>
      <c r="E577" t="s">
        <v>216</v>
      </c>
      <c r="F577" t="str">
        <f t="shared" si="44"/>
        <v>朗溪镇, 印江土家族苗族自治县, 铜仁市, 贵州省</v>
      </c>
      <c r="G577">
        <v>13323</v>
      </c>
      <c r="H577" t="s">
        <v>170</v>
      </c>
      <c r="I577" t="s">
        <v>152</v>
      </c>
      <c r="J577">
        <f>VLOOKUP(F577,[1]!china_towns_second__2[[Column1]:[Y]],3,FALSE)</f>
        <v>28.0062104002543</v>
      </c>
      <c r="K577">
        <f>VLOOKUP(F577,[1]!china_towns_second__2[[Column1]:[Y]],2,FALSE)</f>
        <v>108.4794134</v>
      </c>
      <c r="L577" t="s">
        <v>4352</v>
      </c>
      <c r="M577" t="str">
        <f>VLOOKUP(H577,CHOOSE({1,2},Table11[Native],Table11[Name]),2,0)</f>
        <v>Yìnjiāng Tŭjiāzú Miáozú Zìzhìxiàn</v>
      </c>
      <c r="N577" t="str">
        <f>VLOOKUP(I577,CHOOSE({1,2},Table11[Native],Table11[Name]),2,0)</f>
        <v>Tóngrén Shì</v>
      </c>
      <c r="O577" t="str">
        <f t="shared" si="45"/>
        <v>Langxi Zhen (Tóngrén Shì)</v>
      </c>
      <c r="P577" t="str">
        <f t="shared" si="46"/>
        <v>Langxi Zhen (Tóngrén Shì)</v>
      </c>
    </row>
    <row r="578" spans="1:16" x14ac:dyDescent="0.25">
      <c r="A578" t="s">
        <v>1413</v>
      </c>
      <c r="B578" t="str">
        <f t="shared" ref="B578:B641" si="47">IF(COUNTIF(A:A,A578)&gt;1,_xlfn.CONCAT(A578," (",N578,")"),A578)</f>
        <v>Lántián Zhèn</v>
      </c>
      <c r="C578" t="str">
        <f t="shared" ref="C578:C641" si="48">IF(COUNTIF(B:B,B578)&gt;1,_xlfn.CONCAT(A578," (",M578,")"),B578)</f>
        <v>Lántián Zhèn</v>
      </c>
      <c r="D578" t="s">
        <v>1414</v>
      </c>
      <c r="E578" t="s">
        <v>216</v>
      </c>
      <c r="F578" t="str">
        <f t="shared" ref="F578:F641" si="49">_xlfn.CONCAT(D578,", ",H578,", ",I578,", ","贵州省")</f>
        <v>蓝田镇, 天柱县, 黔东南苗族侗族自治州, 贵州省</v>
      </c>
      <c r="G578">
        <v>18886</v>
      </c>
      <c r="H578" t="s">
        <v>103</v>
      </c>
      <c r="I578" t="s">
        <v>73</v>
      </c>
      <c r="J578">
        <f>VLOOKUP(F578,[1]!china_towns_second__2[[Column1]:[Y]],3,FALSE)</f>
        <v>27.070198076481699</v>
      </c>
      <c r="K578">
        <f>VLOOKUP(F578,[1]!china_towns_second__2[[Column1]:[Y]],2,FALSE)</f>
        <v>109.30775269999999</v>
      </c>
      <c r="L578" t="s">
        <v>4353</v>
      </c>
      <c r="M578" t="str">
        <f>VLOOKUP(H578,CHOOSE({1,2},Table11[Native],Table11[Name]),2,0)</f>
        <v>Tiānzhù Xiàn</v>
      </c>
      <c r="N578" t="str">
        <f>VLOOKUP(I578,CHOOSE({1,2},Table11[Native],Table11[Name]),2,0)</f>
        <v>Qiándōngnán Miáozú Dòngzú Zìzhìzhōu</v>
      </c>
      <c r="O578" t="str">
        <f t="shared" ref="O578:O641" si="50">_xlfn.CONCAT(L578," (",N578,")")</f>
        <v>Lantian Zhen (Qiándōngnán Miáozú Dòngzú Zìzhìzhōu)</v>
      </c>
      <c r="P578" t="str">
        <f t="shared" ref="P578:P641" si="51">IF(COUNTIF(O:O,O578)&gt;1,_xlfn.CONCAT(L578," (",M578,")"),O578)</f>
        <v>Lantian Zhen (Qiándōngnán Miáozú Dòngzú Zìzhìzhōu)</v>
      </c>
    </row>
    <row r="579" spans="1:16" x14ac:dyDescent="0.25">
      <c r="A579" t="s">
        <v>574</v>
      </c>
      <c r="B579" t="str">
        <f t="shared" si="47"/>
        <v>Lántóu Zhèn</v>
      </c>
      <c r="C579" t="str">
        <f t="shared" si="48"/>
        <v>Lántóu Zhèn</v>
      </c>
      <c r="D579" t="s">
        <v>575</v>
      </c>
      <c r="E579" t="s">
        <v>216</v>
      </c>
      <c r="F579" t="str">
        <f t="shared" si="49"/>
        <v>岚头镇, 金沙县, 毕节市, 贵州省</v>
      </c>
      <c r="G579">
        <v>13514</v>
      </c>
      <c r="H579" t="s">
        <v>29</v>
      </c>
      <c r="I579" t="s">
        <v>23</v>
      </c>
      <c r="J579">
        <f>VLOOKUP(F579,[1]!china_towns_second__2[[Column1]:[Y]],3,FALSE)</f>
        <v>27.407576524915399</v>
      </c>
      <c r="K579">
        <f>VLOOKUP(F579,[1]!china_towns_second__2[[Column1]:[Y]],2,FALSE)</f>
        <v>106.50456389999999</v>
      </c>
      <c r="L579" t="s">
        <v>4354</v>
      </c>
      <c r="M579" t="str">
        <f>VLOOKUP(H579,CHOOSE({1,2},Table11[Native],Table11[Name]),2,0)</f>
        <v>Jīnshā Xiàn</v>
      </c>
      <c r="N579" t="str">
        <f>VLOOKUP(I579,CHOOSE({1,2},Table11[Native],Table11[Name]),2,0)</f>
        <v>Bìjié Shì</v>
      </c>
      <c r="O579" t="str">
        <f t="shared" si="50"/>
        <v>Lantou Zhen (Bìjié Shì)</v>
      </c>
      <c r="P579" t="str">
        <f t="shared" si="51"/>
        <v>Lantou Zhen (Bìjié Shì)</v>
      </c>
    </row>
    <row r="580" spans="1:16" x14ac:dyDescent="0.25">
      <c r="A580" t="s">
        <v>2733</v>
      </c>
      <c r="B580" t="str">
        <f t="shared" si="47"/>
        <v>Lăochéng Jiēdào</v>
      </c>
      <c r="C580" t="str">
        <f t="shared" si="48"/>
        <v>Lăochéng Jiēdào</v>
      </c>
      <c r="D580" t="s">
        <v>2734</v>
      </c>
      <c r="E580" t="s">
        <v>227</v>
      </c>
      <c r="F580" t="str">
        <f t="shared" si="49"/>
        <v>老城街道, 红花岗区, 遵义市, 贵州省</v>
      </c>
      <c r="G580">
        <v>54976</v>
      </c>
      <c r="H580" t="s">
        <v>183</v>
      </c>
      <c r="I580" t="s">
        <v>174</v>
      </c>
      <c r="J580">
        <f>VLOOKUP(F580,[1]!china_towns_second__2[[Column1]:[Y]],3,FALSE)</f>
        <v>27.693519373027598</v>
      </c>
      <c r="K580">
        <f>VLOOKUP(F580,[1]!china_towns_second__2[[Column1]:[Y]],2,FALSE)</f>
        <v>106.91695319999999</v>
      </c>
      <c r="L580" t="s">
        <v>4355</v>
      </c>
      <c r="M580" t="str">
        <f>VLOOKUP(H580,CHOOSE({1,2},Table11[Native],Table11[Name]),2,0)</f>
        <v>Hónghuāgăng Qū</v>
      </c>
      <c r="N580" t="str">
        <f>VLOOKUP(I580,CHOOSE({1,2},Table11[Native],Table11[Name]),2,0)</f>
        <v>Zūnyì Shì</v>
      </c>
      <c r="O580" t="str">
        <f t="shared" si="50"/>
        <v>Laocheng Jiedao (Zūnyì Shì)</v>
      </c>
      <c r="P580" t="str">
        <f t="shared" si="51"/>
        <v>Laocheng Jiedao (Zūnyì Shì)</v>
      </c>
    </row>
    <row r="581" spans="1:16" x14ac:dyDescent="0.25">
      <c r="A581" t="s">
        <v>1813</v>
      </c>
      <c r="B581" t="str">
        <f t="shared" si="47"/>
        <v>Lāocūn Xiāng</v>
      </c>
      <c r="C581" t="str">
        <f t="shared" si="48"/>
        <v>Lāocūn Xiāng</v>
      </c>
      <c r="D581" t="s">
        <v>1814</v>
      </c>
      <c r="E581" t="s">
        <v>213</v>
      </c>
      <c r="F581" t="str">
        <f t="shared" si="49"/>
        <v>捞村乡, 荔波县, 黔南布依族苗族自治州, 贵州省</v>
      </c>
      <c r="G581">
        <v>2965</v>
      </c>
      <c r="H581" t="s">
        <v>122</v>
      </c>
      <c r="I581" t="s">
        <v>108</v>
      </c>
      <c r="J581" t="e">
        <f>VLOOKUP(F581,[1]!china_towns_second__2[[Column1]:[Y]],3,FALSE)</f>
        <v>#N/A</v>
      </c>
      <c r="K581" t="e">
        <f>VLOOKUP(F581,[1]!china_towns_second__2[[Column1]:[Y]],2,FALSE)</f>
        <v>#N/A</v>
      </c>
      <c r="L581" t="s">
        <v>4356</v>
      </c>
      <c r="M581" t="str">
        <f>VLOOKUP(H581,CHOOSE({1,2},Table11[Native],Table11[Name]),2,0)</f>
        <v>Lìbō Xiàn</v>
      </c>
      <c r="N581" t="str">
        <f>VLOOKUP(I581,CHOOSE({1,2},Table11[Native],Table11[Name]),2,0)</f>
        <v>Qiánnán Bùyīzú Miáozú Zìzhìzhōu</v>
      </c>
      <c r="O581" t="str">
        <f t="shared" si="50"/>
        <v>Laocun Xiang (Qiánnán Bùyīzú Miáozú Zìzhìzhōu)</v>
      </c>
      <c r="P581" t="str">
        <f t="shared" si="51"/>
        <v>Laocun Xiang (Qiánnán Bùyīzú Miáozú Zìzhìzhōu)</v>
      </c>
    </row>
    <row r="582" spans="1:16" x14ac:dyDescent="0.25">
      <c r="A582" t="s">
        <v>1415</v>
      </c>
      <c r="B582" t="str">
        <f t="shared" si="47"/>
        <v>Lăotún Xiāng</v>
      </c>
      <c r="C582" t="str">
        <f t="shared" si="48"/>
        <v>Lăotún Xiāng</v>
      </c>
      <c r="D582" t="s">
        <v>1416</v>
      </c>
      <c r="E582" t="s">
        <v>213</v>
      </c>
      <c r="F582" t="str">
        <f t="shared" si="49"/>
        <v>老屯乡, 台江县, 黔东南苗族侗族自治州, 贵州省</v>
      </c>
      <c r="G582">
        <v>10396</v>
      </c>
      <c r="H582" t="s">
        <v>101</v>
      </c>
      <c r="I582" t="s">
        <v>73</v>
      </c>
      <c r="J582" t="e">
        <f>VLOOKUP(F582,[1]!china_towns_second__2[[Column1]:[Y]],3,FALSE)</f>
        <v>#N/A</v>
      </c>
      <c r="K582" t="e">
        <f>VLOOKUP(F582,[1]!china_towns_second__2[[Column1]:[Y]],2,FALSE)</f>
        <v>#N/A</v>
      </c>
      <c r="L582" t="s">
        <v>4357</v>
      </c>
      <c r="M582" t="str">
        <f>VLOOKUP(H582,CHOOSE({1,2},Table11[Native],Table11[Name]),2,0)</f>
        <v>Táijiāng Xiàn</v>
      </c>
      <c r="N582" t="str">
        <f>VLOOKUP(I582,CHOOSE({1,2},Table11[Native],Table11[Name]),2,0)</f>
        <v>Qiándōngnán Miáozú Dòngzú Zìzhìzhōu</v>
      </c>
      <c r="O582" t="str">
        <f t="shared" si="50"/>
        <v>Laotun Xiang (Qiándōngnán Miáozú Dòngzú Zìzhìzhōu)</v>
      </c>
      <c r="P582" t="str">
        <f t="shared" si="51"/>
        <v>Laotun Xiang (Qiándōngnán Miáozú Dòngzú Zìzhìzhōu)</v>
      </c>
    </row>
    <row r="583" spans="1:16" x14ac:dyDescent="0.25">
      <c r="A583" t="s">
        <v>1164</v>
      </c>
      <c r="B583" t="str">
        <f t="shared" si="47"/>
        <v>Lăoyīngshān Jiēdào</v>
      </c>
      <c r="C583" t="str">
        <f t="shared" si="48"/>
        <v>Lăoyīngshān Jiēdào</v>
      </c>
      <c r="D583" t="s">
        <v>1165</v>
      </c>
      <c r="E583" t="s">
        <v>227</v>
      </c>
      <c r="F583" t="str">
        <f t="shared" si="49"/>
        <v>老鹰山街道, 水城县, 六盘水市, 贵州省</v>
      </c>
      <c r="G583">
        <v>42149</v>
      </c>
      <c r="H583" t="s">
        <v>68</v>
      </c>
      <c r="I583" t="s">
        <v>63</v>
      </c>
      <c r="J583" t="e">
        <f>VLOOKUP(F583,[1]!china_towns_second__2[[Column1]:[Y]],3,FALSE)</f>
        <v>#N/A</v>
      </c>
      <c r="K583" t="e">
        <f>VLOOKUP(F583,[1]!china_towns_second__2[[Column1]:[Y]],2,FALSE)</f>
        <v>#N/A</v>
      </c>
      <c r="L583" t="s">
        <v>4358</v>
      </c>
      <c r="M583" t="str">
        <f>VLOOKUP(H583,CHOOSE({1,2},Table11[Native],Table11[Name]),2,0)</f>
        <v>Shuĭchéng Xiàn</v>
      </c>
      <c r="N583" t="str">
        <f>VLOOKUP(I583,CHOOSE({1,2},Table11[Native],Table11[Name]),2,0)</f>
        <v>Liùpánshuĭ Shì</v>
      </c>
      <c r="O583" t="str">
        <f t="shared" si="50"/>
        <v>Laoyingshan Jiedao (Liùpánshuĭ Shì)</v>
      </c>
      <c r="P583" t="str">
        <f t="shared" si="51"/>
        <v>Laoyingshan Jiedao (Liùpánshuĭ Shì)</v>
      </c>
    </row>
    <row r="584" spans="1:16" x14ac:dyDescent="0.25">
      <c r="A584" t="s">
        <v>1417</v>
      </c>
      <c r="B584" t="str">
        <f t="shared" si="47"/>
        <v>Léidòng Yáozú Shuǐzú Xiāng</v>
      </c>
      <c r="C584" t="str">
        <f t="shared" si="48"/>
        <v>Léidòng Yáozú Shuǐzú Xiāng</v>
      </c>
      <c r="D584" t="s">
        <v>1418</v>
      </c>
      <c r="E584" t="s">
        <v>213</v>
      </c>
      <c r="F584" t="str">
        <f t="shared" si="49"/>
        <v>雷洞瑶族水族乡, 黎平县, 黔东南苗族侗族自治州, 贵州省</v>
      </c>
      <c r="G584">
        <v>9188</v>
      </c>
      <c r="H584" t="s">
        <v>91</v>
      </c>
      <c r="I584" t="s">
        <v>73</v>
      </c>
      <c r="J584" t="e">
        <f>VLOOKUP(F584,[1]!china_towns_second__2[[Column1]:[Y]],3,FALSE)</f>
        <v>#N/A</v>
      </c>
      <c r="K584" t="e">
        <f>VLOOKUP(F584,[1]!china_towns_second__2[[Column1]:[Y]],2,FALSE)</f>
        <v>#N/A</v>
      </c>
      <c r="L584" t="s">
        <v>4359</v>
      </c>
      <c r="M584" t="str">
        <f>VLOOKUP(H584,CHOOSE({1,2},Table11[Native],Table11[Name]),2,0)</f>
        <v>Lípíng Xiàn</v>
      </c>
      <c r="N584" t="str">
        <f>VLOOKUP(I584,CHOOSE({1,2},Table11[Native],Table11[Name]),2,0)</f>
        <v>Qiándōngnán Miáozú Dòngzú Zìzhìzhōu</v>
      </c>
      <c r="O584" t="str">
        <f t="shared" si="50"/>
        <v>Leidong Yaozu Shuizu Xiang (Qiándōngnán Miáozú Dòngzú Zìzhìzhōu)</v>
      </c>
      <c r="P584" t="str">
        <f t="shared" si="51"/>
        <v>Leidong Yaozu Shuizu Xiang (Qiándōngnán Miáozú Dòngzú Zìzhìzhōu)</v>
      </c>
    </row>
    <row r="585" spans="1:16" x14ac:dyDescent="0.25">
      <c r="A585" t="s">
        <v>2735</v>
      </c>
      <c r="B585" t="str">
        <f t="shared" si="47"/>
        <v>Lèjiăn Zhèn</v>
      </c>
      <c r="C585" t="str">
        <f t="shared" si="48"/>
        <v>Lèjiăn Zhèn</v>
      </c>
      <c r="D585" t="s">
        <v>2736</v>
      </c>
      <c r="E585" t="s">
        <v>216</v>
      </c>
      <c r="F585" t="str">
        <f t="shared" si="49"/>
        <v>乐俭镇, 正安县, 遵义市, 贵州省</v>
      </c>
      <c r="G585">
        <v>8413</v>
      </c>
      <c r="H585" t="s">
        <v>201</v>
      </c>
      <c r="I585" t="s">
        <v>174</v>
      </c>
      <c r="J585">
        <f>VLOOKUP(F585,[1]!china_towns_second__2[[Column1]:[Y]],3,FALSE)</f>
        <v>28.390264980353301</v>
      </c>
      <c r="K585">
        <f>VLOOKUP(F585,[1]!china_towns_second__2[[Column1]:[Y]],2,FALSE)</f>
        <v>107.368021</v>
      </c>
      <c r="L585" t="s">
        <v>4360</v>
      </c>
      <c r="M585" t="str">
        <f>VLOOKUP(H585,CHOOSE({1,2},Table11[Native],Table11[Name]),2,0)</f>
        <v>Zhèng'ān Xiàn</v>
      </c>
      <c r="N585" t="str">
        <f>VLOOKUP(I585,CHOOSE({1,2},Table11[Native],Table11[Name]),2,0)</f>
        <v>Zūnyì Shì</v>
      </c>
      <c r="O585" t="str">
        <f t="shared" si="50"/>
        <v>Lejian Zhen (Zūnyì Shì)</v>
      </c>
      <c r="P585" t="str">
        <f t="shared" si="51"/>
        <v>Lejian Zhen (Zūnyì Shì)</v>
      </c>
    </row>
    <row r="586" spans="1:16" x14ac:dyDescent="0.25">
      <c r="A586" t="s">
        <v>1419</v>
      </c>
      <c r="B586" t="str">
        <f t="shared" si="47"/>
        <v>Lèlĭ Zhèn</v>
      </c>
      <c r="C586" t="str">
        <f t="shared" si="48"/>
        <v>Lèlĭ Zhèn</v>
      </c>
      <c r="D586" t="s">
        <v>1420</v>
      </c>
      <c r="E586" t="s">
        <v>216</v>
      </c>
      <c r="F586" t="str">
        <f t="shared" si="49"/>
        <v>乐里镇, 榕江县, 黔东南苗族侗族自治州, 贵州省</v>
      </c>
      <c r="G586">
        <v>19201</v>
      </c>
      <c r="H586" t="s">
        <v>95</v>
      </c>
      <c r="I586" t="s">
        <v>73</v>
      </c>
      <c r="J586">
        <f>VLOOKUP(F586,[1]!china_towns_second__2[[Column1]:[Y]],3,FALSE)</f>
        <v>26.2292060235002</v>
      </c>
      <c r="K586">
        <f>VLOOKUP(F586,[1]!china_towns_second__2[[Column1]:[Y]],2,FALSE)</f>
        <v>108.4485262</v>
      </c>
      <c r="L586" t="s">
        <v>4361</v>
      </c>
      <c r="M586" t="str">
        <f>VLOOKUP(H586,CHOOSE({1,2},Table11[Native],Table11[Name]),2,0)</f>
        <v>Róngjiāng Xiàn</v>
      </c>
      <c r="N586" t="str">
        <f>VLOOKUP(I586,CHOOSE({1,2},Table11[Native],Table11[Name]),2,0)</f>
        <v>Qiándōngnán Miáozú Dòngzú Zìzhìzhōu</v>
      </c>
      <c r="O586" t="str">
        <f t="shared" si="50"/>
        <v>Leli Zhen (Qiándōngnán Miáozú Dòngzú Zìzhìzhōu)</v>
      </c>
      <c r="P586" t="str">
        <f t="shared" si="51"/>
        <v>Leli Zhen (Qiándōngnán Miáozú Dòngzú Zìzhìzhōu)</v>
      </c>
    </row>
    <row r="587" spans="1:16" x14ac:dyDescent="0.25">
      <c r="A587" t="s">
        <v>2382</v>
      </c>
      <c r="B587" t="str">
        <f t="shared" si="47"/>
        <v>Lĕngshuĭxī Zhèn</v>
      </c>
      <c r="C587" t="str">
        <f t="shared" si="48"/>
        <v>Lĕngshuĭxī Zhèn</v>
      </c>
      <c r="D587" t="s">
        <v>2383</v>
      </c>
      <c r="E587" t="s">
        <v>216</v>
      </c>
      <c r="F587" t="str">
        <f t="shared" si="49"/>
        <v>冷水溪镇, 松桃苗族自治县, 铜仁市, 贵州省</v>
      </c>
      <c r="G587">
        <v>16181</v>
      </c>
      <c r="H587" t="s">
        <v>164</v>
      </c>
      <c r="I587" t="s">
        <v>152</v>
      </c>
      <c r="J587">
        <f>VLOOKUP(F587,[1]!china_towns_second__2[[Column1]:[Y]],3,FALSE)</f>
        <v>28.176730587829802</v>
      </c>
      <c r="K587">
        <f>VLOOKUP(F587,[1]!china_towns_second__2[[Column1]:[Y]],2,FALSE)</f>
        <v>108.85196430000001</v>
      </c>
      <c r="L587" t="s">
        <v>4362</v>
      </c>
      <c r="M587" t="str">
        <f>VLOOKUP(H587,CHOOSE({1,2},Table11[Native],Table11[Name]),2,0)</f>
        <v>Sōngtáo Miáozú Zìzhìxiàn</v>
      </c>
      <c r="N587" t="str">
        <f>VLOOKUP(I587,CHOOSE({1,2},Table11[Native],Table11[Name]),2,0)</f>
        <v>Tóngrén Shì</v>
      </c>
      <c r="O587" t="str">
        <f t="shared" si="50"/>
        <v>Lengshuixi Zhen (Tóngrén Shì)</v>
      </c>
      <c r="P587" t="str">
        <f t="shared" si="51"/>
        <v>Lengshuixi Zhen (Tóngrén Shì)</v>
      </c>
    </row>
    <row r="588" spans="1:16" x14ac:dyDescent="0.25">
      <c r="A588" t="s">
        <v>294</v>
      </c>
      <c r="B588" t="str">
        <f t="shared" si="47"/>
        <v>Lèpíng Zhèn</v>
      </c>
      <c r="C588" t="str">
        <f t="shared" si="48"/>
        <v>Lèpíng Zhèn</v>
      </c>
      <c r="D588" t="s">
        <v>295</v>
      </c>
      <c r="E588" t="s">
        <v>216</v>
      </c>
      <c r="F588" t="str">
        <f t="shared" si="49"/>
        <v>乐平镇, 平坝区, 安顺市, 贵州省</v>
      </c>
      <c r="G588">
        <v>35500</v>
      </c>
      <c r="H588" t="s">
        <v>12</v>
      </c>
      <c r="I588" t="s">
        <v>6</v>
      </c>
      <c r="J588">
        <f>VLOOKUP(F588,[1]!china_towns_second__2[[Column1]:[Y]],3,FALSE)</f>
        <v>26.447760081590602</v>
      </c>
      <c r="K588">
        <f>VLOOKUP(F588,[1]!china_towns_second__2[[Column1]:[Y]],2,FALSE)</f>
        <v>106.1108531</v>
      </c>
      <c r="L588" t="s">
        <v>4363</v>
      </c>
      <c r="M588" t="str">
        <f>VLOOKUP(H588,CHOOSE({1,2},Table11[Native],Table11[Name]),2,0)</f>
        <v>Píngbà Qū</v>
      </c>
      <c r="N588" t="str">
        <f>VLOOKUP(I588,CHOOSE({1,2},Table11[Native],Table11[Name]),2,0)</f>
        <v>Ānshùn Shì</v>
      </c>
      <c r="O588" t="str">
        <f t="shared" si="50"/>
        <v>Leping Zhen (Ānshùn Shì)</v>
      </c>
      <c r="P588" t="str">
        <f t="shared" si="51"/>
        <v>Leping Zhen (Ānshùn Shì)</v>
      </c>
    </row>
    <row r="589" spans="1:16" x14ac:dyDescent="0.25">
      <c r="A589" t="s">
        <v>2737</v>
      </c>
      <c r="B589" t="str">
        <f t="shared" si="47"/>
        <v>Lèshān Zhèn</v>
      </c>
      <c r="C589" t="str">
        <f t="shared" si="48"/>
        <v>Lèshān Zhèn</v>
      </c>
      <c r="D589" t="s">
        <v>2738</v>
      </c>
      <c r="E589" t="s">
        <v>216</v>
      </c>
      <c r="F589" t="str">
        <f t="shared" si="49"/>
        <v>乐山镇, 播州区, 遵义市, 贵州省</v>
      </c>
      <c r="G589">
        <v>17798</v>
      </c>
      <c r="H589" t="s">
        <v>175</v>
      </c>
      <c r="I589" t="s">
        <v>174</v>
      </c>
      <c r="J589">
        <f>VLOOKUP(F589,[1]!china_towns_second__2[[Column1]:[Y]],3,FALSE)</f>
        <v>27.6543747725533</v>
      </c>
      <c r="K589">
        <f>VLOOKUP(F589,[1]!china_towns_second__2[[Column1]:[Y]],2,FALSE)</f>
        <v>106.6480202</v>
      </c>
      <c r="L589" t="s">
        <v>4364</v>
      </c>
      <c r="M589" t="str">
        <f>VLOOKUP(H589,CHOOSE({1,2},Table11[Native],Table11[Name]),2,0)</f>
        <v>Bōzhōu Qū</v>
      </c>
      <c r="N589" t="str">
        <f>VLOOKUP(I589,CHOOSE({1,2},Table11[Native],Table11[Name]),2,0)</f>
        <v>Zūnyì Shì</v>
      </c>
      <c r="O589" t="str">
        <f t="shared" si="50"/>
        <v>Leshan Zhen (Zūnyì Shì)</v>
      </c>
      <c r="P589" t="str">
        <f t="shared" si="51"/>
        <v>Leshan Zhen (Zūnyì Shì)</v>
      </c>
    </row>
    <row r="590" spans="1:16" x14ac:dyDescent="0.25">
      <c r="A590" t="s">
        <v>2095</v>
      </c>
      <c r="B590" t="str">
        <f t="shared" si="47"/>
        <v>Lèwàng Zhèn</v>
      </c>
      <c r="C590" t="str">
        <f t="shared" si="48"/>
        <v>Lèwàng Zhèn</v>
      </c>
      <c r="D590" t="s">
        <v>2096</v>
      </c>
      <c r="E590" t="s">
        <v>216</v>
      </c>
      <c r="F590" t="str">
        <f t="shared" si="49"/>
        <v>乐旺镇, 望谟县, 黔西南布依族苗族自治州, 贵州省</v>
      </c>
      <c r="G590">
        <v>14525</v>
      </c>
      <c r="H590" t="s">
        <v>144</v>
      </c>
      <c r="I590" t="s">
        <v>134</v>
      </c>
      <c r="J590">
        <f>VLOOKUP(F590,[1]!china_towns_second__2[[Column1]:[Y]],3,FALSE)</f>
        <v>25.295803398864699</v>
      </c>
      <c r="K590">
        <f>VLOOKUP(F590,[1]!china_towns_second__2[[Column1]:[Y]],2,FALSE)</f>
        <v>106.33299959999999</v>
      </c>
      <c r="L590" t="s">
        <v>4365</v>
      </c>
      <c r="M590" t="str">
        <f>VLOOKUP(H590,CHOOSE({1,2},Table11[Native],Table11[Name]),2,0)</f>
        <v>Wàngmó Xiàn</v>
      </c>
      <c r="N590" t="str">
        <f>VLOOKUP(I590,CHOOSE({1,2},Table11[Native],Table11[Name]),2,0)</f>
        <v>Qiánxīnán Bùyīzú Miáozú Zìzhìzhōu</v>
      </c>
      <c r="O590" t="str">
        <f t="shared" si="50"/>
        <v>Lewang Zhen (Qiánxīnán Bùyīzú Miáozú Zìzhìzhōu)</v>
      </c>
      <c r="P590" t="str">
        <f t="shared" si="51"/>
        <v>Lewang Zhen (Qiánxīnán Bùyīzú Miáozú Zìzhìzhōu)</v>
      </c>
    </row>
    <row r="591" spans="1:16" x14ac:dyDescent="0.25">
      <c r="A591" t="s">
        <v>2097</v>
      </c>
      <c r="B591" t="str">
        <f t="shared" si="47"/>
        <v>Lèyuán Zhèn</v>
      </c>
      <c r="C591" t="str">
        <f t="shared" si="48"/>
        <v>Lèyuán Zhèn</v>
      </c>
      <c r="D591" t="s">
        <v>2098</v>
      </c>
      <c r="E591" t="s">
        <v>216</v>
      </c>
      <c r="F591" t="str">
        <f t="shared" si="49"/>
        <v>乐元镇, 望谟县, 黔西南布依族苗族自治州, 贵州省</v>
      </c>
      <c r="G591">
        <v>21651</v>
      </c>
      <c r="H591" t="s">
        <v>144</v>
      </c>
      <c r="I591" t="s">
        <v>134</v>
      </c>
      <c r="J591">
        <f>VLOOKUP(F591,[1]!china_towns_second__2[[Column1]:[Y]],3,FALSE)</f>
        <v>25.230651662354799</v>
      </c>
      <c r="K591">
        <f>VLOOKUP(F591,[1]!china_towns_second__2[[Column1]:[Y]],2,FALSE)</f>
        <v>105.932199</v>
      </c>
      <c r="L591" t="s">
        <v>4366</v>
      </c>
      <c r="M591" t="str">
        <f>VLOOKUP(H591,CHOOSE({1,2},Table11[Native],Table11[Name]),2,0)</f>
        <v>Wàngmó Xiàn</v>
      </c>
      <c r="N591" t="str">
        <f>VLOOKUP(I591,CHOOSE({1,2},Table11[Native],Table11[Name]),2,0)</f>
        <v>Qiánxīnán Bùyīzú Miáozú Zìzhìzhōu</v>
      </c>
      <c r="O591" t="str">
        <f t="shared" si="50"/>
        <v>Leyuan Zhen (Qiánxīnán Bùyīzú Miáozú Zìzhìzhōu)</v>
      </c>
      <c r="P591" t="str">
        <f t="shared" si="51"/>
        <v>Leyuan Zhen (Qiánxīnán Bùyīzú Miáozú Zìzhìzhōu)</v>
      </c>
    </row>
    <row r="592" spans="1:16" x14ac:dyDescent="0.25">
      <c r="A592" t="s">
        <v>576</v>
      </c>
      <c r="B592" t="str">
        <f t="shared" si="47"/>
        <v>Lèzhì Zhèn</v>
      </c>
      <c r="C592" t="str">
        <f t="shared" si="48"/>
        <v>Lèzhì Zhèn</v>
      </c>
      <c r="D592" t="s">
        <v>577</v>
      </c>
      <c r="E592" t="s">
        <v>216</v>
      </c>
      <c r="F592" t="str">
        <f t="shared" si="49"/>
        <v>乐治镇, 纳雍县, 毕节市, 贵州省</v>
      </c>
      <c r="G592">
        <v>20779</v>
      </c>
      <c r="H592" t="s">
        <v>31</v>
      </c>
      <c r="I592" t="s">
        <v>23</v>
      </c>
      <c r="J592">
        <f>VLOOKUP(F592,[1]!china_towns_second__2[[Column1]:[Y]],3,FALSE)</f>
        <v>26.856388194831101</v>
      </c>
      <c r="K592">
        <f>VLOOKUP(F592,[1]!china_towns_second__2[[Column1]:[Y]],2,FALSE)</f>
        <v>105.4804299</v>
      </c>
      <c r="L592" t="s">
        <v>4367</v>
      </c>
      <c r="M592" t="str">
        <f>VLOOKUP(H592,CHOOSE({1,2},Table11[Native],Table11[Name]),2,0)</f>
        <v>Nàyōng Xiàn</v>
      </c>
      <c r="N592" t="str">
        <f>VLOOKUP(I592,CHOOSE({1,2},Table11[Native],Table11[Name]),2,0)</f>
        <v>Bìjié Shì</v>
      </c>
      <c r="O592" t="str">
        <f t="shared" si="50"/>
        <v>Lezhi Zhen (Bìjié Shì)</v>
      </c>
      <c r="P592" t="str">
        <f t="shared" si="51"/>
        <v>Lezhi Zhen (Bìjié Shì)</v>
      </c>
    </row>
    <row r="593" spans="1:16" x14ac:dyDescent="0.25">
      <c r="A593" t="s">
        <v>2099</v>
      </c>
      <c r="B593" t="str">
        <f t="shared" si="47"/>
        <v>Liánchéng Zhèn [incl. Liánchéng Jiēdào, Dōngguān Jiēdào, Sānbǎo Jiēdào]</v>
      </c>
      <c r="C593" t="str">
        <f t="shared" si="48"/>
        <v>Liánchéng Zhèn [incl. Liánchéng Jiēdào, Dōngguān Jiēdào, Sānbǎo Jiēdào]</v>
      </c>
      <c r="D593" t="s">
        <v>2100</v>
      </c>
      <c r="E593" t="s">
        <v>216</v>
      </c>
      <c r="F593" t="str">
        <f t="shared" si="49"/>
        <v>莲城镇, 晴隆县, 黔西南布依族苗族自治州, 贵州省</v>
      </c>
      <c r="G593">
        <v>36753</v>
      </c>
      <c r="H593" t="s">
        <v>142</v>
      </c>
      <c r="I593" t="s">
        <v>134</v>
      </c>
      <c r="J593">
        <f>VLOOKUP(F593,[1]!china_towns_second__2[[Column1]:[Y]],3,FALSE)</f>
        <v>25.844254118473302</v>
      </c>
      <c r="K593">
        <f>VLOOKUP(F593,[1]!china_towns_second__2[[Column1]:[Y]],2,FALSE)</f>
        <v>105.21242650000001</v>
      </c>
      <c r="L593" t="s">
        <v>4368</v>
      </c>
      <c r="M593" t="str">
        <f>VLOOKUP(H593,CHOOSE({1,2},Table11[Native],Table11[Name]),2,0)</f>
        <v>Qínglóng Xiàn</v>
      </c>
      <c r="N593" t="str">
        <f>VLOOKUP(I593,CHOOSE({1,2},Table11[Native],Table11[Name]),2,0)</f>
        <v>Qiánxīnán Bùyīzú Miáozú Zìzhìzhōu</v>
      </c>
      <c r="O593" t="str">
        <f t="shared" si="50"/>
        <v>Liancheng Zhen [incl. Liancheng Jiedao, Dongguan Jiedao, Sanbao Jiedao] (Qiánxīnán Bùyīzú Miáozú Zìzhìzhōu)</v>
      </c>
      <c r="P593" t="str">
        <f t="shared" si="51"/>
        <v>Liancheng Zhen [incl. Liancheng Jiedao, Dongguan Jiedao, Sanbao Jiedao] (Qiánxīnán Bùyīzú Miáozú Zìzhìzhōu)</v>
      </c>
    </row>
    <row r="594" spans="1:16" x14ac:dyDescent="0.25">
      <c r="A594" t="s">
        <v>2739</v>
      </c>
      <c r="B594" t="str">
        <f t="shared" si="47"/>
        <v>Liángcūn Zhèn</v>
      </c>
      <c r="C594" t="str">
        <f t="shared" si="48"/>
        <v>Liángcūn Zhèn</v>
      </c>
      <c r="D594" t="s">
        <v>2740</v>
      </c>
      <c r="E594" t="s">
        <v>216</v>
      </c>
      <c r="F594" t="str">
        <f t="shared" si="49"/>
        <v>良村镇, 习水县, 遵义市, 贵州省</v>
      </c>
      <c r="G594">
        <v>26633</v>
      </c>
      <c r="H594" t="s">
        <v>197</v>
      </c>
      <c r="I594" t="s">
        <v>174</v>
      </c>
      <c r="J594">
        <f>VLOOKUP(F594,[1]!china_towns_second__2[[Column1]:[Y]],3,FALSE)</f>
        <v>28.3476713970779</v>
      </c>
      <c r="K594">
        <f>VLOOKUP(F594,[1]!china_towns_second__2[[Column1]:[Y]],2,FALSE)</f>
        <v>106.4204367</v>
      </c>
      <c r="L594" t="s">
        <v>4369</v>
      </c>
      <c r="M594" t="str">
        <f>VLOOKUP(H594,CHOOSE({1,2},Table11[Native],Table11[Name]),2,0)</f>
        <v>Xíshuĭ Xiàn</v>
      </c>
      <c r="N594" t="str">
        <f>VLOOKUP(I594,CHOOSE({1,2},Table11[Native],Table11[Name]),2,0)</f>
        <v>Zūnyì Shì</v>
      </c>
      <c r="O594" t="str">
        <f t="shared" si="50"/>
        <v>Liangcun Zhen (Zūnyì Shì)</v>
      </c>
      <c r="P594" t="str">
        <f t="shared" si="51"/>
        <v>Liangcun Zhen (Zūnyì Shì)</v>
      </c>
    </row>
    <row r="595" spans="1:16" x14ac:dyDescent="0.25">
      <c r="A595" t="s">
        <v>1166</v>
      </c>
      <c r="B595" t="str">
        <f t="shared" si="47"/>
        <v>Liănghé Jiēdào</v>
      </c>
      <c r="C595" t="str">
        <f t="shared" si="48"/>
        <v>Liănghé Jiēdào</v>
      </c>
      <c r="D595" t="s">
        <v>1167</v>
      </c>
      <c r="E595" t="s">
        <v>227</v>
      </c>
      <c r="F595" t="str">
        <f t="shared" si="49"/>
        <v>两河街道, 盘州市, 六盘水市, 贵州省</v>
      </c>
      <c r="G595">
        <v>17383</v>
      </c>
      <c r="H595" t="s">
        <v>66</v>
      </c>
      <c r="I595" t="s">
        <v>63</v>
      </c>
      <c r="J595" t="e">
        <f>VLOOKUP(F595,[1]!china_towns_second__2[[Column1]:[Y]],3,FALSE)</f>
        <v>#N/A</v>
      </c>
      <c r="K595" t="e">
        <f>VLOOKUP(F595,[1]!china_towns_second__2[[Column1]:[Y]],2,FALSE)</f>
        <v>#N/A</v>
      </c>
      <c r="L595" t="s">
        <v>4370</v>
      </c>
      <c r="M595" t="str">
        <f>VLOOKUP(H595,CHOOSE({1,2},Table11[Native],Table11[Name]),2,0)</f>
        <v>Pánzhōu Shì</v>
      </c>
      <c r="N595" t="str">
        <f>VLOOKUP(I595,CHOOSE({1,2},Table11[Native],Table11[Name]),2,0)</f>
        <v>Liùpánshuĭ Shì</v>
      </c>
      <c r="O595" t="str">
        <f t="shared" si="50"/>
        <v>Lianghe Jiedao (Liùpánshuĭ Shì)</v>
      </c>
      <c r="P595" t="str">
        <f t="shared" si="51"/>
        <v>Lianghe Jiedao (Liùpánshuĭ Shì)</v>
      </c>
    </row>
    <row r="596" spans="1:16" x14ac:dyDescent="0.25">
      <c r="A596" t="s">
        <v>2741</v>
      </c>
      <c r="B596" t="str">
        <f t="shared" si="47"/>
        <v>Liănghékŏu Zhèn</v>
      </c>
      <c r="C596" t="str">
        <f t="shared" si="48"/>
        <v>Liănghékŏu Zhèn</v>
      </c>
      <c r="D596" t="s">
        <v>2742</v>
      </c>
      <c r="E596" t="s">
        <v>216</v>
      </c>
      <c r="F596" t="str">
        <f t="shared" si="49"/>
        <v>两河口镇, 赤水市, 遵义市, 贵州省</v>
      </c>
      <c r="G596">
        <v>5230</v>
      </c>
      <c r="H596" t="s">
        <v>177</v>
      </c>
      <c r="I596" t="s">
        <v>174</v>
      </c>
      <c r="J596">
        <f>VLOOKUP(F596,[1]!china_towns_second__2[[Column1]:[Y]],3,FALSE)</f>
        <v>28.3553298668187</v>
      </c>
      <c r="K596">
        <f>VLOOKUP(F596,[1]!china_towns_second__2[[Column1]:[Y]],2,FALSE)</f>
        <v>105.769102</v>
      </c>
      <c r="L596" t="s">
        <v>4371</v>
      </c>
      <c r="M596" t="str">
        <f>VLOOKUP(H596,CHOOSE({1,2},Table11[Native],Table11[Name]),2,0)</f>
        <v>Chìshuĭ Shì</v>
      </c>
      <c r="N596" t="str">
        <f>VLOOKUP(I596,CHOOSE({1,2},Table11[Native],Table11[Name]),2,0)</f>
        <v>Zūnyì Shì</v>
      </c>
      <c r="O596" t="str">
        <f t="shared" si="50"/>
        <v>Lianghekou Zhen (Zūnyì Shì)</v>
      </c>
      <c r="P596" t="str">
        <f t="shared" si="51"/>
        <v>Lianghekou Zhen (Zūnyì Shì)</v>
      </c>
    </row>
    <row r="597" spans="1:16" x14ac:dyDescent="0.25">
      <c r="A597" t="s">
        <v>1815</v>
      </c>
      <c r="B597" t="str">
        <f t="shared" si="47"/>
        <v>Liángmŭ Xiāng [→ Mòchōng Zhèn, Xiăowéizhài Jiēdào]</v>
      </c>
      <c r="C597" t="str">
        <f t="shared" si="48"/>
        <v>Liángmŭ Xiāng [→ Mòchōng Zhèn, Xiăowéizhài Jiēdào]</v>
      </c>
      <c r="D597" t="s">
        <v>1816</v>
      </c>
      <c r="E597" t="s">
        <v>213</v>
      </c>
      <c r="F597" t="str">
        <f t="shared" si="49"/>
        <v>良亩乡, 都匀市, 黔南布依族苗族自治州, 贵州省</v>
      </c>
      <c r="G597">
        <v>10053</v>
      </c>
      <c r="H597" t="s">
        <v>114</v>
      </c>
      <c r="I597" t="s">
        <v>108</v>
      </c>
      <c r="J597" t="e">
        <f>VLOOKUP(F597,[1]!china_towns_second__2[[Column1]:[Y]],3,FALSE)</f>
        <v>#N/A</v>
      </c>
      <c r="K597" t="e">
        <f>VLOOKUP(F597,[1]!china_towns_second__2[[Column1]:[Y]],2,FALSE)</f>
        <v>#N/A</v>
      </c>
      <c r="L597" t="s">
        <v>4372</v>
      </c>
      <c r="M597" t="str">
        <f>VLOOKUP(H597,CHOOSE({1,2},Table11[Native],Table11[Name]),2,0)</f>
        <v>Dūyún Shì</v>
      </c>
      <c r="N597" t="str">
        <f>VLOOKUP(I597,CHOOSE({1,2},Table11[Native],Table11[Name]),2,0)</f>
        <v>Qiánnán Bùyīzú Miáozú Zìzhìzhōu</v>
      </c>
      <c r="O597" t="str">
        <f t="shared" si="50"/>
        <v>Liangmu Xiang [→ Mochong Zhen, Xiaoweizhai Jiedao] (Qiánnán Bùyīzú Miáozú Zìzhìzhōu)</v>
      </c>
      <c r="P597" t="str">
        <f t="shared" si="51"/>
        <v>Liangmu Xiang [→ Mochong Zhen, Xiaoweizhai Jiedao] (Qiánnán Bùyīzú Miáozú Zìzhìzhōu)</v>
      </c>
    </row>
    <row r="598" spans="1:16" x14ac:dyDescent="0.25">
      <c r="A598" t="s">
        <v>1421</v>
      </c>
      <c r="B598" t="str">
        <f t="shared" si="47"/>
        <v>Liángshàng Zhèn</v>
      </c>
      <c r="C598" t="str">
        <f t="shared" si="48"/>
        <v>Liángshàng Zhèn</v>
      </c>
      <c r="D598" t="s">
        <v>1422</v>
      </c>
      <c r="E598" t="s">
        <v>216</v>
      </c>
      <c r="F598" t="str">
        <f t="shared" si="49"/>
        <v>良上镇, 三穗县, 黔东南苗族侗族自治州, 贵州省</v>
      </c>
      <c r="G598">
        <v>11909</v>
      </c>
      <c r="H598" t="s">
        <v>97</v>
      </c>
      <c r="I598" t="s">
        <v>73</v>
      </c>
      <c r="J598">
        <f>VLOOKUP(F598,[1]!china_towns_second__2[[Column1]:[Y]],3,FALSE)</f>
        <v>26.8351256741309</v>
      </c>
      <c r="K598">
        <f>VLOOKUP(F598,[1]!china_towns_second__2[[Column1]:[Y]],2,FALSE)</f>
        <v>108.714066</v>
      </c>
      <c r="L598" t="s">
        <v>4373</v>
      </c>
      <c r="M598" t="str">
        <f>VLOOKUP(H598,CHOOSE({1,2},Table11[Native],Table11[Name]),2,0)</f>
        <v>Sānsuì Xiàn</v>
      </c>
      <c r="N598" t="str">
        <f>VLOOKUP(I598,CHOOSE({1,2},Table11[Native],Table11[Name]),2,0)</f>
        <v>Qiándōngnán Miáozú Dòngzú Zìzhìzhōu</v>
      </c>
      <c r="O598" t="str">
        <f t="shared" si="50"/>
        <v>Liangshang Zhen (Qiándōngnán Miáozú Dòngzú Zìzhìzhōu)</v>
      </c>
      <c r="P598" t="str">
        <f t="shared" si="51"/>
        <v>Liangshang Zhen (Qiándōngnán Miáozú Dòngzú Zìzhìzhōu)</v>
      </c>
    </row>
    <row r="599" spans="1:16" x14ac:dyDescent="0.25">
      <c r="A599" t="s">
        <v>2384</v>
      </c>
      <c r="B599" t="str">
        <f t="shared" si="47"/>
        <v>Liángshuĭjĭng Zhèn</v>
      </c>
      <c r="C599" t="str">
        <f t="shared" si="48"/>
        <v>Liángshuĭjĭng Zhèn</v>
      </c>
      <c r="D599" t="s">
        <v>2385</v>
      </c>
      <c r="E599" t="s">
        <v>216</v>
      </c>
      <c r="F599" t="str">
        <f t="shared" si="49"/>
        <v>凉水井镇, 思南县, 铜仁市, 贵州省</v>
      </c>
      <c r="G599">
        <v>18867</v>
      </c>
      <c r="H599" t="s">
        <v>162</v>
      </c>
      <c r="I599" t="s">
        <v>152</v>
      </c>
      <c r="J599">
        <f>VLOOKUP(F599,[1]!china_towns_second__2[[Column1]:[Y]],3,FALSE)</f>
        <v>27.992120673072701</v>
      </c>
      <c r="K599">
        <f>VLOOKUP(F599,[1]!china_towns_second__2[[Column1]:[Y]],2,FALSE)</f>
        <v>108.3050317</v>
      </c>
      <c r="L599" t="s">
        <v>4374</v>
      </c>
      <c r="M599" t="str">
        <f>VLOOKUP(H599,CHOOSE({1,2},Table11[Native],Table11[Name]),2,0)</f>
        <v>Sīnán Xiàn</v>
      </c>
      <c r="N599" t="str">
        <f>VLOOKUP(I599,CHOOSE({1,2},Table11[Native],Table11[Name]),2,0)</f>
        <v>Tóngrén Shì</v>
      </c>
      <c r="O599" t="str">
        <f t="shared" si="50"/>
        <v>Liangshuijing Zhen (Tóngrén Shì)</v>
      </c>
      <c r="P599" t="str">
        <f t="shared" si="51"/>
        <v>Liangshuijing Zhen (Tóngrén Shì)</v>
      </c>
    </row>
    <row r="600" spans="1:16" x14ac:dyDescent="0.25">
      <c r="A600" t="s">
        <v>296</v>
      </c>
      <c r="B600" t="str">
        <f t="shared" si="47"/>
        <v>Liángtián Zhèn</v>
      </c>
      <c r="C600" t="str">
        <f t="shared" si="48"/>
        <v>Liángtián Zhèn</v>
      </c>
      <c r="D600" t="s">
        <v>297</v>
      </c>
      <c r="E600" t="s">
        <v>216</v>
      </c>
      <c r="F600" t="str">
        <f t="shared" si="49"/>
        <v>良田镇, 镇宁布依族苗族自治县, 安顺市, 贵州省</v>
      </c>
      <c r="G600">
        <v>14839</v>
      </c>
      <c r="H600" t="s">
        <v>19</v>
      </c>
      <c r="I600" t="s">
        <v>6</v>
      </c>
      <c r="J600">
        <f>VLOOKUP(F600,[1]!china_towns_second__2[[Column1]:[Y]],3,FALSE)</f>
        <v>25.555566982613598</v>
      </c>
      <c r="K600">
        <f>VLOOKUP(F600,[1]!china_towns_second__2[[Column1]:[Y]],2,FALSE)</f>
        <v>105.81453809999999</v>
      </c>
      <c r="L600" t="s">
        <v>4375</v>
      </c>
      <c r="M600" t="str">
        <f>VLOOKUP(H600,CHOOSE({1,2},Table11[Native],Table11[Name]),2,0)</f>
        <v>Zhènníng Bùyīzú Miáozú Zìzhìxiàn</v>
      </c>
      <c r="N600" t="str">
        <f>VLOOKUP(I600,CHOOSE({1,2},Table11[Native],Table11[Name]),2,0)</f>
        <v>Ānshùn Shì</v>
      </c>
      <c r="O600" t="str">
        <f t="shared" si="50"/>
        <v>Liangtian Zhen (Ānshùn Shì)</v>
      </c>
      <c r="P600" t="str">
        <f t="shared" si="51"/>
        <v>Liangtian Zhen (Ānshùn Shì)</v>
      </c>
    </row>
    <row r="601" spans="1:16" x14ac:dyDescent="0.25">
      <c r="A601" t="s">
        <v>1423</v>
      </c>
      <c r="B601" t="str">
        <f t="shared" si="47"/>
        <v>Liăngwāng Xiāng</v>
      </c>
      <c r="C601" t="str">
        <f t="shared" si="48"/>
        <v>Liăngwāng Xiāng</v>
      </c>
      <c r="D601" t="s">
        <v>1424</v>
      </c>
      <c r="E601" t="s">
        <v>213</v>
      </c>
      <c r="F601" t="str">
        <f t="shared" si="49"/>
        <v>两汪乡, 榕江县, 黔东南苗族侗族自治州, 贵州省</v>
      </c>
      <c r="G601">
        <v>5608</v>
      </c>
      <c r="H601" t="s">
        <v>95</v>
      </c>
      <c r="I601" t="s">
        <v>73</v>
      </c>
      <c r="J601" t="e">
        <f>VLOOKUP(F601,[1]!china_towns_second__2[[Column1]:[Y]],3,FALSE)</f>
        <v>#N/A</v>
      </c>
      <c r="K601" t="e">
        <f>VLOOKUP(F601,[1]!china_towns_second__2[[Column1]:[Y]],2,FALSE)</f>
        <v>#N/A</v>
      </c>
      <c r="L601" t="s">
        <v>4376</v>
      </c>
      <c r="M601" t="str">
        <f>VLOOKUP(H601,CHOOSE({1,2},Table11[Native],Table11[Name]),2,0)</f>
        <v>Róngjiāng Xiàn</v>
      </c>
      <c r="N601" t="str">
        <f>VLOOKUP(I601,CHOOSE({1,2},Table11[Native],Table11[Name]),2,0)</f>
        <v>Qiándōngnán Miáozú Dòngzú Zìzhìzhōu</v>
      </c>
      <c r="O601" t="str">
        <f t="shared" si="50"/>
        <v>Liangwang Xiang (Qiándōngnán Miáozú Dòngzú Zìzhìzhōu)</v>
      </c>
      <c r="P601" t="str">
        <f t="shared" si="51"/>
        <v>Liangwang Xiang (Qiándōngnán Miáozú Dòngzú Zìzhìzhōu)</v>
      </c>
    </row>
    <row r="602" spans="1:16" x14ac:dyDescent="0.25">
      <c r="A602" t="s">
        <v>578</v>
      </c>
      <c r="B602" t="str">
        <f t="shared" si="47"/>
        <v>Liàngyán Zhèn</v>
      </c>
      <c r="C602" t="str">
        <f t="shared" si="48"/>
        <v>Liàngyán Zhèn</v>
      </c>
      <c r="D602" t="s">
        <v>579</v>
      </c>
      <c r="E602" t="s">
        <v>216</v>
      </c>
      <c r="F602" t="str">
        <f t="shared" si="49"/>
        <v>亮岩镇, 七星关区, 毕节市, 贵州省</v>
      </c>
      <c r="G602">
        <v>16951</v>
      </c>
      <c r="H602" t="s">
        <v>35</v>
      </c>
      <c r="I602" t="s">
        <v>23</v>
      </c>
      <c r="J602">
        <f>VLOOKUP(F602,[1]!china_towns_second__2[[Column1]:[Y]],3,FALSE)</f>
        <v>27.625391529309798</v>
      </c>
      <c r="K602">
        <f>VLOOKUP(F602,[1]!china_towns_second__2[[Column1]:[Y]],2,FALSE)</f>
        <v>105.4776069</v>
      </c>
      <c r="L602" t="s">
        <v>4377</v>
      </c>
      <c r="M602" t="str">
        <f>VLOOKUP(H602,CHOOSE({1,2},Table11[Native],Table11[Name]),2,0)</f>
        <v>Qīxīngguān Qū</v>
      </c>
      <c r="N602" t="str">
        <f>VLOOKUP(I602,CHOOSE({1,2},Table11[Native],Table11[Name]),2,0)</f>
        <v>Bìjié Shì</v>
      </c>
      <c r="O602" t="str">
        <f t="shared" si="50"/>
        <v>Liangyan Zhen (Bìjié Shì)</v>
      </c>
      <c r="P602" t="str">
        <f t="shared" si="51"/>
        <v>Liangyan Zhen (Bìjié Shì)</v>
      </c>
    </row>
    <row r="603" spans="1:16" x14ac:dyDescent="0.25">
      <c r="A603" t="s">
        <v>2101</v>
      </c>
      <c r="B603" t="str">
        <f t="shared" si="47"/>
        <v>Liánhuán Xiāng</v>
      </c>
      <c r="C603" t="str">
        <f t="shared" si="48"/>
        <v>Liánhuán Xiāng</v>
      </c>
      <c r="D603" t="s">
        <v>2102</v>
      </c>
      <c r="E603" t="s">
        <v>213</v>
      </c>
      <c r="F603" t="str">
        <f t="shared" si="49"/>
        <v>连环乡, 贞丰县, 黔西南布依族苗族自治州, 贵州省</v>
      </c>
      <c r="G603">
        <v>12385</v>
      </c>
      <c r="H603" t="s">
        <v>150</v>
      </c>
      <c r="I603" t="s">
        <v>134</v>
      </c>
      <c r="J603" t="e">
        <f>VLOOKUP(F603,[1]!china_towns_second__2[[Column1]:[Y]],3,FALSE)</f>
        <v>#N/A</v>
      </c>
      <c r="K603" t="e">
        <f>VLOOKUP(F603,[1]!china_towns_second__2[[Column1]:[Y]],2,FALSE)</f>
        <v>#N/A</v>
      </c>
      <c r="L603" t="s">
        <v>4378</v>
      </c>
      <c r="M603" t="str">
        <f>VLOOKUP(H603,CHOOSE({1,2},Table11[Native],Table11[Name]),2,0)</f>
        <v>Zhēnfēng Xiàn</v>
      </c>
      <c r="N603" t="str">
        <f>VLOOKUP(I603,CHOOSE({1,2},Table11[Native],Table11[Name]),2,0)</f>
        <v>Qiánxīnán Bùyīzú Miáozú Zìzhìzhōu</v>
      </c>
      <c r="O603" t="str">
        <f t="shared" si="50"/>
        <v>Lianhuan Xiang (Qiánxīnán Bùyīzú Miáozú Zìzhìzhōu)</v>
      </c>
      <c r="P603" t="str">
        <f t="shared" si="51"/>
        <v>Lianhuan Xiang (Qiánxīnán Bùyīzú Miáozú Zìzhìzhōu)</v>
      </c>
    </row>
    <row r="604" spans="1:16" x14ac:dyDescent="0.25">
      <c r="A604" t="s">
        <v>1817</v>
      </c>
      <c r="B604" t="str">
        <f t="shared" si="47"/>
        <v>Liánjiāng Jiēdào [incl. Hépíng Zhèn, Dàlóng Xiāng]</v>
      </c>
      <c r="C604" t="str">
        <f t="shared" si="48"/>
        <v>Liánjiāng Jiēdào [incl. Hépíng Zhèn, Dàlóng Xiāng]</v>
      </c>
      <c r="D604" t="s">
        <v>1818</v>
      </c>
      <c r="E604" t="s">
        <v>227</v>
      </c>
      <c r="F604" t="str">
        <f t="shared" si="49"/>
        <v>涟江街道, 惠水县, 黔南布依族苗族自治州, 贵州省</v>
      </c>
      <c r="G604">
        <v>74966</v>
      </c>
      <c r="H604" t="s">
        <v>120</v>
      </c>
      <c r="I604" t="s">
        <v>108</v>
      </c>
      <c r="J604" t="e">
        <f>VLOOKUP(F604,[1]!china_towns_second__2[[Column1]:[Y]],3,FALSE)</f>
        <v>#N/A</v>
      </c>
      <c r="K604" t="e">
        <f>VLOOKUP(F604,[1]!china_towns_second__2[[Column1]:[Y]],2,FALSE)</f>
        <v>#N/A</v>
      </c>
      <c r="L604" t="s">
        <v>4379</v>
      </c>
      <c r="M604" t="str">
        <f>VLOOKUP(H604,CHOOSE({1,2},Table11[Native],Table11[Name]),2,0)</f>
        <v>Huìshuĭ Xiàn</v>
      </c>
      <c r="N604" t="str">
        <f>VLOOKUP(I604,CHOOSE({1,2},Table11[Native],Table11[Name]),2,0)</f>
        <v>Qiánnán Bùyīzú Miáozú Zìzhìzhōu</v>
      </c>
      <c r="O604" t="str">
        <f t="shared" si="50"/>
        <v>Lianjiang Jiedao [incl. Heping Zhen, Dalong Xiang] (Qiánnán Bùyīzú Miáozú Zìzhìzhōu)</v>
      </c>
      <c r="P604" t="str">
        <f t="shared" si="51"/>
        <v>Lianjiang Jiedao [incl. Heping Zhen, Dalong Xiang] (Qiánnán Bùyīzú Miáozú Zìzhìzhōu)</v>
      </c>
    </row>
    <row r="605" spans="1:16" x14ac:dyDescent="0.25">
      <c r="A605" t="s">
        <v>2386</v>
      </c>
      <c r="B605" t="str">
        <f t="shared" si="47"/>
        <v>Liăogāo Jiēdào</v>
      </c>
      <c r="C605" t="str">
        <f t="shared" si="48"/>
        <v>Liăogāo Jiēdào</v>
      </c>
      <c r="D605" t="s">
        <v>2387</v>
      </c>
      <c r="E605" t="s">
        <v>227</v>
      </c>
      <c r="F605" t="str">
        <f t="shared" si="49"/>
        <v>蓼皋街道, 松桃苗族自治县, 铜仁市, 贵州省</v>
      </c>
      <c r="G605">
        <v>60929</v>
      </c>
      <c r="H605" t="s">
        <v>164</v>
      </c>
      <c r="I605" t="s">
        <v>152</v>
      </c>
      <c r="J605" t="e">
        <f>VLOOKUP(F605,[1]!china_towns_second__2[[Column1]:[Y]],3,FALSE)</f>
        <v>#N/A</v>
      </c>
      <c r="K605" t="e">
        <f>VLOOKUP(F605,[1]!china_towns_second__2[[Column1]:[Y]],2,FALSE)</f>
        <v>#N/A</v>
      </c>
      <c r="L605" t="s">
        <v>4380</v>
      </c>
      <c r="M605" t="str">
        <f>VLOOKUP(H605,CHOOSE({1,2},Table11[Native],Table11[Name]),2,0)</f>
        <v>Sōngtáo Miáozú Zìzhìxiàn</v>
      </c>
      <c r="N605" t="str">
        <f>VLOOKUP(I605,CHOOSE({1,2},Table11[Native],Table11[Name]),2,0)</f>
        <v>Tóngrén Shì</v>
      </c>
      <c r="O605" t="str">
        <f t="shared" si="50"/>
        <v>Liaogao Jiedao (Tóngrén Shì)</v>
      </c>
      <c r="P605" t="str">
        <f t="shared" si="51"/>
        <v>Liaogao Jiedao (Tóngrén Shì)</v>
      </c>
    </row>
    <row r="606" spans="1:16" x14ac:dyDescent="0.25">
      <c r="A606" t="s">
        <v>2743</v>
      </c>
      <c r="B606" t="str">
        <f t="shared" si="47"/>
        <v>Liáoyuán Zhèn</v>
      </c>
      <c r="C606" t="str">
        <f t="shared" si="48"/>
        <v>Liáoyuán Zhèn</v>
      </c>
      <c r="D606" t="s">
        <v>2744</v>
      </c>
      <c r="E606" t="s">
        <v>216</v>
      </c>
      <c r="F606" t="str">
        <f t="shared" si="49"/>
        <v>燎原镇, 桐梓县, 遵义市, 贵州省</v>
      </c>
      <c r="G606">
        <v>19081</v>
      </c>
      <c r="H606" t="s">
        <v>193</v>
      </c>
      <c r="I606" t="s">
        <v>174</v>
      </c>
      <c r="J606">
        <f>VLOOKUP(F606,[1]!china_towns_second__2[[Column1]:[Y]],3,FALSE)</f>
        <v>28.081680642278801</v>
      </c>
      <c r="K606">
        <f>VLOOKUP(F606,[1]!china_towns_second__2[[Column1]:[Y]],2,FALSE)</f>
        <v>106.78073019999999</v>
      </c>
      <c r="L606" t="s">
        <v>4381</v>
      </c>
      <c r="M606" t="str">
        <f>VLOOKUP(H606,CHOOSE({1,2},Table11[Native],Table11[Name]),2,0)</f>
        <v>Tóngzĭ Xiàn</v>
      </c>
      <c r="N606" t="str">
        <f>VLOOKUP(I606,CHOOSE({1,2},Table11[Native],Table11[Name]),2,0)</f>
        <v>Zūnyì Shì</v>
      </c>
      <c r="O606" t="str">
        <f t="shared" si="50"/>
        <v>Liaoyuan Zhen (Zūnyì Shì)</v>
      </c>
      <c r="P606" t="str">
        <f t="shared" si="51"/>
        <v>Liaoyuan Zhen (Zūnyì Shì)</v>
      </c>
    </row>
    <row r="607" spans="1:16" x14ac:dyDescent="0.25">
      <c r="A607" t="s">
        <v>580</v>
      </c>
      <c r="B607" t="str">
        <f t="shared" si="47"/>
        <v>Lĭhuà Miáozú Yízú Xiāng</v>
      </c>
      <c r="C607" t="str">
        <f t="shared" si="48"/>
        <v>Lĭhuà Miáozú Yízú Xiāng</v>
      </c>
      <c r="D607" t="s">
        <v>581</v>
      </c>
      <c r="E607" t="s">
        <v>213</v>
      </c>
      <c r="F607" t="str">
        <f t="shared" si="49"/>
        <v>理化苗族彝族乡, 大方县, 毕节市, 贵州省</v>
      </c>
      <c r="G607">
        <v>30346</v>
      </c>
      <c r="H607" t="s">
        <v>25</v>
      </c>
      <c r="I607" t="s">
        <v>23</v>
      </c>
      <c r="J607" t="e">
        <f>VLOOKUP(F607,[1]!china_towns_second__2[[Column1]:[Y]],3,FALSE)</f>
        <v>#N/A</v>
      </c>
      <c r="K607" t="e">
        <f>VLOOKUP(F607,[1]!china_towns_second__2[[Column1]:[Y]],2,FALSE)</f>
        <v>#N/A</v>
      </c>
      <c r="L607" t="s">
        <v>4382</v>
      </c>
      <c r="M607" t="str">
        <f>VLOOKUP(H607,CHOOSE({1,2},Table11[Native],Table11[Name]),2,0)</f>
        <v>Dàfāng Xiàn</v>
      </c>
      <c r="N607" t="str">
        <f>VLOOKUP(I607,CHOOSE({1,2},Table11[Native],Table11[Name]),2,0)</f>
        <v>Bìjié Shì</v>
      </c>
      <c r="O607" t="str">
        <f t="shared" si="50"/>
        <v>Lihua Miaozu Yizu Xiang (Bìjié Shì)</v>
      </c>
      <c r="P607" t="str">
        <f t="shared" si="51"/>
        <v>Lihua Miaozu Yizu Xiang (Bìjié Shì)</v>
      </c>
    </row>
    <row r="608" spans="1:16" x14ac:dyDescent="0.25">
      <c r="A608" t="s">
        <v>1819</v>
      </c>
      <c r="B608" t="str">
        <f t="shared" si="47"/>
        <v>Lìhuà Zhèn</v>
      </c>
      <c r="C608" t="str">
        <f t="shared" si="48"/>
        <v>Lìhuà Zhèn</v>
      </c>
      <c r="D608" t="s">
        <v>1820</v>
      </c>
      <c r="E608" t="s">
        <v>216</v>
      </c>
      <c r="F608" t="str">
        <f t="shared" si="49"/>
        <v>立化镇, 荔波县, 黔南布依族苗族自治州, 贵州省</v>
      </c>
      <c r="G608">
        <v>5012</v>
      </c>
      <c r="H608" t="s">
        <v>122</v>
      </c>
      <c r="I608" t="s">
        <v>108</v>
      </c>
      <c r="J608">
        <f>VLOOKUP(F608,[1]!china_towns_second__2[[Column1]:[Y]],3,FALSE)</f>
        <v>25.335223845559899</v>
      </c>
      <c r="K608">
        <f>VLOOKUP(F608,[1]!china_towns_second__2[[Column1]:[Y]],2,FALSE)</f>
        <v>108.113664</v>
      </c>
      <c r="L608" t="s">
        <v>4383</v>
      </c>
      <c r="M608" t="str">
        <f>VLOOKUP(H608,CHOOSE({1,2},Table11[Native],Table11[Name]),2,0)</f>
        <v>Lìbō Xiàn</v>
      </c>
      <c r="N608" t="str">
        <f>VLOOKUP(I608,CHOOSE({1,2},Table11[Native],Table11[Name]),2,0)</f>
        <v>Qiánnán Bùyīzú Miáozú Zìzhìzhōu</v>
      </c>
      <c r="O608" t="str">
        <f t="shared" si="50"/>
        <v>Lihua Zhen (Qiánnán Bùyīzú Miáozú Zìzhìzhōu)</v>
      </c>
      <c r="P608" t="str">
        <f t="shared" si="51"/>
        <v>Lihua Zhen (Qiánnán Bùyīzú Miáozú Zìzhìzhōu)</v>
      </c>
    </row>
    <row r="609" spans="1:16" x14ac:dyDescent="0.25">
      <c r="A609" t="s">
        <v>1821</v>
      </c>
      <c r="B609" t="str">
        <f t="shared" si="47"/>
        <v>Límíngguān Shuǐzú Xiāng [incl. Wēng'áng Xiāng, Yŏngkāng Xiāng, Dòngtáng Xiāng]</v>
      </c>
      <c r="C609" t="str">
        <f t="shared" si="48"/>
        <v>Límíngguān Shuǐzú Xiāng [incl. Wēng'áng Xiāng, Yŏngkāng Xiāng, Dòngtáng Xiāng]</v>
      </c>
      <c r="D609" t="s">
        <v>1822</v>
      </c>
      <c r="E609" t="s">
        <v>213</v>
      </c>
      <c r="F609" t="str">
        <f t="shared" si="49"/>
        <v>黎明关水族乡, 荔波县, 黔南布依族苗族自治州, 贵州省</v>
      </c>
      <c r="G609">
        <v>14488</v>
      </c>
      <c r="H609" t="s">
        <v>122</v>
      </c>
      <c r="I609" t="s">
        <v>108</v>
      </c>
      <c r="J609" t="e">
        <f>VLOOKUP(F609,[1]!china_towns_second__2[[Column1]:[Y]],3,FALSE)</f>
        <v>#N/A</v>
      </c>
      <c r="K609" t="e">
        <f>VLOOKUP(F609,[1]!china_towns_second__2[[Column1]:[Y]],2,FALSE)</f>
        <v>#N/A</v>
      </c>
      <c r="L609" t="s">
        <v>4384</v>
      </c>
      <c r="M609" t="str">
        <f>VLOOKUP(H609,CHOOSE({1,2},Table11[Native],Table11[Name]),2,0)</f>
        <v>Lìbō Xiàn</v>
      </c>
      <c r="N609" t="str">
        <f>VLOOKUP(I609,CHOOSE({1,2},Table11[Native],Table11[Name]),2,0)</f>
        <v>Qiánnán Bùyīzú Miáozú Zìzhìzhōu</v>
      </c>
      <c r="O609" t="str">
        <f t="shared" si="50"/>
        <v>Limingguan Shuizu Xiang [incl. Weng'ang Xiang, Yongkang Xiang, Dongtang Xiang] (Qiánnán Bùyīzú Miáozú Zìzhìzhōu)</v>
      </c>
      <c r="P609" t="str">
        <f t="shared" si="51"/>
        <v>Limingguan Shuizu Xiang [incl. Weng'ang Xiang, Yongkang Xiang, Dongtang Xiang] (Qiánnán Bùyīzú Miáozú Zìzhìzhōu)</v>
      </c>
    </row>
    <row r="610" spans="1:16" x14ac:dyDescent="0.25">
      <c r="A610" t="s">
        <v>1823</v>
      </c>
      <c r="B610" t="str">
        <f t="shared" si="47"/>
        <v>Lìmù Xiāng</v>
      </c>
      <c r="C610" t="str">
        <f t="shared" si="48"/>
        <v>Lìmù Xiāng</v>
      </c>
      <c r="D610" t="s">
        <v>1824</v>
      </c>
      <c r="E610" t="s">
        <v>213</v>
      </c>
      <c r="F610" t="str">
        <f t="shared" si="49"/>
        <v>栗木乡, 罗甸县, 黔南布依族苗族自治州, 贵州省</v>
      </c>
      <c r="G610">
        <v>13457</v>
      </c>
      <c r="H610" t="s">
        <v>126</v>
      </c>
      <c r="I610" t="s">
        <v>108</v>
      </c>
      <c r="J610" t="e">
        <f>VLOOKUP(F610,[1]!china_towns_second__2[[Column1]:[Y]],3,FALSE)</f>
        <v>#N/A</v>
      </c>
      <c r="K610" t="e">
        <f>VLOOKUP(F610,[1]!china_towns_second__2[[Column1]:[Y]],2,FALSE)</f>
        <v>#N/A</v>
      </c>
      <c r="L610" t="s">
        <v>4385</v>
      </c>
      <c r="M610" t="str">
        <f>VLOOKUP(H610,CHOOSE({1,2},Table11[Native],Table11[Name]),2,0)</f>
        <v>Luódiàn Xiàn</v>
      </c>
      <c r="N610" t="str">
        <f>VLOOKUP(I610,CHOOSE({1,2},Table11[Native],Table11[Name]),2,0)</f>
        <v>Qiánnán Bùyīzú Miáozú Zìzhìzhōu</v>
      </c>
      <c r="O610" t="str">
        <f t="shared" si="50"/>
        <v>Limu Xiang (Qiánnán Bùyīzú Miáozú Zìzhìzhōu)</v>
      </c>
      <c r="P610" t="str">
        <f t="shared" si="51"/>
        <v>Limu Xiang (Qiánnán Bùyīzú Miáozú Zìzhìzhōu)</v>
      </c>
    </row>
    <row r="611" spans="1:16" x14ac:dyDescent="0.25">
      <c r="A611" t="s">
        <v>582</v>
      </c>
      <c r="B611" t="str">
        <f t="shared" si="47"/>
        <v>Línkŏu Zhèn</v>
      </c>
      <c r="C611" t="str">
        <f t="shared" si="48"/>
        <v>Línkŏu Zhèn</v>
      </c>
      <c r="D611" t="s">
        <v>583</v>
      </c>
      <c r="E611" t="s">
        <v>216</v>
      </c>
      <c r="F611" t="str">
        <f t="shared" si="49"/>
        <v>林口镇, 七星关区, 毕节市, 贵州省</v>
      </c>
      <c r="G611">
        <v>23950</v>
      </c>
      <c r="H611" t="s">
        <v>35</v>
      </c>
      <c r="I611" t="s">
        <v>23</v>
      </c>
      <c r="J611">
        <f>VLOOKUP(F611,[1]!china_towns_second__2[[Column1]:[Y]],3,FALSE)</f>
        <v>27.648354793079498</v>
      </c>
      <c r="K611">
        <f>VLOOKUP(F611,[1]!china_towns_second__2[[Column1]:[Y]],2,FALSE)</f>
        <v>105.35071689999999</v>
      </c>
      <c r="L611" t="s">
        <v>4386</v>
      </c>
      <c r="M611" t="str">
        <f>VLOOKUP(H611,CHOOSE({1,2},Table11[Native],Table11[Name]),2,0)</f>
        <v>Qīxīngguān Qū</v>
      </c>
      <c r="N611" t="str">
        <f>VLOOKUP(I611,CHOOSE({1,2},Table11[Native],Table11[Name]),2,0)</f>
        <v>Bìjié Shì</v>
      </c>
      <c r="O611" t="str">
        <f t="shared" si="50"/>
        <v>Linkou Zhen (Bìjié Shì)</v>
      </c>
      <c r="P611" t="str">
        <f t="shared" si="51"/>
        <v>Linkou Zhen (Bìjié Shì)</v>
      </c>
    </row>
    <row r="612" spans="1:16" x14ac:dyDescent="0.25">
      <c r="A612" t="s">
        <v>584</v>
      </c>
      <c r="B612" t="str">
        <f t="shared" si="47"/>
        <v>Línquán Zhèn</v>
      </c>
      <c r="C612" t="str">
        <f t="shared" si="48"/>
        <v>Línquán Zhèn</v>
      </c>
      <c r="D612" t="s">
        <v>585</v>
      </c>
      <c r="E612" t="s">
        <v>216</v>
      </c>
      <c r="F612" t="str">
        <f t="shared" si="49"/>
        <v>林泉镇, 黔西县, 毕节市, 贵州省</v>
      </c>
      <c r="G612">
        <v>30194</v>
      </c>
      <c r="H612" t="s">
        <v>33</v>
      </c>
      <c r="I612" t="s">
        <v>23</v>
      </c>
      <c r="J612">
        <f>VLOOKUP(F612,[1]!china_towns_second__2[[Column1]:[Y]],3,FALSE)</f>
        <v>27.0395832467572</v>
      </c>
      <c r="K612">
        <f>VLOOKUP(F612,[1]!china_towns_second__2[[Column1]:[Y]],2,FALSE)</f>
        <v>105.8638536</v>
      </c>
      <c r="L612" t="s">
        <v>4387</v>
      </c>
      <c r="M612" t="str">
        <f>VLOOKUP(H612,CHOOSE({1,2},Table11[Native],Table11[Name]),2,0)</f>
        <v>Qiánxī Xiàn</v>
      </c>
      <c r="N612" t="str">
        <f>VLOOKUP(I612,CHOOSE({1,2},Table11[Native],Table11[Name]),2,0)</f>
        <v>Bìjié Shì</v>
      </c>
      <c r="O612" t="str">
        <f t="shared" si="50"/>
        <v>Linquan Zhen (Bìjié Shì)</v>
      </c>
      <c r="P612" t="str">
        <f t="shared" si="51"/>
        <v>Linquan Zhen (Bìjié Shì)</v>
      </c>
    </row>
    <row r="613" spans="1:16" x14ac:dyDescent="0.25">
      <c r="A613" t="s">
        <v>1825</v>
      </c>
      <c r="B613" t="str">
        <f t="shared" si="47"/>
        <v>Líshān Xiāng</v>
      </c>
      <c r="C613" t="str">
        <f t="shared" si="48"/>
        <v>Líshān Xiāng</v>
      </c>
      <c r="D613" t="s">
        <v>1826</v>
      </c>
      <c r="E613" t="s">
        <v>213</v>
      </c>
      <c r="F613" t="str">
        <f t="shared" si="49"/>
        <v>藜山乡, 福泉市, 黔南布依族苗族自治州, 贵州省</v>
      </c>
      <c r="G613">
        <v>10056</v>
      </c>
      <c r="H613" t="s">
        <v>116</v>
      </c>
      <c r="I613" t="s">
        <v>108</v>
      </c>
      <c r="J613" t="e">
        <f>VLOOKUP(F613,[1]!china_towns_second__2[[Column1]:[Y]],3,FALSE)</f>
        <v>#N/A</v>
      </c>
      <c r="K613" t="e">
        <f>VLOOKUP(F613,[1]!china_towns_second__2[[Column1]:[Y]],2,FALSE)</f>
        <v>#N/A</v>
      </c>
      <c r="L613" t="s">
        <v>4388</v>
      </c>
      <c r="M613" t="str">
        <f>VLOOKUP(H613,CHOOSE({1,2},Table11[Native],Table11[Name]),2,0)</f>
        <v>Fúquán Shì</v>
      </c>
      <c r="N613" t="str">
        <f>VLOOKUP(I613,CHOOSE({1,2},Table11[Native],Table11[Name]),2,0)</f>
        <v>Qiánnán Bùyīzú Miáozú Zìzhìzhōu</v>
      </c>
      <c r="O613" t="str">
        <f t="shared" si="50"/>
        <v>Lishan Xiang (Qiánnán Bùyīzú Miáozú Zìzhìzhōu)</v>
      </c>
      <c r="P613" t="str">
        <f t="shared" si="51"/>
        <v>Lishan Xiang (Qiánnán Bùyīzú Miáozú Zìzhìzhōu)</v>
      </c>
    </row>
    <row r="614" spans="1:16" x14ac:dyDescent="0.25">
      <c r="A614" t="s">
        <v>586</v>
      </c>
      <c r="B614" t="str">
        <f t="shared" si="47"/>
        <v>Líshù Zhèn</v>
      </c>
      <c r="C614" t="str">
        <f t="shared" si="48"/>
        <v>Líshù Zhèn</v>
      </c>
      <c r="D614" t="s">
        <v>587</v>
      </c>
      <c r="E614" t="s">
        <v>216</v>
      </c>
      <c r="F614" t="str">
        <f t="shared" si="49"/>
        <v>梨树镇, 七星关区, 毕节市, 贵州省</v>
      </c>
      <c r="G614">
        <v>22005</v>
      </c>
      <c r="H614" t="s">
        <v>35</v>
      </c>
      <c r="I614" t="s">
        <v>23</v>
      </c>
      <c r="J614">
        <f>VLOOKUP(F614,[1]!china_towns_second__2[[Column1]:[Y]],3,FALSE)</f>
        <v>27.255013282439901</v>
      </c>
      <c r="K614">
        <f>VLOOKUP(F614,[1]!china_towns_second__2[[Column1]:[Y]],2,FALSE)</f>
        <v>105.40456140000001</v>
      </c>
      <c r="L614" t="s">
        <v>4389</v>
      </c>
      <c r="M614" t="str">
        <f>VLOOKUP(H614,CHOOSE({1,2},Table11[Native],Table11[Name]),2,0)</f>
        <v>Qīxīngguān Qū</v>
      </c>
      <c r="N614" t="str">
        <f>VLOOKUP(I614,CHOOSE({1,2},Table11[Native],Table11[Name]),2,0)</f>
        <v>Bìjié Shì</v>
      </c>
      <c r="O614" t="str">
        <f t="shared" si="50"/>
        <v>Lishu Zhen (Bìjié Shì)</v>
      </c>
      <c r="P614" t="str">
        <f t="shared" si="51"/>
        <v>Lishu Zhen (Bìjié Shì)</v>
      </c>
    </row>
    <row r="615" spans="1:16" x14ac:dyDescent="0.25">
      <c r="A615" t="s">
        <v>931</v>
      </c>
      <c r="B615" t="str">
        <f t="shared" si="47"/>
        <v>Liúcháng Miáozú Xiāng</v>
      </c>
      <c r="C615" t="str">
        <f t="shared" si="48"/>
        <v>Liúcháng Miáozú Xiāng</v>
      </c>
      <c r="D615" t="s">
        <v>932</v>
      </c>
      <c r="E615" t="s">
        <v>213</v>
      </c>
      <c r="F615" t="str">
        <f t="shared" si="49"/>
        <v>流长苗族乡, 清镇市, 贵阳市, 贵州省</v>
      </c>
      <c r="G615">
        <v>37384</v>
      </c>
      <c r="H615" t="s">
        <v>53</v>
      </c>
      <c r="I615" t="s">
        <v>41</v>
      </c>
      <c r="J615" t="e">
        <f>VLOOKUP(F615,[1]!china_towns_second__2[[Column1]:[Y]],3,FALSE)</f>
        <v>#N/A</v>
      </c>
      <c r="K615" t="e">
        <f>VLOOKUP(F615,[1]!china_towns_second__2[[Column1]:[Y]],2,FALSE)</f>
        <v>#N/A</v>
      </c>
      <c r="L615" t="s">
        <v>4390</v>
      </c>
      <c r="M615" t="str">
        <f>VLOOKUP(H615,CHOOSE({1,2},Table11[Native],Table11[Name]),2,0)</f>
        <v>Qīngzhèn Shì</v>
      </c>
      <c r="N615" t="str">
        <f>VLOOKUP(I615,CHOOSE({1,2},Table11[Native],Table11[Name]),2,0)</f>
        <v>Guìyáng Shì</v>
      </c>
      <c r="O615" t="str">
        <f t="shared" si="50"/>
        <v>Liuchang Miaozu Xiang (Guìyáng Shì)</v>
      </c>
      <c r="P615" t="str">
        <f t="shared" si="51"/>
        <v>Liuchang Miaozu Xiang (Guìyáng Shì)</v>
      </c>
    </row>
    <row r="616" spans="1:16" x14ac:dyDescent="0.25">
      <c r="A616" t="s">
        <v>933</v>
      </c>
      <c r="B616" t="str">
        <f t="shared" si="47"/>
        <v>Liúcháng Zhèn</v>
      </c>
      <c r="C616" t="str">
        <f t="shared" si="48"/>
        <v>Liúcháng Zhèn</v>
      </c>
      <c r="D616" t="s">
        <v>934</v>
      </c>
      <c r="E616" t="s">
        <v>216</v>
      </c>
      <c r="F616" t="str">
        <f t="shared" si="49"/>
        <v>流长镇, 息烽县, 贵阳市, 贵州省</v>
      </c>
      <c r="G616">
        <v>15432</v>
      </c>
      <c r="H616" t="s">
        <v>57</v>
      </c>
      <c r="I616" t="s">
        <v>41</v>
      </c>
      <c r="J616">
        <f>VLOOKUP(F616,[1]!china_towns_second__2[[Column1]:[Y]],3,FALSE)</f>
        <v>27.2430616325078</v>
      </c>
      <c r="K616">
        <f>VLOOKUP(F616,[1]!china_towns_second__2[[Column1]:[Y]],2,FALSE)</f>
        <v>106.63995199999999</v>
      </c>
      <c r="L616" t="s">
        <v>4391</v>
      </c>
      <c r="M616" t="str">
        <f>VLOOKUP(H616,CHOOSE({1,2},Table11[Native],Table11[Name]),2,0)</f>
        <v>Xīfēng Xiàn</v>
      </c>
      <c r="N616" t="str">
        <f>VLOOKUP(I616,CHOOSE({1,2},Table11[Native],Table11[Name]),2,0)</f>
        <v>Guìyáng Shì</v>
      </c>
      <c r="O616" t="str">
        <f t="shared" si="50"/>
        <v>Liuchang Zhen (Guìyáng Shì)</v>
      </c>
      <c r="P616" t="str">
        <f t="shared" si="51"/>
        <v>Liuchang Zhen (Guìyáng Shì)</v>
      </c>
    </row>
    <row r="617" spans="1:16" x14ac:dyDescent="0.25">
      <c r="A617" t="s">
        <v>1425</v>
      </c>
      <c r="B617" t="str">
        <f t="shared" si="47"/>
        <v>Liŭchuān Zhèn</v>
      </c>
      <c r="C617" t="str">
        <f t="shared" si="48"/>
        <v>Liŭchuān Zhèn</v>
      </c>
      <c r="D617" t="s">
        <v>1426</v>
      </c>
      <c r="E617" t="s">
        <v>216</v>
      </c>
      <c r="F617" t="str">
        <f t="shared" si="49"/>
        <v>柳川镇, 剑河县, 黔东南苗族侗族自治州, 贵州省</v>
      </c>
      <c r="G617">
        <v>16950</v>
      </c>
      <c r="H617" t="s">
        <v>83</v>
      </c>
      <c r="I617" t="s">
        <v>73</v>
      </c>
      <c r="J617">
        <f>VLOOKUP(F617,[1]!china_towns_second__2[[Column1]:[Y]],3,FALSE)</f>
        <v>26.645706561018802</v>
      </c>
      <c r="K617">
        <f>VLOOKUP(F617,[1]!china_towns_second__2[[Column1]:[Y]],2,FALSE)</f>
        <v>108.599521</v>
      </c>
      <c r="L617" t="s">
        <v>4392</v>
      </c>
      <c r="M617" t="str">
        <f>VLOOKUP(H617,CHOOSE({1,2},Table11[Native],Table11[Name]),2,0)</f>
        <v>Jiànhé Xiàn</v>
      </c>
      <c r="N617" t="str">
        <f>VLOOKUP(I617,CHOOSE({1,2},Table11[Native],Table11[Name]),2,0)</f>
        <v>Qiándōngnán Miáozú Dòngzú Zìzhìzhōu</v>
      </c>
      <c r="O617" t="str">
        <f t="shared" si="50"/>
        <v>Liuchuan Zhen (Qiándōngnán Miáozú Dòngzú Zìzhìzhōu)</v>
      </c>
      <c r="P617" t="str">
        <f t="shared" si="51"/>
        <v>Liuchuan Zhen (Qiándōngnán Miáozú Dòngzú Zìzhìzhōu)</v>
      </c>
    </row>
    <row r="618" spans="1:16" x14ac:dyDescent="0.25">
      <c r="A618" t="s">
        <v>2745</v>
      </c>
      <c r="B618" t="str">
        <f t="shared" si="47"/>
        <v>Liúdù Zhèn</v>
      </c>
      <c r="C618" t="str">
        <f t="shared" si="48"/>
        <v>Liúdù Zhèn</v>
      </c>
      <c r="D618" t="s">
        <v>2746</v>
      </c>
      <c r="E618" t="s">
        <v>216</v>
      </c>
      <c r="F618" t="str">
        <f t="shared" si="49"/>
        <v>流渡镇, 正安县, 遵义市, 贵州省</v>
      </c>
      <c r="G618">
        <v>19399</v>
      </c>
      <c r="H618" t="s">
        <v>201</v>
      </c>
      <c r="I618" t="s">
        <v>174</v>
      </c>
      <c r="J618">
        <f>VLOOKUP(F618,[1]!china_towns_second__2[[Column1]:[Y]],3,FALSE)</f>
        <v>28.320377701624199</v>
      </c>
      <c r="K618">
        <f>VLOOKUP(F618,[1]!china_towns_second__2[[Column1]:[Y]],2,FALSE)</f>
        <v>107.4943028</v>
      </c>
      <c r="L618" t="s">
        <v>4393</v>
      </c>
      <c r="M618" t="str">
        <f>VLOOKUP(H618,CHOOSE({1,2},Table11[Native],Table11[Name]),2,0)</f>
        <v>Zhèng'ān Xiàn</v>
      </c>
      <c r="N618" t="str">
        <f>VLOOKUP(I618,CHOOSE({1,2},Table11[Native],Table11[Name]),2,0)</f>
        <v>Zūnyì Shì</v>
      </c>
      <c r="O618" t="str">
        <f t="shared" si="50"/>
        <v>Liudu Zhen (Zūnyì Shì)</v>
      </c>
      <c r="P618" t="str">
        <f t="shared" si="51"/>
        <v>Liudu Zhen (Zūnyì Shì)</v>
      </c>
    </row>
    <row r="619" spans="1:16" x14ac:dyDescent="0.25">
      <c r="A619" t="s">
        <v>1168</v>
      </c>
      <c r="B619" t="str">
        <f t="shared" si="47"/>
        <v>Liúguān Jiēdào</v>
      </c>
      <c r="C619" t="str">
        <f t="shared" si="48"/>
        <v>Liúguān Jiēdào</v>
      </c>
      <c r="D619" t="s">
        <v>1169</v>
      </c>
      <c r="E619" t="s">
        <v>227</v>
      </c>
      <c r="F619" t="str">
        <f t="shared" si="49"/>
        <v>刘官街道, 盘州市, 六盘水市, 贵州省</v>
      </c>
      <c r="G619">
        <v>27302</v>
      </c>
      <c r="H619" t="s">
        <v>66</v>
      </c>
      <c r="I619" t="s">
        <v>63</v>
      </c>
      <c r="J619" t="e">
        <f>VLOOKUP(F619,[1]!china_towns_second__2[[Column1]:[Y]],3,FALSE)</f>
        <v>#N/A</v>
      </c>
      <c r="K619" t="e">
        <f>VLOOKUP(F619,[1]!china_towns_second__2[[Column1]:[Y]],2,FALSE)</f>
        <v>#N/A</v>
      </c>
      <c r="L619" t="s">
        <v>4394</v>
      </c>
      <c r="M619" t="str">
        <f>VLOOKUP(H619,CHOOSE({1,2},Table11[Native],Table11[Name]),2,0)</f>
        <v>Pánzhōu Shì</v>
      </c>
      <c r="N619" t="str">
        <f>VLOOKUP(I619,CHOOSE({1,2},Table11[Native],Table11[Name]),2,0)</f>
        <v>Liùpánshuĭ Shì</v>
      </c>
      <c r="O619" t="str">
        <f t="shared" si="50"/>
        <v>Liuguan Jiedao (Liùpánshuĭ Shì)</v>
      </c>
      <c r="P619" t="str">
        <f t="shared" si="51"/>
        <v>Liuguan Jiedao (Liùpánshuĭ Shì)</v>
      </c>
    </row>
    <row r="620" spans="1:16" x14ac:dyDescent="0.25">
      <c r="A620" t="s">
        <v>298</v>
      </c>
      <c r="B620" t="str">
        <f t="shared" si="47"/>
        <v>Liúguān Xiāng</v>
      </c>
      <c r="C620" t="str">
        <f t="shared" si="48"/>
        <v>Liúguān Xiāng</v>
      </c>
      <c r="D620" t="s">
        <v>299</v>
      </c>
      <c r="E620" t="s">
        <v>213</v>
      </c>
      <c r="F620" t="str">
        <f t="shared" si="49"/>
        <v>刘官乡, 西秀区, 安顺市, 贵州省</v>
      </c>
      <c r="G620">
        <v>10634</v>
      </c>
      <c r="H620" t="s">
        <v>17</v>
      </c>
      <c r="I620" t="s">
        <v>6</v>
      </c>
      <c r="J620" t="e">
        <f>VLOOKUP(F620,[1]!china_towns_second__2[[Column1]:[Y]],3,FALSE)</f>
        <v>#N/A</v>
      </c>
      <c r="K620" t="e">
        <f>VLOOKUP(F620,[1]!china_towns_second__2[[Column1]:[Y]],2,FALSE)</f>
        <v>#N/A</v>
      </c>
      <c r="L620" t="s">
        <v>4395</v>
      </c>
      <c r="M620" t="str">
        <f>VLOOKUP(H620,CHOOSE({1,2},Table11[Native],Table11[Name]),2,0)</f>
        <v>Xīxiù Qū</v>
      </c>
      <c r="N620" t="str">
        <f>VLOOKUP(I620,CHOOSE({1,2},Table11[Native],Table11[Name]),2,0)</f>
        <v>Ānshùn Shì</v>
      </c>
      <c r="O620" t="str">
        <f t="shared" si="50"/>
        <v>Liuguan Xiang (Ānshùn Shì)</v>
      </c>
      <c r="P620" t="str">
        <f t="shared" si="51"/>
        <v>Liuguan Xiang (Ānshùn Shì)</v>
      </c>
    </row>
    <row r="621" spans="1:16" x14ac:dyDescent="0.25">
      <c r="A621" t="s">
        <v>935</v>
      </c>
      <c r="B621" t="str">
        <f t="shared" si="47"/>
        <v>Liùguăng Zhèn</v>
      </c>
      <c r="C621" t="str">
        <f t="shared" si="48"/>
        <v>Liùguăng Zhèn</v>
      </c>
      <c r="D621" t="s">
        <v>936</v>
      </c>
      <c r="E621" t="s">
        <v>216</v>
      </c>
      <c r="F621" t="str">
        <f t="shared" si="49"/>
        <v>六广镇, 修文县, 贵阳市, 贵州省</v>
      </c>
      <c r="G621">
        <v>19540</v>
      </c>
      <c r="H621" t="s">
        <v>59</v>
      </c>
      <c r="I621" t="s">
        <v>41</v>
      </c>
      <c r="J621">
        <f>VLOOKUP(F621,[1]!china_towns_second__2[[Column1]:[Y]],3,FALSE)</f>
        <v>26.978790163464399</v>
      </c>
      <c r="K621">
        <f>VLOOKUP(F621,[1]!china_towns_second__2[[Column1]:[Y]],2,FALSE)</f>
        <v>106.45122310000001</v>
      </c>
      <c r="L621" t="s">
        <v>4396</v>
      </c>
      <c r="M621" t="str">
        <f>VLOOKUP(H621,CHOOSE({1,2},Table11[Native],Table11[Name]),2,0)</f>
        <v>Xiūwén Xiàn</v>
      </c>
      <c r="N621" t="str">
        <f>VLOOKUP(I621,CHOOSE({1,2},Table11[Native],Table11[Name]),2,0)</f>
        <v>Guìyáng Shì</v>
      </c>
      <c r="O621" t="str">
        <f t="shared" si="50"/>
        <v>Liuguang Zhen (Guìyáng Shì)</v>
      </c>
      <c r="P621" t="str">
        <f t="shared" si="51"/>
        <v>Liuguang Zhen (Guìyáng Shì)</v>
      </c>
    </row>
    <row r="622" spans="1:16" x14ac:dyDescent="0.25">
      <c r="A622" t="s">
        <v>588</v>
      </c>
      <c r="B622" t="str">
        <f t="shared" si="47"/>
        <v>Liùlóng Zhèn</v>
      </c>
      <c r="C622" t="str">
        <f t="shared" si="48"/>
        <v>Liùlóng Zhèn</v>
      </c>
      <c r="D622" t="s">
        <v>589</v>
      </c>
      <c r="E622" t="s">
        <v>216</v>
      </c>
      <c r="F622" t="str">
        <f t="shared" si="49"/>
        <v>六龙镇, 大方县, 毕节市, 贵州省</v>
      </c>
      <c r="G622">
        <v>24799</v>
      </c>
      <c r="H622" t="s">
        <v>25</v>
      </c>
      <c r="I622" t="s">
        <v>23</v>
      </c>
      <c r="J622">
        <f>VLOOKUP(F622,[1]!china_towns_second__2[[Column1]:[Y]],3,FALSE)</f>
        <v>27.166622929639001</v>
      </c>
      <c r="K622">
        <f>VLOOKUP(F622,[1]!china_towns_second__2[[Column1]:[Y]],2,FALSE)</f>
        <v>105.7022061</v>
      </c>
      <c r="L622" t="s">
        <v>4397</v>
      </c>
      <c r="M622" t="str">
        <f>VLOOKUP(H622,CHOOSE({1,2},Table11[Native],Table11[Name]),2,0)</f>
        <v>Dàfāng Xiàn</v>
      </c>
      <c r="N622" t="str">
        <f>VLOOKUP(I622,CHOOSE({1,2},Table11[Native],Table11[Name]),2,0)</f>
        <v>Bìjié Shì</v>
      </c>
      <c r="O622" t="str">
        <f t="shared" si="50"/>
        <v>Liulong Zhen (Bìjié Shì)</v>
      </c>
      <c r="P622" t="str">
        <f t="shared" si="51"/>
        <v>Liulong Zhen (Bìjié Shì)</v>
      </c>
    </row>
    <row r="623" spans="1:16" x14ac:dyDescent="0.25">
      <c r="A623" t="s">
        <v>2388</v>
      </c>
      <c r="B623" t="str">
        <f t="shared" si="47"/>
        <v>Liùlóngshān Dòngzú Tǔjiāzú Xiāng</v>
      </c>
      <c r="C623" t="str">
        <f t="shared" si="48"/>
        <v>Liùlóngshān Dòngzú Tǔjiāzú Xiāng</v>
      </c>
      <c r="D623" t="s">
        <v>2389</v>
      </c>
      <c r="E623" t="s">
        <v>213</v>
      </c>
      <c r="F623" t="str">
        <f t="shared" si="49"/>
        <v>六龙山侗族土家族乡, 碧江区, 铜仁市, 贵州省</v>
      </c>
      <c r="G623">
        <v>2916</v>
      </c>
      <c r="H623" t="s">
        <v>154</v>
      </c>
      <c r="I623" t="s">
        <v>152</v>
      </c>
      <c r="J623" t="e">
        <f>VLOOKUP(F623,[1]!china_towns_second__2[[Column1]:[Y]],3,FALSE)</f>
        <v>#N/A</v>
      </c>
      <c r="K623" t="e">
        <f>VLOOKUP(F623,[1]!china_towns_second__2[[Column1]:[Y]],2,FALSE)</f>
        <v>#N/A</v>
      </c>
      <c r="L623" t="s">
        <v>4398</v>
      </c>
      <c r="M623" t="str">
        <f>VLOOKUP(H623,CHOOSE({1,2},Table11[Native],Table11[Name]),2,0)</f>
        <v>Bìjiāng Qū</v>
      </c>
      <c r="N623" t="str">
        <f>VLOOKUP(I623,CHOOSE({1,2},Table11[Native],Table11[Name]),2,0)</f>
        <v>Tóngrén Shì</v>
      </c>
      <c r="O623" t="str">
        <f t="shared" si="50"/>
        <v>Liulongshan Dongzu Tujiazu Xiang (Tóngrén Shì)</v>
      </c>
      <c r="P623" t="str">
        <f t="shared" si="51"/>
        <v>Liulongshan Dongzu Tujiazu Xiang (Tóngrén Shì)</v>
      </c>
    </row>
    <row r="624" spans="1:16" x14ac:dyDescent="0.25">
      <c r="A624" t="s">
        <v>300</v>
      </c>
      <c r="B624" t="str">
        <f t="shared" si="47"/>
        <v>Liùmă Zhèn [incl. Dăbāng Xiāng]</v>
      </c>
      <c r="C624" t="str">
        <f t="shared" si="48"/>
        <v>Liùmă Zhèn [incl. Dăbāng Xiāng]</v>
      </c>
      <c r="D624" t="s">
        <v>301</v>
      </c>
      <c r="E624" t="s">
        <v>216</v>
      </c>
      <c r="F624" t="str">
        <f t="shared" si="49"/>
        <v>六马镇, 镇宁布依族苗族自治县, 安顺市, 贵州省</v>
      </c>
      <c r="G624">
        <v>18576</v>
      </c>
      <c r="H624" t="s">
        <v>19</v>
      </c>
      <c r="I624" t="s">
        <v>6</v>
      </c>
      <c r="J624">
        <f>VLOOKUP(F624,[1]!china_towns_second__2[[Column1]:[Y]],3,FALSE)</f>
        <v>25.647299857583398</v>
      </c>
      <c r="K624">
        <f>VLOOKUP(F624,[1]!china_towns_second__2[[Column1]:[Y]],2,FALSE)</f>
        <v>105.8814393</v>
      </c>
      <c r="L624" t="s">
        <v>4399</v>
      </c>
      <c r="M624" t="str">
        <f>VLOOKUP(H624,CHOOSE({1,2},Table11[Native],Table11[Name]),2,0)</f>
        <v>Zhènníng Bùyīzú Miáozú Zìzhìxiàn</v>
      </c>
      <c r="N624" t="str">
        <f>VLOOKUP(I624,CHOOSE({1,2},Table11[Native],Table11[Name]),2,0)</f>
        <v>Ānshùn Shì</v>
      </c>
      <c r="O624" t="str">
        <f t="shared" si="50"/>
        <v>Liuma Zhen [incl. Dabang Xiang] (Ānshùn Shì)</v>
      </c>
      <c r="P624" t="str">
        <f t="shared" si="51"/>
        <v>Liuma Zhen [incl. Dabang Xiang] (Ānshùn Shì)</v>
      </c>
    </row>
    <row r="625" spans="1:16" x14ac:dyDescent="0.25">
      <c r="A625" t="s">
        <v>590</v>
      </c>
      <c r="B625" t="str">
        <f t="shared" si="47"/>
        <v>Liùqŭhé Zhèn</v>
      </c>
      <c r="C625" t="str">
        <f t="shared" si="48"/>
        <v>Liùqŭhé Zhèn</v>
      </c>
      <c r="D625" t="s">
        <v>591</v>
      </c>
      <c r="E625" t="s">
        <v>216</v>
      </c>
      <c r="F625" t="str">
        <f t="shared" si="49"/>
        <v>六曲河镇, 赫章县, 毕节市, 贵州省</v>
      </c>
      <c r="G625">
        <v>24106</v>
      </c>
      <c r="H625" t="s">
        <v>27</v>
      </c>
      <c r="I625" t="s">
        <v>23</v>
      </c>
      <c r="J625">
        <f>VLOOKUP(F625,[1]!china_towns_second__2[[Column1]:[Y]],3,FALSE)</f>
        <v>27.243198498481</v>
      </c>
      <c r="K625">
        <f>VLOOKUP(F625,[1]!china_towns_second__2[[Column1]:[Y]],2,FALSE)</f>
        <v>104.7041428</v>
      </c>
      <c r="L625" t="s">
        <v>4400</v>
      </c>
      <c r="M625" t="str">
        <f>VLOOKUP(H625,CHOOSE({1,2},Table11[Native],Table11[Name]),2,0)</f>
        <v>Hèzhāng Xiàn</v>
      </c>
      <c r="N625" t="str">
        <f>VLOOKUP(I625,CHOOSE({1,2},Table11[Native],Table11[Name]),2,0)</f>
        <v>Bìjié Shì</v>
      </c>
      <c r="O625" t="str">
        <f t="shared" si="50"/>
        <v>Liuquhe Zhen (Bìjié Shì)</v>
      </c>
      <c r="P625" t="str">
        <f t="shared" si="51"/>
        <v>Liuquhe Zhen (Bìjié Shì)</v>
      </c>
    </row>
    <row r="626" spans="1:16" x14ac:dyDescent="0.25">
      <c r="A626" t="s">
        <v>937</v>
      </c>
      <c r="B626" t="str">
        <f t="shared" si="47"/>
        <v>Liùtŏng Zhèn</v>
      </c>
      <c r="C626" t="str">
        <f t="shared" si="48"/>
        <v>Liùtŏng Zhèn</v>
      </c>
      <c r="D626" t="s">
        <v>938</v>
      </c>
      <c r="E626" t="s">
        <v>216</v>
      </c>
      <c r="F626" t="str">
        <f t="shared" si="49"/>
        <v>六桶镇, 修文县, 贵阳市, 贵州省</v>
      </c>
      <c r="G626">
        <v>17936</v>
      </c>
      <c r="H626" t="s">
        <v>59</v>
      </c>
      <c r="I626" t="s">
        <v>41</v>
      </c>
      <c r="J626">
        <f>VLOOKUP(F626,[1]!china_towns_second__2[[Column1]:[Y]],3,FALSE)</f>
        <v>27.112753487382498</v>
      </c>
      <c r="K626">
        <f>VLOOKUP(F626,[1]!china_towns_second__2[[Column1]:[Y]],2,FALSE)</f>
        <v>106.450625</v>
      </c>
      <c r="L626" t="s">
        <v>4401</v>
      </c>
      <c r="M626" t="str">
        <f>VLOOKUP(H626,CHOOSE({1,2},Table11[Native],Table11[Name]),2,0)</f>
        <v>Xiūwén Xiàn</v>
      </c>
      <c r="N626" t="str">
        <f>VLOOKUP(I626,CHOOSE({1,2},Table11[Native],Table11[Name]),2,0)</f>
        <v>Guìyáng Shì</v>
      </c>
      <c r="O626" t="str">
        <f t="shared" si="50"/>
        <v>Liutong Zhen (Guìyáng Shì)</v>
      </c>
      <c r="P626" t="str">
        <f t="shared" si="51"/>
        <v>Liutong Zhen (Guìyáng Shì)</v>
      </c>
    </row>
    <row r="627" spans="1:16" x14ac:dyDescent="0.25">
      <c r="A627" t="s">
        <v>939</v>
      </c>
      <c r="B627" t="str">
        <f t="shared" si="47"/>
        <v>Liùtún Zhèn</v>
      </c>
      <c r="C627" t="str">
        <f t="shared" si="48"/>
        <v>Liùtún Zhèn</v>
      </c>
      <c r="D627" t="s">
        <v>940</v>
      </c>
      <c r="E627" t="s">
        <v>216</v>
      </c>
      <c r="F627" t="str">
        <f t="shared" si="49"/>
        <v>六屯镇, 修文县, 贵阳市, 贵州省</v>
      </c>
      <c r="G627">
        <v>10099</v>
      </c>
      <c r="H627" t="s">
        <v>59</v>
      </c>
      <c r="I627" t="s">
        <v>41</v>
      </c>
      <c r="J627">
        <f>VLOOKUP(F627,[1]!china_towns_second__2[[Column1]:[Y]],3,FALSE)</f>
        <v>26.939643952913102</v>
      </c>
      <c r="K627">
        <f>VLOOKUP(F627,[1]!china_towns_second__2[[Column1]:[Y]],2,FALSE)</f>
        <v>106.8261748</v>
      </c>
      <c r="L627" t="s">
        <v>4402</v>
      </c>
      <c r="M627" t="str">
        <f>VLOOKUP(H627,CHOOSE({1,2},Table11[Native],Table11[Name]),2,0)</f>
        <v>Xiūwén Xiàn</v>
      </c>
      <c r="N627" t="str">
        <f>VLOOKUP(I627,CHOOSE({1,2},Table11[Native],Table11[Name]),2,0)</f>
        <v>Guìyáng Shì</v>
      </c>
      <c r="O627" t="str">
        <f t="shared" si="50"/>
        <v>Liutun Zhen (Guìyáng Shì)</v>
      </c>
      <c r="P627" t="str">
        <f t="shared" si="51"/>
        <v>Liutun Zhen (Guìyáng Shì)</v>
      </c>
    </row>
    <row r="628" spans="1:16" x14ac:dyDescent="0.25">
      <c r="A628" t="s">
        <v>941</v>
      </c>
      <c r="B628" t="str">
        <f t="shared" si="47"/>
        <v>Líwō Zhèn</v>
      </c>
      <c r="C628" t="str">
        <f t="shared" si="48"/>
        <v>Líwō Zhèn</v>
      </c>
      <c r="D628" t="s">
        <v>942</v>
      </c>
      <c r="E628" t="s">
        <v>216</v>
      </c>
      <c r="F628" t="str">
        <f t="shared" si="49"/>
        <v>犁倭镇, 清镇市, 贵阳市, 贵州省</v>
      </c>
      <c r="G628">
        <v>30365</v>
      </c>
      <c r="H628" t="s">
        <v>53</v>
      </c>
      <c r="I628" t="s">
        <v>41</v>
      </c>
      <c r="J628">
        <f>VLOOKUP(F628,[1]!china_towns_second__2[[Column1]:[Y]],3,FALSE)</f>
        <v>26.622488400474801</v>
      </c>
      <c r="K628">
        <f>VLOOKUP(F628,[1]!china_towns_second__2[[Column1]:[Y]],2,FALSE)</f>
        <v>106.25969310000001</v>
      </c>
      <c r="L628" t="s">
        <v>4403</v>
      </c>
      <c r="M628" t="str">
        <f>VLOOKUP(H628,CHOOSE({1,2},Table11[Native],Table11[Name]),2,0)</f>
        <v>Qīngzhèn Shì</v>
      </c>
      <c r="N628" t="str">
        <f>VLOOKUP(I628,CHOOSE({1,2},Table11[Native],Table11[Name]),2,0)</f>
        <v>Guìyáng Shì</v>
      </c>
      <c r="O628" t="str">
        <f t="shared" si="50"/>
        <v>Liwo Zhen (Guìyáng Shì)</v>
      </c>
      <c r="P628" t="str">
        <f t="shared" si="51"/>
        <v>Liwo Zhen (Guìyáng Shì)</v>
      </c>
    </row>
    <row r="629" spans="1:16" x14ac:dyDescent="0.25">
      <c r="A629" t="s">
        <v>943</v>
      </c>
      <c r="B629" t="str">
        <f t="shared" si="47"/>
        <v>Lóngchăng Jiēdào</v>
      </c>
      <c r="C629" t="str">
        <f t="shared" si="48"/>
        <v>Lóngchăng Jiēdào</v>
      </c>
      <c r="D629" t="s">
        <v>944</v>
      </c>
      <c r="E629" t="s">
        <v>227</v>
      </c>
      <c r="F629" t="str">
        <f t="shared" si="49"/>
        <v>龙场街道, 修文县, 贵阳市, 贵州省</v>
      </c>
      <c r="G629">
        <v>83215</v>
      </c>
      <c r="H629" t="s">
        <v>59</v>
      </c>
      <c r="I629" t="s">
        <v>41</v>
      </c>
      <c r="J629" t="e">
        <f>VLOOKUP(F629,[1]!china_towns_second__2[[Column1]:[Y]],3,FALSE)</f>
        <v>#N/A</v>
      </c>
      <c r="K629" t="e">
        <f>VLOOKUP(F629,[1]!china_towns_second__2[[Column1]:[Y]],2,FALSE)</f>
        <v>#N/A</v>
      </c>
      <c r="L629" t="s">
        <v>4404</v>
      </c>
      <c r="M629" t="str">
        <f>VLOOKUP(H629,CHOOSE({1,2},Table11[Native],Table11[Name]),2,0)</f>
        <v>Xiūwén Xiàn</v>
      </c>
      <c r="N629" t="str">
        <f>VLOOKUP(I629,CHOOSE({1,2},Table11[Native],Table11[Name]),2,0)</f>
        <v>Guìyáng Shì</v>
      </c>
      <c r="O629" t="str">
        <f t="shared" si="50"/>
        <v>Longchang Jiedao (Guìyáng Shì)</v>
      </c>
      <c r="P629" t="str">
        <f t="shared" si="51"/>
        <v>Longchang Jiedao (Guìyáng Shì)</v>
      </c>
    </row>
    <row r="630" spans="1:16" x14ac:dyDescent="0.25">
      <c r="A630" t="s">
        <v>1170</v>
      </c>
      <c r="B630" t="str">
        <f t="shared" si="47"/>
        <v>Lóngchăng Miáozú Báizú Yízú Xiāng</v>
      </c>
      <c r="C630" t="str">
        <f t="shared" si="48"/>
        <v>Lóngchăng Miáozú Báizú Yízú Xiāng</v>
      </c>
      <c r="D630" t="s">
        <v>1171</v>
      </c>
      <c r="E630" t="s">
        <v>213</v>
      </c>
      <c r="F630" t="str">
        <f t="shared" si="49"/>
        <v>龙场苗族白族彝族乡, 水城县, 六盘水市, 贵州省</v>
      </c>
      <c r="G630">
        <v>16718</v>
      </c>
      <c r="H630" t="s">
        <v>68</v>
      </c>
      <c r="I630" t="s">
        <v>63</v>
      </c>
      <c r="J630" t="e">
        <f>VLOOKUP(F630,[1]!china_towns_second__2[[Column1]:[Y]],3,FALSE)</f>
        <v>#N/A</v>
      </c>
      <c r="K630" t="e">
        <f>VLOOKUP(F630,[1]!china_towns_second__2[[Column1]:[Y]],2,FALSE)</f>
        <v>#N/A</v>
      </c>
      <c r="L630" t="s">
        <v>4405</v>
      </c>
      <c r="M630" t="str">
        <f>VLOOKUP(H630,CHOOSE({1,2},Table11[Native],Table11[Name]),2,0)</f>
        <v>Shuĭchéng Xiàn</v>
      </c>
      <c r="N630" t="str">
        <f>VLOOKUP(I630,CHOOSE({1,2},Table11[Native],Table11[Name]),2,0)</f>
        <v>Liùpánshuĭ Shì</v>
      </c>
      <c r="O630" t="str">
        <f t="shared" si="50"/>
        <v>Longchang Miaozu Baizu Yizu Xiang (Liùpánshuĭ Shì)</v>
      </c>
      <c r="P630" t="str">
        <f t="shared" si="51"/>
        <v>Longchang Miaozu Baizu Yizu Xiang (Liùpánshuĭ Shì)</v>
      </c>
    </row>
    <row r="631" spans="1:16" x14ac:dyDescent="0.25">
      <c r="A631" t="s">
        <v>302</v>
      </c>
      <c r="B631" t="str">
        <f t="shared" si="47"/>
        <v>Lóngchăng Xiāng</v>
      </c>
      <c r="C631" t="str">
        <f t="shared" si="48"/>
        <v>Lóngchăng Xiāng</v>
      </c>
      <c r="D631" t="s">
        <v>303</v>
      </c>
      <c r="E631" t="s">
        <v>213</v>
      </c>
      <c r="F631" t="str">
        <f t="shared" si="49"/>
        <v>龙场乡, 普定县, 安顺市, 贵州省</v>
      </c>
      <c r="G631">
        <v>25805</v>
      </c>
      <c r="H631" t="s">
        <v>15</v>
      </c>
      <c r="I631" t="s">
        <v>6</v>
      </c>
      <c r="J631" t="e">
        <f>VLOOKUP(F631,[1]!china_towns_second__2[[Column1]:[Y]],3,FALSE)</f>
        <v>#N/A</v>
      </c>
      <c r="K631" t="e">
        <f>VLOOKUP(F631,[1]!china_towns_second__2[[Column1]:[Y]],2,FALSE)</f>
        <v>#N/A</v>
      </c>
      <c r="L631" t="s">
        <v>4406</v>
      </c>
      <c r="M631" t="str">
        <f>VLOOKUP(H631,CHOOSE({1,2},Table11[Native],Table11[Name]),2,0)</f>
        <v>Pŭdìng Xiàn</v>
      </c>
      <c r="N631" t="str">
        <f>VLOOKUP(I631,CHOOSE({1,2},Table11[Native],Table11[Name]),2,0)</f>
        <v>Ānshùn Shì</v>
      </c>
      <c r="O631" t="str">
        <f t="shared" si="50"/>
        <v>Longchang Xiang (Ānshùn Shì)</v>
      </c>
      <c r="P631" t="str">
        <f t="shared" si="51"/>
        <v>Longchang Xiang (Ānshùn Shì)</v>
      </c>
    </row>
    <row r="632" spans="1:16" x14ac:dyDescent="0.25">
      <c r="A632" t="s">
        <v>594</v>
      </c>
      <c r="B632" t="str">
        <f t="shared" si="47"/>
        <v>Lóngchăng Zhèn (Bìjié Shì)</v>
      </c>
      <c r="C632" t="str">
        <f t="shared" si="48"/>
        <v>Lóngchăng Zhèn (Zhījīn Xiàn)</v>
      </c>
      <c r="D632" t="s">
        <v>595</v>
      </c>
      <c r="E632" t="s">
        <v>216</v>
      </c>
      <c r="F632" t="str">
        <f t="shared" si="49"/>
        <v>龙场镇, 织金县, 毕节市, 贵州省</v>
      </c>
      <c r="G632">
        <v>17596</v>
      </c>
      <c r="H632" t="s">
        <v>39</v>
      </c>
      <c r="I632" t="s">
        <v>23</v>
      </c>
      <c r="J632">
        <f>VLOOKUP(F632,[1]!china_towns_second__2[[Column1]:[Y]],3,FALSE)</f>
        <v>26.755767859289001</v>
      </c>
      <c r="K632">
        <f>VLOOKUP(F632,[1]!china_towns_second__2[[Column1]:[Y]],2,FALSE)</f>
        <v>106.1043171</v>
      </c>
      <c r="L632" t="s">
        <v>5214</v>
      </c>
      <c r="M632" t="str">
        <f>VLOOKUP(H632,CHOOSE({1,2},Table11[Native],Table11[Name]),2,0)</f>
        <v>Zhījīn Xiàn</v>
      </c>
      <c r="N632" t="str">
        <f>VLOOKUP(I632,CHOOSE({1,2},Table11[Native],Table11[Name]),2,0)</f>
        <v>Bìjié Shì</v>
      </c>
      <c r="O632" t="str">
        <f t="shared" si="50"/>
        <v>Longchang Zhen (Zhijin Xian) (Bìjié Shì)</v>
      </c>
      <c r="P632" t="str">
        <f t="shared" si="51"/>
        <v>Longchang Zhen (Zhijin Xian) (Bìjié Shì)</v>
      </c>
    </row>
    <row r="633" spans="1:16" x14ac:dyDescent="0.25">
      <c r="A633" t="s">
        <v>594</v>
      </c>
      <c r="B633" t="str">
        <f t="shared" si="47"/>
        <v>Lóngchăng Zhèn (Bìjié Shì)</v>
      </c>
      <c r="C633" t="str">
        <f t="shared" si="48"/>
        <v>Lóngchăng Zhèn (Nàyōng Xiàn)</v>
      </c>
      <c r="D633" t="s">
        <v>595</v>
      </c>
      <c r="E633" t="s">
        <v>216</v>
      </c>
      <c r="F633" t="str">
        <f t="shared" si="49"/>
        <v>龙场镇, 纳雍县, 毕节市, 贵州省</v>
      </c>
      <c r="G633">
        <v>29896</v>
      </c>
      <c r="H633" t="s">
        <v>31</v>
      </c>
      <c r="I633" t="s">
        <v>23</v>
      </c>
      <c r="J633">
        <f>VLOOKUP(F633,[1]!china_towns_second__2[[Column1]:[Y]],3,FALSE)</f>
        <v>26.8356194614625</v>
      </c>
      <c r="K633">
        <f>VLOOKUP(F633,[1]!china_towns_second__2[[Column1]:[Y]],2,FALSE)</f>
        <v>105.2370567</v>
      </c>
      <c r="L633" t="s">
        <v>5215</v>
      </c>
      <c r="M633" t="str">
        <f>VLOOKUP(H633,CHOOSE({1,2},Table11[Native],Table11[Name]),2,0)</f>
        <v>Nàyōng Xiàn</v>
      </c>
      <c r="N633" t="str">
        <f>VLOOKUP(I633,CHOOSE({1,2},Table11[Native],Table11[Name]),2,0)</f>
        <v>Bìjié Shì</v>
      </c>
      <c r="O633" t="str">
        <f t="shared" si="50"/>
        <v>Longchang Zhen (Nayong Xian) (Bìjié Shì)</v>
      </c>
      <c r="P633" t="str">
        <f t="shared" si="51"/>
        <v>Longchang Zhen (Nayong Xian) (Bìjié Shì)</v>
      </c>
    </row>
    <row r="634" spans="1:16" x14ac:dyDescent="0.25">
      <c r="A634" t="s">
        <v>594</v>
      </c>
      <c r="B634" t="str">
        <f t="shared" si="47"/>
        <v>Lóngchăng Zhèn (Bìjié Shì)</v>
      </c>
      <c r="C634" t="str">
        <f t="shared" si="48"/>
        <v>Lóngchăng Zhèn (Wēiníng Yízú Huízú Miáozú Zìzhìxiàn)</v>
      </c>
      <c r="D634" t="s">
        <v>595</v>
      </c>
      <c r="E634" t="s">
        <v>216</v>
      </c>
      <c r="F634" t="str">
        <f t="shared" si="49"/>
        <v>龙场镇, 威宁彝族回族苗族自治县, 毕节市, 贵州省</v>
      </c>
      <c r="G634">
        <v>54134</v>
      </c>
      <c r="H634" t="s">
        <v>37</v>
      </c>
      <c r="I634" t="s">
        <v>23</v>
      </c>
      <c r="J634">
        <f>VLOOKUP(F634,[1]!china_towns_second__2[[Column1]:[Y]],3,FALSE)</f>
        <v>26.662386419240601</v>
      </c>
      <c r="K634">
        <f>VLOOKUP(F634,[1]!china_towns_second__2[[Column1]:[Y]],2,FALSE)</f>
        <v>104.53450119999999</v>
      </c>
      <c r="L634" t="s">
        <v>5216</v>
      </c>
      <c r="M634" t="str">
        <f>VLOOKUP(H634,CHOOSE({1,2},Table11[Native],Table11[Name]),2,0)</f>
        <v>Wēiníng Yízú Huízú Miáozú Zìzhìxiàn</v>
      </c>
      <c r="N634" t="str">
        <f>VLOOKUP(I634,CHOOSE({1,2},Table11[Native],Table11[Name]),2,0)</f>
        <v>Bìjié Shì</v>
      </c>
      <c r="O634" t="str">
        <f t="shared" si="50"/>
        <v>Longchang Zhen (Weining Yizu Huizu Miaozu Zizhixian) (Bìjié Shì)</v>
      </c>
      <c r="P634" t="str">
        <f t="shared" si="51"/>
        <v>Longchang Zhen (Weining Yizu Huizu Miaozu Zizhixian) (Bìjié Shì)</v>
      </c>
    </row>
    <row r="635" spans="1:16" x14ac:dyDescent="0.25">
      <c r="A635" t="s">
        <v>594</v>
      </c>
      <c r="B635" t="str">
        <f t="shared" si="47"/>
        <v>Lóngchăng Zhèn (Qiándōngnán Miáozú Dòngzú Zìzhìzhōu)</v>
      </c>
      <c r="C635" t="str">
        <f t="shared" si="48"/>
        <v>Lóngchăng Zhèn (Qiándōngnán Miáozú Dòngzú Zìzhìzhōu)</v>
      </c>
      <c r="D635" t="s">
        <v>595</v>
      </c>
      <c r="E635" t="s">
        <v>216</v>
      </c>
      <c r="F635" t="str">
        <f t="shared" si="49"/>
        <v>龙场镇, 凯里市, 黔东南苗族侗族自治州, 贵州省</v>
      </c>
      <c r="G635">
        <v>18563</v>
      </c>
      <c r="H635" t="s">
        <v>87</v>
      </c>
      <c r="I635" t="s">
        <v>73</v>
      </c>
      <c r="J635">
        <f>VLOOKUP(F635,[1]!china_towns_second__2[[Column1]:[Y]],3,FALSE)</f>
        <v>26.660489953917601</v>
      </c>
      <c r="K635">
        <f>VLOOKUP(F635,[1]!china_towns_second__2[[Column1]:[Y]],2,FALSE)</f>
        <v>107.9164178</v>
      </c>
      <c r="L635" t="s">
        <v>5217</v>
      </c>
      <c r="M635" t="str">
        <f>VLOOKUP(H635,CHOOSE({1,2},Table11[Native],Table11[Name]),2,0)</f>
        <v>Kăilĭ Shì</v>
      </c>
      <c r="N635" t="str">
        <f>VLOOKUP(I635,CHOOSE({1,2},Table11[Native],Table11[Name]),2,0)</f>
        <v>Qiándōngnán Miáozú Dòngzú Zìzhìzhōu</v>
      </c>
      <c r="O635" t="str">
        <f t="shared" si="50"/>
        <v>Longchang Zhen (Kaili Shi) (Qiándōngnán Miáozú Dòngzú Zìzhìzhōu)</v>
      </c>
      <c r="P635" t="str">
        <f t="shared" si="51"/>
        <v>Longchang Zhen (Kaili Shi) (Qiándōngnán Miáozú Dòngzú Zìzhìzhōu)</v>
      </c>
    </row>
    <row r="636" spans="1:16" x14ac:dyDescent="0.25">
      <c r="A636" t="s">
        <v>1827</v>
      </c>
      <c r="B636" t="str">
        <f t="shared" si="47"/>
        <v>Lóngchāng Zhèn</v>
      </c>
      <c r="C636" t="str">
        <f t="shared" si="48"/>
        <v>Lóngchāng Zhèn</v>
      </c>
      <c r="D636" t="s">
        <v>1828</v>
      </c>
      <c r="E636" t="s">
        <v>216</v>
      </c>
      <c r="F636" t="str">
        <f t="shared" si="49"/>
        <v>龙昌镇, 福泉市, 黔南布依族苗族自治州, 贵州省</v>
      </c>
      <c r="G636">
        <v>20854</v>
      </c>
      <c r="H636" t="s">
        <v>116</v>
      </c>
      <c r="I636" t="s">
        <v>108</v>
      </c>
      <c r="J636">
        <f>VLOOKUP(F636,[1]!china_towns_second__2[[Column1]:[Y]],3,FALSE)</f>
        <v>26.789993438787999</v>
      </c>
      <c r="K636">
        <f>VLOOKUP(F636,[1]!china_towns_second__2[[Column1]:[Y]],2,FALSE)</f>
        <v>107.4741081</v>
      </c>
      <c r="L636" t="s">
        <v>4407</v>
      </c>
      <c r="M636" t="str">
        <f>VLOOKUP(H636,CHOOSE({1,2},Table11[Native],Table11[Name]),2,0)</f>
        <v>Fúquán Shì</v>
      </c>
      <c r="N636" t="str">
        <f>VLOOKUP(I636,CHOOSE({1,2},Table11[Native],Table11[Name]),2,0)</f>
        <v>Qiánnán Bùyīzú Miáozú Zìzhìzhōu</v>
      </c>
      <c r="O636" t="str">
        <f t="shared" si="50"/>
        <v>Longchang Zhen (Qiánnán Bùyīzú Miáozú Zìzhìzhōu)</v>
      </c>
      <c r="P636" t="str">
        <f t="shared" si="51"/>
        <v>Longchang Zhen (Qiánnán Bùyīzú Miáozú Zìzhìzhōu)</v>
      </c>
    </row>
    <row r="637" spans="1:16" x14ac:dyDescent="0.25">
      <c r="A637" t="s">
        <v>2103</v>
      </c>
      <c r="B637" t="str">
        <f t="shared" si="47"/>
        <v>Lóngchăng Zhèn [incl. Lóngxìng Jiēdào]</v>
      </c>
      <c r="C637" t="str">
        <f t="shared" si="48"/>
        <v>Lóngchăng Zhèn [incl. Lóngxìng Jiēdào]</v>
      </c>
      <c r="D637" t="s">
        <v>595</v>
      </c>
      <c r="E637" t="s">
        <v>216</v>
      </c>
      <c r="F637" t="str">
        <f t="shared" si="49"/>
        <v>龙场镇, 贞丰县, 黔西南布依族苗族自治州, 贵州省</v>
      </c>
      <c r="G637">
        <v>31321</v>
      </c>
      <c r="H637" t="s">
        <v>150</v>
      </c>
      <c r="I637" t="s">
        <v>134</v>
      </c>
      <c r="J637">
        <f>VLOOKUP(F637,[1]!china_towns_second__2[[Column1]:[Y]],3,FALSE)</f>
        <v>25.439181277369901</v>
      </c>
      <c r="K637">
        <f>VLOOKUP(F637,[1]!china_towns_second__2[[Column1]:[Y]],2,FALSE)</f>
        <v>105.4959116</v>
      </c>
      <c r="L637" t="s">
        <v>4408</v>
      </c>
      <c r="M637" t="str">
        <f>VLOOKUP(H637,CHOOSE({1,2},Table11[Native],Table11[Name]),2,0)</f>
        <v>Zhēnfēng Xiàn</v>
      </c>
      <c r="N637" t="str">
        <f>VLOOKUP(I637,CHOOSE({1,2},Table11[Native],Table11[Name]),2,0)</f>
        <v>Qiánxīnán Bùyīzú Miáozú Zìzhìzhōu</v>
      </c>
      <c r="O637" t="str">
        <f t="shared" si="50"/>
        <v>Longchang Zhen [incl. Longxing Jiedao] (Qiánxīnán Bùyīzú Miáozú Zìzhìzhōu)</v>
      </c>
      <c r="P637" t="str">
        <f t="shared" si="51"/>
        <v>Longchang Zhen [incl. Longxing Jiedao] (Qiánxīnán Bùyīzú Miáozú Zìzhìzhōu)</v>
      </c>
    </row>
    <row r="638" spans="1:16" x14ac:dyDescent="0.25">
      <c r="A638" t="s">
        <v>592</v>
      </c>
      <c r="B638" t="str">
        <f t="shared" si="47"/>
        <v>Lóngchăngyíng Zhèn</v>
      </c>
      <c r="C638" t="str">
        <f t="shared" si="48"/>
        <v>Lóngchăngyíng Zhèn</v>
      </c>
      <c r="D638" t="s">
        <v>593</v>
      </c>
      <c r="E638" t="s">
        <v>216</v>
      </c>
      <c r="F638" t="str">
        <f t="shared" si="49"/>
        <v>龙场营镇, 七星关区, 毕节市, 贵州省</v>
      </c>
      <c r="G638">
        <v>16240</v>
      </c>
      <c r="H638" t="s">
        <v>35</v>
      </c>
      <c r="I638" t="s">
        <v>23</v>
      </c>
      <c r="J638">
        <f>VLOOKUP(F638,[1]!china_towns_second__2[[Column1]:[Y]],3,FALSE)</f>
        <v>27.632978012949401</v>
      </c>
      <c r="K638">
        <f>VLOOKUP(F638,[1]!china_towns_second__2[[Column1]:[Y]],2,FALSE)</f>
        <v>105.7782875</v>
      </c>
      <c r="L638" t="s">
        <v>4409</v>
      </c>
      <c r="M638" t="str">
        <f>VLOOKUP(H638,CHOOSE({1,2},Table11[Native],Table11[Name]),2,0)</f>
        <v>Qīxīngguān Qū</v>
      </c>
      <c r="N638" t="str">
        <f>VLOOKUP(I638,CHOOSE({1,2},Table11[Native],Table11[Name]),2,0)</f>
        <v>Bìjié Shì</v>
      </c>
      <c r="O638" t="str">
        <f t="shared" si="50"/>
        <v>Longchangying Zhen (Bìjié Shì)</v>
      </c>
      <c r="P638" t="str">
        <f t="shared" si="51"/>
        <v>Longchangying Zhen (Bìjié Shì)</v>
      </c>
    </row>
    <row r="639" spans="1:16" x14ac:dyDescent="0.25">
      <c r="A639" t="s">
        <v>945</v>
      </c>
      <c r="B639" t="str">
        <f t="shared" si="47"/>
        <v>Lóngdòngbǎo Jiēdào</v>
      </c>
      <c r="C639" t="str">
        <f t="shared" si="48"/>
        <v>Lóngdòngbǎo Jiēdào</v>
      </c>
      <c r="D639" t="s">
        <v>946</v>
      </c>
      <c r="E639" t="s">
        <v>227</v>
      </c>
      <c r="F639" t="str">
        <f t="shared" si="49"/>
        <v>龙洞堡街道, 南明区, 贵阳市, 贵州省</v>
      </c>
      <c r="G639">
        <v>26551</v>
      </c>
      <c r="H639" t="s">
        <v>50</v>
      </c>
      <c r="I639" t="s">
        <v>41</v>
      </c>
      <c r="J639" t="e">
        <f>VLOOKUP(F639,[1]!china_towns_second__2[[Column1]:[Y]],3,FALSE)</f>
        <v>#N/A</v>
      </c>
      <c r="K639" t="e">
        <f>VLOOKUP(F639,[1]!china_towns_second__2[[Column1]:[Y]],2,FALSE)</f>
        <v>#N/A</v>
      </c>
      <c r="L639" t="s">
        <v>4410</v>
      </c>
      <c r="M639" t="str">
        <f>VLOOKUP(H639,CHOOSE({1,2},Table11[Native],Table11[Name]),2,0)</f>
        <v>Nánmíng Qū</v>
      </c>
      <c r="N639" t="str">
        <f>VLOOKUP(I639,CHOOSE({1,2},Table11[Native],Table11[Name]),2,0)</f>
        <v>Guìyáng Shì</v>
      </c>
      <c r="O639" t="str">
        <f t="shared" si="50"/>
        <v>Longdongbao Jiedao (Guìyáng Shì)</v>
      </c>
      <c r="P639" t="str">
        <f t="shared" si="51"/>
        <v>Longdongbao Jiedao (Guìyáng Shì)</v>
      </c>
    </row>
    <row r="640" spans="1:16" x14ac:dyDescent="0.25">
      <c r="A640" t="s">
        <v>1427</v>
      </c>
      <c r="B640" t="str">
        <f t="shared" si="47"/>
        <v>Lóng'é Zhèn</v>
      </c>
      <c r="C640" t="str">
        <f t="shared" si="48"/>
        <v>Lóng'é Zhèn</v>
      </c>
      <c r="D640" t="s">
        <v>1428</v>
      </c>
      <c r="E640" t="s">
        <v>216</v>
      </c>
      <c r="F640" t="str">
        <f t="shared" si="49"/>
        <v>龙额镇, 黎平县, 黔东南苗族侗族自治州, 贵州省</v>
      </c>
      <c r="G640">
        <v>16928</v>
      </c>
      <c r="H640" t="s">
        <v>91</v>
      </c>
      <c r="I640" t="s">
        <v>73</v>
      </c>
      <c r="J640">
        <f>VLOOKUP(F640,[1]!china_towns_second__2[[Column1]:[Y]],3,FALSE)</f>
        <v>25.844927798025498</v>
      </c>
      <c r="K640">
        <f>VLOOKUP(F640,[1]!china_towns_second__2[[Column1]:[Y]],2,FALSE)</f>
        <v>109.2430171</v>
      </c>
      <c r="L640" t="s">
        <v>4411</v>
      </c>
      <c r="M640" t="str">
        <f>VLOOKUP(H640,CHOOSE({1,2},Table11[Native],Table11[Name]),2,0)</f>
        <v>Lípíng Xiàn</v>
      </c>
      <c r="N640" t="str">
        <f>VLOOKUP(I640,CHOOSE({1,2},Table11[Native],Table11[Name]),2,0)</f>
        <v>Qiándōngnán Miáozú Dòngzú Zìzhìzhōu</v>
      </c>
      <c r="O640" t="str">
        <f t="shared" si="50"/>
        <v>Long'e Zhen (Qiándōngnán Miáozú Dòngzú Zìzhìzhōu)</v>
      </c>
      <c r="P640" t="str">
        <f t="shared" si="51"/>
        <v>Long'e Zhen (Qiándōngnán Miáozú Dòngzú Zìzhìzhōu)</v>
      </c>
    </row>
    <row r="641" spans="1:16" x14ac:dyDescent="0.25">
      <c r="A641" t="s">
        <v>947</v>
      </c>
      <c r="B641" t="str">
        <f t="shared" si="47"/>
        <v>Lónggăng Zhèn</v>
      </c>
      <c r="C641" t="str">
        <f t="shared" si="48"/>
        <v>Lónggăng Zhèn</v>
      </c>
      <c r="D641" t="s">
        <v>948</v>
      </c>
      <c r="E641" t="s">
        <v>216</v>
      </c>
      <c r="F641" t="str">
        <f t="shared" si="49"/>
        <v>龙岗镇, 开阳县, 贵阳市, 贵州省</v>
      </c>
      <c r="G641">
        <v>29359</v>
      </c>
      <c r="H641" t="s">
        <v>48</v>
      </c>
      <c r="I641" t="s">
        <v>41</v>
      </c>
      <c r="J641">
        <f>VLOOKUP(F641,[1]!china_towns_second__2[[Column1]:[Y]],3,FALSE)</f>
        <v>26.8835757437502</v>
      </c>
      <c r="K641">
        <f>VLOOKUP(F641,[1]!china_towns_second__2[[Column1]:[Y]],2,FALSE)</f>
        <v>107.0820533</v>
      </c>
      <c r="L641" t="s">
        <v>4412</v>
      </c>
      <c r="M641" t="str">
        <f>VLOOKUP(H641,CHOOSE({1,2},Table11[Native],Table11[Name]),2,0)</f>
        <v>Kāiyáng Xiàn</v>
      </c>
      <c r="N641" t="str">
        <f>VLOOKUP(I641,CHOOSE({1,2},Table11[Native],Table11[Name]),2,0)</f>
        <v>Guìyáng Shì</v>
      </c>
      <c r="O641" t="str">
        <f t="shared" si="50"/>
        <v>Longgang Zhen (Guìyáng Shì)</v>
      </c>
      <c r="P641" t="str">
        <f t="shared" si="51"/>
        <v>Longgang Zhen (Guìyáng Shì)</v>
      </c>
    </row>
    <row r="642" spans="1:16" x14ac:dyDescent="0.25">
      <c r="A642" t="s">
        <v>304</v>
      </c>
      <c r="B642" t="str">
        <f t="shared" ref="B642:B705" si="52">IF(COUNTIF(A:A,A642)&gt;1,_xlfn.CONCAT(A642," (",N642,")"),A642)</f>
        <v>Lónggōng Zhèn</v>
      </c>
      <c r="C642" t="str">
        <f t="shared" ref="C642:C705" si="53">IF(COUNTIF(B:B,B642)&gt;1,_xlfn.CONCAT(A642," (",M642,")"),B642)</f>
        <v>Lónggōng Zhèn</v>
      </c>
      <c r="D642" t="s">
        <v>305</v>
      </c>
      <c r="E642" t="s">
        <v>216</v>
      </c>
      <c r="F642" t="str">
        <f t="shared" ref="F642:F705" si="54">_xlfn.CONCAT(D642,", ",H642,", ",I642,", ","贵州省")</f>
        <v>龙宫镇, 西秀区, 安顺市, 贵州省</v>
      </c>
      <c r="G642">
        <v>18453</v>
      </c>
      <c r="H642" t="s">
        <v>17</v>
      </c>
      <c r="I642" t="s">
        <v>6</v>
      </c>
      <c r="J642">
        <f>VLOOKUP(F642,[1]!china_towns_second__2[[Column1]:[Y]],3,FALSE)</f>
        <v>26.119651510799901</v>
      </c>
      <c r="K642">
        <f>VLOOKUP(F642,[1]!china_towns_second__2[[Column1]:[Y]],2,FALSE)</f>
        <v>105.9038371</v>
      </c>
      <c r="L642" t="s">
        <v>4413</v>
      </c>
      <c r="M642" t="str">
        <f>VLOOKUP(H642,CHOOSE({1,2},Table11[Native],Table11[Name]),2,0)</f>
        <v>Xīxiù Qū</v>
      </c>
      <c r="N642" t="str">
        <f>VLOOKUP(I642,CHOOSE({1,2},Table11[Native],Table11[Name]),2,0)</f>
        <v>Ānshùn Shì</v>
      </c>
      <c r="O642" t="str">
        <f t="shared" ref="O642:O705" si="55">_xlfn.CONCAT(L642," (",N642,")")</f>
        <v>Longgong Zhen (Ānshùn Shì)</v>
      </c>
      <c r="P642" t="str">
        <f t="shared" ref="P642:P705" si="56">IF(COUNTIF(O:O,O642)&gt;1,_xlfn.CONCAT(L642," (",M642,")"),O642)</f>
        <v>Longgong Zhen (Ānshùn Shì)</v>
      </c>
    </row>
    <row r="643" spans="1:16" x14ac:dyDescent="0.25">
      <c r="A643" t="s">
        <v>2104</v>
      </c>
      <c r="B643" t="str">
        <f t="shared" si="52"/>
        <v>Lóngguăng Zhèn</v>
      </c>
      <c r="C643" t="str">
        <f t="shared" si="53"/>
        <v>Lóngguăng Zhèn</v>
      </c>
      <c r="D643" t="s">
        <v>2105</v>
      </c>
      <c r="E643" t="s">
        <v>216</v>
      </c>
      <c r="F643" t="str">
        <f t="shared" si="54"/>
        <v>龙广镇, 安龙县, 黔西南布依族苗族自治州, 贵州省</v>
      </c>
      <c r="G643">
        <v>37423</v>
      </c>
      <c r="H643" t="s">
        <v>136</v>
      </c>
      <c r="I643" t="s">
        <v>134</v>
      </c>
      <c r="J643">
        <f>VLOOKUP(F643,[1]!china_towns_second__2[[Column1]:[Y]],3,FALSE)</f>
        <v>25.099866124461801</v>
      </c>
      <c r="K643">
        <f>VLOOKUP(F643,[1]!china_towns_second__2[[Column1]:[Y]],2,FALSE)</f>
        <v>105.17738490000001</v>
      </c>
      <c r="L643" t="s">
        <v>4414</v>
      </c>
      <c r="M643" t="str">
        <f>VLOOKUP(H643,CHOOSE({1,2},Table11[Native],Table11[Name]),2,0)</f>
        <v>Ānlóng Xiàn</v>
      </c>
      <c r="N643" t="str">
        <f>VLOOKUP(I643,CHOOSE({1,2},Table11[Native],Table11[Name]),2,0)</f>
        <v>Qiánxīnán Bùyīzú Miáozú Zìzhìzhōu</v>
      </c>
      <c r="O643" t="str">
        <f t="shared" si="55"/>
        <v>Longguang Zhen (Qiánxīnán Bùyīzú Miáozú Zìzhìzhōu)</v>
      </c>
      <c r="P643" t="str">
        <f t="shared" si="56"/>
        <v>Longguang Zhen (Qiánxīnán Bùyīzú Miáozú Zìzhìzhōu)</v>
      </c>
    </row>
    <row r="644" spans="1:16" x14ac:dyDescent="0.25">
      <c r="A644" t="s">
        <v>1172</v>
      </c>
      <c r="B644" t="str">
        <f t="shared" si="52"/>
        <v>Lónghé Zhèn [Lóngchăng Xiāng]</v>
      </c>
      <c r="C644" t="str">
        <f t="shared" si="53"/>
        <v>Lónghé Zhèn [Lóngchăng Xiāng]</v>
      </c>
      <c r="D644" t="s">
        <v>1173</v>
      </c>
      <c r="E644" t="s">
        <v>216</v>
      </c>
      <c r="F644" t="str">
        <f t="shared" si="54"/>
        <v>龙河镇, 六枝特区, 六盘水市, 贵州省</v>
      </c>
      <c r="G644">
        <v>29447</v>
      </c>
      <c r="H644" t="s">
        <v>65</v>
      </c>
      <c r="I644" t="s">
        <v>63</v>
      </c>
      <c r="J644">
        <f>VLOOKUP(F644,[1]!china_towns_second__2[[Column1]:[Y]],3,FALSE)</f>
        <v>26.336328036033098</v>
      </c>
      <c r="K644">
        <f>VLOOKUP(F644,[1]!china_towns_second__2[[Column1]:[Y]],2,FALSE)</f>
        <v>105.47162280000001</v>
      </c>
      <c r="L644" t="s">
        <v>4415</v>
      </c>
      <c r="M644" t="str">
        <f>VLOOKUP(H644,CHOOSE({1,2},Table11[Native],Table11[Name]),2,0)</f>
        <v>Liùzhītè Qū</v>
      </c>
      <c r="N644" t="str">
        <f>VLOOKUP(I644,CHOOSE({1,2},Table11[Native],Table11[Name]),2,0)</f>
        <v>Liùpánshuĭ Shì</v>
      </c>
      <c r="O644" t="str">
        <f t="shared" si="55"/>
        <v>Longhe Zhen [Longchang Xiang] (Liùpánshuĭ Shì)</v>
      </c>
      <c r="P644" t="str">
        <f t="shared" si="56"/>
        <v>Longhe Zhen [Longchang Xiang] (Liùpánshuĭ Shì)</v>
      </c>
    </row>
    <row r="645" spans="1:16" x14ac:dyDescent="0.25">
      <c r="A645" t="s">
        <v>2747</v>
      </c>
      <c r="B645" t="str">
        <f t="shared" si="52"/>
        <v>Lóngjiā Zhèn</v>
      </c>
      <c r="C645" t="str">
        <f t="shared" si="53"/>
        <v>Lóngjiā Zhèn</v>
      </c>
      <c r="D645" t="s">
        <v>2748</v>
      </c>
      <c r="E645" t="s">
        <v>216</v>
      </c>
      <c r="F645" t="str">
        <f t="shared" si="54"/>
        <v>龙家镇, 余庆县, 遵义市, 贵州省</v>
      </c>
      <c r="G645">
        <v>14713</v>
      </c>
      <c r="H645" t="s">
        <v>199</v>
      </c>
      <c r="I645" t="s">
        <v>174</v>
      </c>
      <c r="J645">
        <f>VLOOKUP(F645,[1]!china_towns_second__2[[Column1]:[Y]],3,FALSE)</f>
        <v>27.497243733035301</v>
      </c>
      <c r="K645">
        <f>VLOOKUP(F645,[1]!china_towns_second__2[[Column1]:[Y]],2,FALSE)</f>
        <v>107.5628298</v>
      </c>
      <c r="L645" t="s">
        <v>4416</v>
      </c>
      <c r="M645" t="str">
        <f>VLOOKUP(H645,CHOOSE({1,2},Table11[Native],Table11[Name]),2,0)</f>
        <v>Yúqìng Xiàn</v>
      </c>
      <c r="N645" t="str">
        <f>VLOOKUP(I645,CHOOSE({1,2},Table11[Native],Table11[Name]),2,0)</f>
        <v>Zūnyì Shì</v>
      </c>
      <c r="O645" t="str">
        <f t="shared" si="55"/>
        <v>Longjia Zhen (Zūnyì Shì)</v>
      </c>
      <c r="P645" t="str">
        <f t="shared" si="56"/>
        <v>Longjia Zhen (Zūnyì Shì)</v>
      </c>
    </row>
    <row r="646" spans="1:16" x14ac:dyDescent="0.25">
      <c r="A646" t="s">
        <v>596</v>
      </c>
      <c r="B646" t="str">
        <f t="shared" si="52"/>
        <v>Lóngjiē Zhèn</v>
      </c>
      <c r="C646" t="str">
        <f t="shared" si="53"/>
        <v>Lóngjiē Zhèn</v>
      </c>
      <c r="D646" t="s">
        <v>597</v>
      </c>
      <c r="E646" t="s">
        <v>216</v>
      </c>
      <c r="F646" t="str">
        <f t="shared" si="54"/>
        <v>龙街镇, 威宁彝族回族苗族自治县, 毕节市, 贵州省</v>
      </c>
      <c r="G646">
        <v>43477</v>
      </c>
      <c r="H646" t="s">
        <v>37</v>
      </c>
      <c r="I646" t="s">
        <v>23</v>
      </c>
      <c r="J646">
        <f>VLOOKUP(F646,[1]!china_towns_second__2[[Column1]:[Y]],3,FALSE)</f>
        <v>27.190541451091399</v>
      </c>
      <c r="K646">
        <f>VLOOKUP(F646,[1]!china_towns_second__2[[Column1]:[Y]],2,FALSE)</f>
        <v>103.989839</v>
      </c>
      <c r="L646" t="s">
        <v>4417</v>
      </c>
      <c r="M646" t="str">
        <f>VLOOKUP(H646,CHOOSE({1,2},Table11[Native],Table11[Name]),2,0)</f>
        <v>Wēiníng Yízú Huízú Miáozú Zìzhìxiàn</v>
      </c>
      <c r="N646" t="str">
        <f>VLOOKUP(I646,CHOOSE({1,2},Table11[Native],Table11[Name]),2,0)</f>
        <v>Bìjié Shì</v>
      </c>
      <c r="O646" t="str">
        <f t="shared" si="55"/>
        <v>Longjie Zhen (Bìjié Shì)</v>
      </c>
      <c r="P646" t="str">
        <f t="shared" si="56"/>
        <v>Longjie Zhen (Bìjié Shì)</v>
      </c>
    </row>
    <row r="647" spans="1:16" x14ac:dyDescent="0.25">
      <c r="A647" t="s">
        <v>2390</v>
      </c>
      <c r="B647" t="str">
        <f t="shared" si="52"/>
        <v>Lóngjĭng Gēlǎozú Dòngzú Xiāng</v>
      </c>
      <c r="C647" t="str">
        <f t="shared" si="53"/>
        <v>Lóngjĭng Gēlǎozú Dòngzú Xiāng</v>
      </c>
      <c r="D647" t="s">
        <v>2391</v>
      </c>
      <c r="E647" t="s">
        <v>213</v>
      </c>
      <c r="F647" t="str">
        <f t="shared" si="54"/>
        <v>龙井仡佬族侗族乡, 石阡县, 铜仁市, 贵州省</v>
      </c>
      <c r="G647">
        <v>20492</v>
      </c>
      <c r="H647" t="s">
        <v>160</v>
      </c>
      <c r="I647" t="s">
        <v>152</v>
      </c>
      <c r="J647" t="e">
        <f>VLOOKUP(F647,[1]!china_towns_second__2[[Column1]:[Y]],3,FALSE)</f>
        <v>#N/A</v>
      </c>
      <c r="K647" t="e">
        <f>VLOOKUP(F647,[1]!china_towns_second__2[[Column1]:[Y]],2,FALSE)</f>
        <v>#N/A</v>
      </c>
      <c r="L647" t="s">
        <v>4418</v>
      </c>
      <c r="M647" t="str">
        <f>VLOOKUP(H647,CHOOSE({1,2},Table11[Native],Table11[Name]),2,0)</f>
        <v>Shíqiān Xiàn</v>
      </c>
      <c r="N647" t="str">
        <f>VLOOKUP(I647,CHOOSE({1,2},Table11[Native],Table11[Name]),2,0)</f>
        <v>Tóngrén Shì</v>
      </c>
      <c r="O647" t="str">
        <f t="shared" si="55"/>
        <v>Longjing Gelaozu Dongzu Xiang (Tóngrén Shì)</v>
      </c>
      <c r="P647" t="str">
        <f t="shared" si="56"/>
        <v>Longjing Gelaozu Dongzu Xiang (Tóngrén Shì)</v>
      </c>
    </row>
    <row r="648" spans="1:16" x14ac:dyDescent="0.25">
      <c r="A648" t="s">
        <v>2749</v>
      </c>
      <c r="B648" t="str">
        <f t="shared" si="52"/>
        <v>Lóngjĭng Zhèn</v>
      </c>
      <c r="C648" t="str">
        <f t="shared" si="53"/>
        <v>Lóngjĭng Zhèn</v>
      </c>
      <c r="D648" t="s">
        <v>2750</v>
      </c>
      <c r="E648" t="s">
        <v>216</v>
      </c>
      <c r="F648" t="str">
        <f t="shared" si="54"/>
        <v>龙井镇, 仁怀市, 遵义市, 贵州省</v>
      </c>
      <c r="G648">
        <v>13701</v>
      </c>
      <c r="H648" t="s">
        <v>189</v>
      </c>
      <c r="I648" t="s">
        <v>174</v>
      </c>
      <c r="J648">
        <f>VLOOKUP(F648,[1]!china_towns_second__2[[Column1]:[Y]],3,FALSE)</f>
        <v>27.736916823064501</v>
      </c>
      <c r="K648">
        <f>VLOOKUP(F648,[1]!china_towns_second__2[[Column1]:[Y]],2,FALSE)</f>
        <v>106.0625532</v>
      </c>
      <c r="L648" t="s">
        <v>4419</v>
      </c>
      <c r="M648" t="str">
        <f>VLOOKUP(H648,CHOOSE({1,2},Table11[Native],Table11[Name]),2,0)</f>
        <v>Rénhuái Shì</v>
      </c>
      <c r="N648" t="str">
        <f>VLOOKUP(I648,CHOOSE({1,2},Table11[Native],Table11[Name]),2,0)</f>
        <v>Zūnyì Shì</v>
      </c>
      <c r="O648" t="str">
        <f t="shared" si="55"/>
        <v>Longjing Zhen (Zūnyì Shì)</v>
      </c>
      <c r="P648" t="str">
        <f t="shared" si="56"/>
        <v>Longjing Zhen (Zūnyì Shì)</v>
      </c>
    </row>
    <row r="649" spans="1:16" x14ac:dyDescent="0.25">
      <c r="A649" t="s">
        <v>2751</v>
      </c>
      <c r="B649" t="str">
        <f t="shared" si="52"/>
        <v>Lóngkēng Jiēdào</v>
      </c>
      <c r="C649" t="str">
        <f t="shared" si="53"/>
        <v>Lóngkēng Jiēdào</v>
      </c>
      <c r="D649" t="s">
        <v>2752</v>
      </c>
      <c r="E649" t="s">
        <v>227</v>
      </c>
      <c r="F649" t="str">
        <f t="shared" si="54"/>
        <v>龙坑街道, 播州区, 遵义市, 贵州省</v>
      </c>
      <c r="G649">
        <v>49934</v>
      </c>
      <c r="H649" t="s">
        <v>175</v>
      </c>
      <c r="I649" t="s">
        <v>174</v>
      </c>
      <c r="J649" t="e">
        <f>VLOOKUP(F649,[1]!china_towns_second__2[[Column1]:[Y]],3,FALSE)</f>
        <v>#N/A</v>
      </c>
      <c r="K649" t="e">
        <f>VLOOKUP(F649,[1]!china_towns_second__2[[Column1]:[Y]],2,FALSE)</f>
        <v>#N/A</v>
      </c>
      <c r="L649" t="s">
        <v>4420</v>
      </c>
      <c r="M649" t="str">
        <f>VLOOKUP(H649,CHOOSE({1,2},Table11[Native],Table11[Name]),2,0)</f>
        <v>Bōzhōu Qū</v>
      </c>
      <c r="N649" t="str">
        <f>VLOOKUP(I649,CHOOSE({1,2},Table11[Native],Table11[Name]),2,0)</f>
        <v>Zūnyì Shì</v>
      </c>
      <c r="O649" t="str">
        <f t="shared" si="55"/>
        <v>Longkeng Jiedao (Zūnyì Shì)</v>
      </c>
      <c r="P649" t="str">
        <f t="shared" si="56"/>
        <v>Longkeng Jiedao (Zūnyì Shì)</v>
      </c>
    </row>
    <row r="650" spans="1:16" x14ac:dyDescent="0.25">
      <c r="A650" t="s">
        <v>1429</v>
      </c>
      <c r="B650" t="str">
        <f t="shared" si="52"/>
        <v>Lónglĭ Xiāng</v>
      </c>
      <c r="C650" t="str">
        <f t="shared" si="53"/>
        <v>Lónglĭ Xiāng</v>
      </c>
      <c r="D650" t="s">
        <v>1430</v>
      </c>
      <c r="E650" t="s">
        <v>213</v>
      </c>
      <c r="F650" t="str">
        <f t="shared" si="54"/>
        <v>隆里乡, 锦屏县, 黔东南苗族侗族自治州, 贵州省</v>
      </c>
      <c r="G650">
        <v>3753</v>
      </c>
      <c r="H650" t="s">
        <v>85</v>
      </c>
      <c r="I650" t="s">
        <v>73</v>
      </c>
      <c r="J650" t="e">
        <f>VLOOKUP(F650,[1]!china_towns_second__2[[Column1]:[Y]],3,FALSE)</f>
        <v>#N/A</v>
      </c>
      <c r="K650" t="e">
        <f>VLOOKUP(F650,[1]!china_towns_second__2[[Column1]:[Y]],2,FALSE)</f>
        <v>#N/A</v>
      </c>
      <c r="L650" t="s">
        <v>4421</v>
      </c>
      <c r="M650" t="str">
        <f>VLOOKUP(H650,CHOOSE({1,2},Table11[Native],Table11[Name]),2,0)</f>
        <v>Jĭnpíng Xiàn</v>
      </c>
      <c r="N650" t="str">
        <f>VLOOKUP(I650,CHOOSE({1,2},Table11[Native],Table11[Name]),2,0)</f>
        <v>Qiándōngnán Miáozú Dòngzú Zìzhìzhōu</v>
      </c>
      <c r="O650" t="str">
        <f t="shared" si="55"/>
        <v>Longli Xiang (Qiándōngnán Miáozú Dòngzú Zìzhìzhōu)</v>
      </c>
      <c r="P650" t="str">
        <f t="shared" si="56"/>
        <v>Longli Xiang (Qiándōngnán Miáozú Dòngzú Zìzhìzhōu)</v>
      </c>
    </row>
    <row r="651" spans="1:16" x14ac:dyDescent="0.25">
      <c r="A651" t="s">
        <v>2753</v>
      </c>
      <c r="B651" t="str">
        <f t="shared" si="52"/>
        <v>Lóngpíng Zhèn</v>
      </c>
      <c r="C651" t="str">
        <f t="shared" si="53"/>
        <v>Lóngpíng Zhèn</v>
      </c>
      <c r="D651" t="s">
        <v>1830</v>
      </c>
      <c r="E651" t="s">
        <v>216</v>
      </c>
      <c r="F651" t="str">
        <f t="shared" si="54"/>
        <v>龙坪镇, 播州区, 遵义市, 贵州省</v>
      </c>
      <c r="G651">
        <v>28227</v>
      </c>
      <c r="H651" t="s">
        <v>175</v>
      </c>
      <c r="I651" t="s">
        <v>174</v>
      </c>
      <c r="J651">
        <f>VLOOKUP(F651,[1]!china_towns_second__2[[Column1]:[Y]],3,FALSE)</f>
        <v>27.549731584612299</v>
      </c>
      <c r="K651">
        <f>VLOOKUP(F651,[1]!china_towns_second__2[[Column1]:[Y]],2,FALSE)</f>
        <v>107.0157387</v>
      </c>
      <c r="L651" t="s">
        <v>4422</v>
      </c>
      <c r="M651" t="str">
        <f>VLOOKUP(H651,CHOOSE({1,2},Table11[Native],Table11[Name]),2,0)</f>
        <v>Bōzhōu Qū</v>
      </c>
      <c r="N651" t="str">
        <f>VLOOKUP(I651,CHOOSE({1,2},Table11[Native],Table11[Name]),2,0)</f>
        <v>Zūnyì Shì</v>
      </c>
      <c r="O651" t="str">
        <f t="shared" si="55"/>
        <v>Longping Zhen (Zūnyì Shì)</v>
      </c>
      <c r="P651" t="str">
        <f t="shared" si="56"/>
        <v>Longping Zhen (Zūnyì Shì)</v>
      </c>
    </row>
    <row r="652" spans="1:16" x14ac:dyDescent="0.25">
      <c r="A652" t="s">
        <v>1829</v>
      </c>
      <c r="B652" t="str">
        <f t="shared" si="52"/>
        <v>Lóngpíng Zhèn [incl. Húxìng Jiēdào]</v>
      </c>
      <c r="C652" t="str">
        <f t="shared" si="53"/>
        <v>Lóngpíng Zhèn [incl. Húxìng Jiēdào]</v>
      </c>
      <c r="D652" t="s">
        <v>1830</v>
      </c>
      <c r="E652" t="s">
        <v>216</v>
      </c>
      <c r="F652" t="str">
        <f t="shared" si="54"/>
        <v>龙坪镇, 罗甸县, 黔南布依族苗族自治州, 贵州省</v>
      </c>
      <c r="G652">
        <v>49646</v>
      </c>
      <c r="H652" t="s">
        <v>126</v>
      </c>
      <c r="I652" t="s">
        <v>108</v>
      </c>
      <c r="J652">
        <f>VLOOKUP(F652,[1]!china_towns_second__2[[Column1]:[Y]],3,FALSE)</f>
        <v>25.425155549208</v>
      </c>
      <c r="K652">
        <f>VLOOKUP(F652,[1]!china_towns_second__2[[Column1]:[Y]],2,FALSE)</f>
        <v>106.71631669999999</v>
      </c>
      <c r="L652" t="s">
        <v>4423</v>
      </c>
      <c r="M652" t="str">
        <f>VLOOKUP(H652,CHOOSE({1,2},Table11[Native],Table11[Name]),2,0)</f>
        <v>Luódiàn Xiàn</v>
      </c>
      <c r="N652" t="str">
        <f>VLOOKUP(I652,CHOOSE({1,2},Table11[Native],Table11[Name]),2,0)</f>
        <v>Qiánnán Bùyīzú Miáozú Zìzhìzhōu</v>
      </c>
      <c r="O652" t="str">
        <f t="shared" si="55"/>
        <v>Longping Zhen [incl. Huxing Jiedao] (Qiánnán Bùyīzú Miáozú Zìzhìzhōu)</v>
      </c>
      <c r="P652" t="str">
        <f t="shared" si="56"/>
        <v>Longping Zhen [incl. Huxing Jiedao] (Qiánnán Bùyīzú Miáozú Zìzhìzhōu)</v>
      </c>
    </row>
    <row r="653" spans="1:16" x14ac:dyDescent="0.25">
      <c r="A653" t="s">
        <v>2392</v>
      </c>
      <c r="B653" t="str">
        <f t="shared" si="52"/>
        <v>Lóngquán Tǔjiāzú Xiāng</v>
      </c>
      <c r="C653" t="str">
        <f t="shared" si="53"/>
        <v>Lóngquán Tǔjiāzú Xiāng</v>
      </c>
      <c r="D653" t="s">
        <v>2393</v>
      </c>
      <c r="E653" t="s">
        <v>213</v>
      </c>
      <c r="F653" t="str">
        <f t="shared" si="54"/>
        <v>龙泉土家族乡, 德江县, 铜仁市, 贵州省</v>
      </c>
      <c r="G653">
        <v>9674</v>
      </c>
      <c r="H653" t="s">
        <v>156</v>
      </c>
      <c r="I653" t="s">
        <v>152</v>
      </c>
      <c r="J653" t="e">
        <f>VLOOKUP(F653,[1]!china_towns_second__2[[Column1]:[Y]],3,FALSE)</f>
        <v>#N/A</v>
      </c>
      <c r="K653" t="e">
        <f>VLOOKUP(F653,[1]!china_towns_second__2[[Column1]:[Y]],2,FALSE)</f>
        <v>#N/A</v>
      </c>
      <c r="L653" t="s">
        <v>4424</v>
      </c>
      <c r="M653" t="str">
        <f>VLOOKUP(H653,CHOOSE({1,2},Table11[Native],Table11[Name]),2,0)</f>
        <v>Déjiāng Xiàn</v>
      </c>
      <c r="N653" t="str">
        <f>VLOOKUP(I653,CHOOSE({1,2},Table11[Native],Table11[Name]),2,0)</f>
        <v>Tóngrén Shì</v>
      </c>
      <c r="O653" t="str">
        <f t="shared" si="55"/>
        <v>Longquan Tujiazu Xiang (Tóngrén Shì)</v>
      </c>
      <c r="P653" t="str">
        <f t="shared" si="56"/>
        <v>Longquan Tujiazu Xiang (Tóngrén Shì)</v>
      </c>
    </row>
    <row r="654" spans="1:16" x14ac:dyDescent="0.25">
      <c r="A654" t="s">
        <v>1431</v>
      </c>
      <c r="B654" t="str">
        <f t="shared" si="52"/>
        <v>Lóngquán Zhèn (Qiándōngnán Miáozú Dòngzú Zìzhìzhōu)</v>
      </c>
      <c r="C654" t="str">
        <f t="shared" si="53"/>
        <v>Lóngquán Zhèn (Qiándōngnán Miáozú Dòngzú Zìzhìzhōu)</v>
      </c>
      <c r="D654" t="s">
        <v>1432</v>
      </c>
      <c r="E654" t="s">
        <v>216</v>
      </c>
      <c r="F654" t="str">
        <f t="shared" si="54"/>
        <v>龙泉镇, 丹寨县, 黔东南苗族侗族自治州, 贵州省</v>
      </c>
      <c r="G654">
        <v>40094</v>
      </c>
      <c r="H654" t="s">
        <v>79</v>
      </c>
      <c r="I654" t="s">
        <v>73</v>
      </c>
      <c r="J654">
        <f>VLOOKUP(F654,[1]!china_towns_second__2[[Column1]:[Y]],3,FALSE)</f>
        <v>26.175007557161901</v>
      </c>
      <c r="K654">
        <f>VLOOKUP(F654,[1]!china_towns_second__2[[Column1]:[Y]],2,FALSE)</f>
        <v>107.80248539999999</v>
      </c>
      <c r="L654" t="s">
        <v>5218</v>
      </c>
      <c r="M654" t="str">
        <f>VLOOKUP(H654,CHOOSE({1,2},Table11[Native],Table11[Name]),2,0)</f>
        <v>Dānzhài Xiàn</v>
      </c>
      <c r="N654" t="str">
        <f>VLOOKUP(I654,CHOOSE({1,2},Table11[Native],Table11[Name]),2,0)</f>
        <v>Qiándōngnán Miáozú Dòngzú Zìzhìzhōu</v>
      </c>
      <c r="O654" t="str">
        <f t="shared" si="55"/>
        <v>Longquan Zhen (Danzhai Xian) (Qiándōngnán Miáozú Dòngzú Zìzhìzhōu)</v>
      </c>
      <c r="P654" t="str">
        <f t="shared" si="56"/>
        <v>Longquan Zhen (Danzhai Xian) (Qiándōngnán Miáozú Dòngzú Zìzhìzhōu)</v>
      </c>
    </row>
    <row r="655" spans="1:16" x14ac:dyDescent="0.25">
      <c r="A655" t="s">
        <v>1431</v>
      </c>
      <c r="B655" t="str">
        <f t="shared" si="52"/>
        <v>Lóngquán Zhèn (Zūnyì Shì)</v>
      </c>
      <c r="C655" t="str">
        <f t="shared" si="53"/>
        <v>Lóngquán Zhèn (Zūnyì Shì)</v>
      </c>
      <c r="D655" t="s">
        <v>1432</v>
      </c>
      <c r="E655" t="s">
        <v>216</v>
      </c>
      <c r="F655" t="str">
        <f t="shared" si="54"/>
        <v>龙泉镇, 凤冈县, 遵义市, 贵州省</v>
      </c>
      <c r="G655">
        <v>62380</v>
      </c>
      <c r="H655" t="s">
        <v>181</v>
      </c>
      <c r="I655" t="s">
        <v>174</v>
      </c>
      <c r="J655">
        <f>VLOOKUP(F655,[1]!china_towns_second__2[[Column1]:[Y]],3,FALSE)</f>
        <v>27.975512690681999</v>
      </c>
      <c r="K655">
        <f>VLOOKUP(F655,[1]!china_towns_second__2[[Column1]:[Y]],2,FALSE)</f>
        <v>107.7214718</v>
      </c>
      <c r="L655" t="s">
        <v>5219</v>
      </c>
      <c r="M655" t="str">
        <f>VLOOKUP(H655,CHOOSE({1,2},Table11[Native],Table11[Name]),2,0)</f>
        <v>Fènggāng Xiàn</v>
      </c>
      <c r="N655" t="str">
        <f>VLOOKUP(I655,CHOOSE({1,2},Table11[Native],Table11[Name]),2,0)</f>
        <v>Zūnyì Shì</v>
      </c>
      <c r="O655" t="str">
        <f t="shared" si="55"/>
        <v>Longquan Zhen (Fenggang Xian) (Zūnyì Shì)</v>
      </c>
      <c r="P655" t="str">
        <f t="shared" si="56"/>
        <v>Longquan Zhen (Fenggang Xian) (Zūnyì Shì)</v>
      </c>
    </row>
    <row r="656" spans="1:16" x14ac:dyDescent="0.25">
      <c r="A656" t="s">
        <v>1433</v>
      </c>
      <c r="B656" t="str">
        <f t="shared" si="52"/>
        <v>Lóngshān Zhèn (Qiándōngnán Miáozú Dòngzú Zìzhìzhōu)</v>
      </c>
      <c r="C656" t="str">
        <f t="shared" si="53"/>
        <v>Lóngshān Zhèn (Qiándōngnán Miáozú Dòngzú Zìzhìzhōu)</v>
      </c>
      <c r="D656" t="s">
        <v>1434</v>
      </c>
      <c r="E656" t="s">
        <v>216</v>
      </c>
      <c r="F656" t="str">
        <f t="shared" si="54"/>
        <v>龙山镇, 麻江县, 黔东南苗族侗族自治州, 贵州省</v>
      </c>
      <c r="G656">
        <v>12476</v>
      </c>
      <c r="H656" t="s">
        <v>93</v>
      </c>
      <c r="I656" t="s">
        <v>73</v>
      </c>
      <c r="J656">
        <f>VLOOKUP(F656,[1]!china_towns_second__2[[Column1]:[Y]],3,FALSE)</f>
        <v>26.438634277916002</v>
      </c>
      <c r="K656">
        <f>VLOOKUP(F656,[1]!china_towns_second__2[[Column1]:[Y]],2,FALSE)</f>
        <v>107.7088957</v>
      </c>
      <c r="L656" t="s">
        <v>5220</v>
      </c>
      <c r="M656" t="str">
        <f>VLOOKUP(H656,CHOOSE({1,2},Table11[Native],Table11[Name]),2,0)</f>
        <v>Májiāng Xiàn</v>
      </c>
      <c r="N656" t="str">
        <f>VLOOKUP(I656,CHOOSE({1,2},Table11[Native],Table11[Name]),2,0)</f>
        <v>Qiándōngnán Miáozú Dòngzú Zìzhìzhōu</v>
      </c>
      <c r="O656" t="str">
        <f t="shared" si="55"/>
        <v>Longshan Zhen (Majiang Xian) (Qiándōngnán Miáozú Dòngzú Zìzhìzhōu)</v>
      </c>
      <c r="P656" t="str">
        <f t="shared" si="56"/>
        <v>Longshan Zhen (Majiang Xian) (Qiándōngnán Miáozú Dòngzú Zìzhìzhōu)</v>
      </c>
    </row>
    <row r="657" spans="1:16" x14ac:dyDescent="0.25">
      <c r="A657" t="s">
        <v>1433</v>
      </c>
      <c r="B657" t="str">
        <f t="shared" si="52"/>
        <v>Lóngshān Zhèn (Qiánxīnán Bùyīzú Miáozú Zìzhìzhōu)</v>
      </c>
      <c r="C657" t="str">
        <f t="shared" si="53"/>
        <v>Lóngshān Zhèn (Qiánxīnán Bùyīzú Miáozú Zìzhìzhōu)</v>
      </c>
      <c r="D657" t="s">
        <v>1434</v>
      </c>
      <c r="E657" t="s">
        <v>216</v>
      </c>
      <c r="F657" t="str">
        <f t="shared" si="54"/>
        <v>龙山镇, 安龙县, 黔西南布依族苗族自治州, 贵州省</v>
      </c>
      <c r="G657">
        <v>23436</v>
      </c>
      <c r="H657" t="s">
        <v>136</v>
      </c>
      <c r="I657" t="s">
        <v>134</v>
      </c>
      <c r="J657">
        <f>VLOOKUP(F657,[1]!china_towns_second__2[[Column1]:[Y]],3,FALSE)</f>
        <v>25.329428118227099</v>
      </c>
      <c r="K657">
        <f>VLOOKUP(F657,[1]!china_towns_second__2[[Column1]:[Y]],2,FALSE)</f>
        <v>105.47646640000001</v>
      </c>
      <c r="L657" t="s">
        <v>5221</v>
      </c>
      <c r="M657" t="str">
        <f>VLOOKUP(H657,CHOOSE({1,2},Table11[Native],Table11[Name]),2,0)</f>
        <v>Ānlóng Xiàn</v>
      </c>
      <c r="N657" t="str">
        <f>VLOOKUP(I657,CHOOSE({1,2},Table11[Native],Table11[Name]),2,0)</f>
        <v>Qiánxīnán Bùyīzú Miáozú Zìzhìzhōu</v>
      </c>
      <c r="O657" t="str">
        <f t="shared" si="55"/>
        <v>Longshan Zhen (Anlong Xian) (Qiánxīnán Bùyīzú Miáozú Zìzhìzhōu)</v>
      </c>
      <c r="P657" t="str">
        <f t="shared" si="56"/>
        <v>Longshan Zhen (Anlong Xian) (Qiánxīnán Bùyīzú Miáozú Zìzhìzhōu)</v>
      </c>
    </row>
    <row r="658" spans="1:16" x14ac:dyDescent="0.25">
      <c r="A658" t="s">
        <v>1831</v>
      </c>
      <c r="B658" t="str">
        <f t="shared" si="52"/>
        <v>Lóngshān Zhèn [incl. Căoyuán Xiāng, Shuĭchăng Xiāng]</v>
      </c>
      <c r="C658" t="str">
        <f t="shared" si="53"/>
        <v>Lóngshān Zhèn [incl. Căoyuán Xiāng, Shuĭchăng Xiāng]</v>
      </c>
      <c r="D658" t="s">
        <v>1434</v>
      </c>
      <c r="E658" t="s">
        <v>216</v>
      </c>
      <c r="F658" t="str">
        <f t="shared" si="54"/>
        <v>龙山镇, 龙里县, 黔南布依族苗族自治州, 贵州省</v>
      </c>
      <c r="G658">
        <v>67790</v>
      </c>
      <c r="H658" t="s">
        <v>124</v>
      </c>
      <c r="I658" t="s">
        <v>108</v>
      </c>
      <c r="J658">
        <f>VLOOKUP(F658,[1]!china_towns_second__2[[Column1]:[Y]],3,FALSE)</f>
        <v>26.4358568266986</v>
      </c>
      <c r="K658">
        <f>VLOOKUP(F658,[1]!china_towns_second__2[[Column1]:[Y]],2,FALSE)</f>
        <v>106.9800322</v>
      </c>
      <c r="L658" t="s">
        <v>4425</v>
      </c>
      <c r="M658" t="str">
        <f>VLOOKUP(H658,CHOOSE({1,2},Table11[Native],Table11[Name]),2,0)</f>
        <v>Lónglĭ Xiàn</v>
      </c>
      <c r="N658" t="str">
        <f>VLOOKUP(I658,CHOOSE({1,2},Table11[Native],Table11[Name]),2,0)</f>
        <v>Qiánnán Bùyīzú Miáozú Zìzhìzhōu</v>
      </c>
      <c r="O658" t="str">
        <f t="shared" si="55"/>
        <v>Longshan Zhen [incl. Caoyuan Xiang, Shuichang Xiang] (Qiánnán Bùyīzú Miáozú Zìzhìzhōu)</v>
      </c>
      <c r="P658" t="str">
        <f t="shared" si="56"/>
        <v>Longshan Zhen [incl. Caoyuan Xiang, Shuichang Xiang] (Qiánnán Bùyīzú Miáozú Zìzhìzhōu)</v>
      </c>
    </row>
    <row r="659" spans="1:16" x14ac:dyDescent="0.25">
      <c r="A659" t="s">
        <v>949</v>
      </c>
      <c r="B659" t="str">
        <f t="shared" si="52"/>
        <v>Lóngshuĭ Xiāng</v>
      </c>
      <c r="C659" t="str">
        <f t="shared" si="53"/>
        <v>Lóngshuĭ Xiāng</v>
      </c>
      <c r="D659" t="s">
        <v>950</v>
      </c>
      <c r="E659" t="s">
        <v>213</v>
      </c>
      <c r="F659" t="str">
        <f t="shared" si="54"/>
        <v>龙水乡, 开阳县, 贵阳市, 贵州省</v>
      </c>
      <c r="G659">
        <v>8517</v>
      </c>
      <c r="H659" t="s">
        <v>48</v>
      </c>
      <c r="I659" t="s">
        <v>41</v>
      </c>
      <c r="J659" t="e">
        <f>VLOOKUP(F659,[1]!china_towns_second__2[[Column1]:[Y]],3,FALSE)</f>
        <v>#N/A</v>
      </c>
      <c r="K659" t="e">
        <f>VLOOKUP(F659,[1]!china_towns_second__2[[Column1]:[Y]],2,FALSE)</f>
        <v>#N/A</v>
      </c>
      <c r="L659" t="s">
        <v>4426</v>
      </c>
      <c r="M659" t="str">
        <f>VLOOKUP(H659,CHOOSE({1,2},Table11[Native],Table11[Name]),2,0)</f>
        <v>Kāiyáng Xiàn</v>
      </c>
      <c r="N659" t="str">
        <f>VLOOKUP(I659,CHOOSE({1,2},Table11[Native],Table11[Name]),2,0)</f>
        <v>Guìyáng Shì</v>
      </c>
      <c r="O659" t="str">
        <f t="shared" si="55"/>
        <v>Longshui Xiang (Guìyáng Shì)</v>
      </c>
      <c r="P659" t="str">
        <f t="shared" si="56"/>
        <v>Longshui Xiang (Guìyáng Shì)</v>
      </c>
    </row>
    <row r="660" spans="1:16" x14ac:dyDescent="0.25">
      <c r="A660" t="s">
        <v>2394</v>
      </c>
      <c r="B660" t="str">
        <f t="shared" si="52"/>
        <v>Lóngtáng Zhèn</v>
      </c>
      <c r="C660" t="str">
        <f t="shared" si="53"/>
        <v>Lóngtáng Zhèn</v>
      </c>
      <c r="D660" t="s">
        <v>2395</v>
      </c>
      <c r="E660" t="s">
        <v>216</v>
      </c>
      <c r="F660" t="str">
        <f t="shared" si="54"/>
        <v>龙塘镇, 石阡县, 铜仁市, 贵州省</v>
      </c>
      <c r="G660">
        <v>24452</v>
      </c>
      <c r="H660" t="s">
        <v>160</v>
      </c>
      <c r="I660" t="s">
        <v>152</v>
      </c>
      <c r="J660">
        <f>VLOOKUP(F660,[1]!china_towns_second__2[[Column1]:[Y]],3,FALSE)</f>
        <v>27.632382744004801</v>
      </c>
      <c r="K660">
        <f>VLOOKUP(F660,[1]!china_towns_second__2[[Column1]:[Y]],2,FALSE)</f>
        <v>108.145312</v>
      </c>
      <c r="L660" t="s">
        <v>4427</v>
      </c>
      <c r="M660" t="str">
        <f>VLOOKUP(H660,CHOOSE({1,2},Table11[Native],Table11[Name]),2,0)</f>
        <v>Shíqiān Xiàn</v>
      </c>
      <c r="N660" t="str">
        <f>VLOOKUP(I660,CHOOSE({1,2},Table11[Native],Table11[Name]),2,0)</f>
        <v>Tóngrén Shì</v>
      </c>
      <c r="O660" t="str">
        <f t="shared" si="55"/>
        <v>Longtang Zhen (Tóngrén Shì)</v>
      </c>
      <c r="P660" t="str">
        <f t="shared" si="56"/>
        <v>Longtang Zhen (Tóngrén Shì)</v>
      </c>
    </row>
    <row r="661" spans="1:16" x14ac:dyDescent="0.25">
      <c r="A661" t="s">
        <v>1435</v>
      </c>
      <c r="B661" t="str">
        <f t="shared" si="52"/>
        <v>Lóngtián Zhèn</v>
      </c>
      <c r="C661" t="str">
        <f t="shared" si="53"/>
        <v>Lóngtián Zhèn</v>
      </c>
      <c r="D661" t="s">
        <v>1436</v>
      </c>
      <c r="E661" t="s">
        <v>216</v>
      </c>
      <c r="F661" t="str">
        <f t="shared" si="54"/>
        <v>龙田镇, 岑巩县, 黔东南苗族侗族自治州, 贵州省</v>
      </c>
      <c r="G661">
        <v>13828</v>
      </c>
      <c r="H661" t="s">
        <v>75</v>
      </c>
      <c r="I661" t="s">
        <v>73</v>
      </c>
      <c r="J661">
        <f>VLOOKUP(F661,[1]!china_towns_second__2[[Column1]:[Y]],3,FALSE)</f>
        <v>27.323016842258902</v>
      </c>
      <c r="K661">
        <f>VLOOKUP(F661,[1]!china_towns_second__2[[Column1]:[Y]],2,FALSE)</f>
        <v>108.5120805</v>
      </c>
      <c r="L661" t="s">
        <v>4428</v>
      </c>
      <c r="M661" t="str">
        <f>VLOOKUP(H661,CHOOSE({1,2},Table11[Native],Table11[Name]),2,0)</f>
        <v>Céngŏng Xiàn</v>
      </c>
      <c r="N661" t="str">
        <f>VLOOKUP(I661,CHOOSE({1,2},Table11[Native],Table11[Name]),2,0)</f>
        <v>Qiándōngnán Miáozú Dòngzú Zìzhìzhōu</v>
      </c>
      <c r="O661" t="str">
        <f t="shared" si="55"/>
        <v>Longtian Zhen (Qiándōngnán Miáozú Dòngzú Zìzhìzhōu)</v>
      </c>
      <c r="P661" t="str">
        <f t="shared" si="56"/>
        <v>Longtian Zhen (Qiándōngnán Miáozú Dòngzú Zìzhìzhōu)</v>
      </c>
    </row>
    <row r="662" spans="1:16" x14ac:dyDescent="0.25">
      <c r="A662" t="s">
        <v>2757</v>
      </c>
      <c r="B662" t="str">
        <f t="shared" si="52"/>
        <v>Lóngxī Zhèn</v>
      </c>
      <c r="C662" t="str">
        <f t="shared" si="53"/>
        <v>Lóngxī Zhèn</v>
      </c>
      <c r="D662" t="s">
        <v>2758</v>
      </c>
      <c r="E662" t="s">
        <v>216</v>
      </c>
      <c r="F662" t="str">
        <f t="shared" si="54"/>
        <v>龙溪镇, 余庆县, 遵义市, 贵州省</v>
      </c>
      <c r="G662">
        <v>30494</v>
      </c>
      <c r="H662" t="s">
        <v>199</v>
      </c>
      <c r="I662" t="s">
        <v>174</v>
      </c>
      <c r="J662">
        <f>VLOOKUP(F662,[1]!china_towns_second__2[[Column1]:[Y]],3,FALSE)</f>
        <v>27.298227961055002</v>
      </c>
      <c r="K662">
        <f>VLOOKUP(F662,[1]!china_towns_second__2[[Column1]:[Y]],2,FALSE)</f>
        <v>107.7360671</v>
      </c>
      <c r="L662" t="s">
        <v>4429</v>
      </c>
      <c r="M662" t="str">
        <f>VLOOKUP(H662,CHOOSE({1,2},Table11[Native],Table11[Name]),2,0)</f>
        <v>Yúqìng Xiàn</v>
      </c>
      <c r="N662" t="str">
        <f>VLOOKUP(I662,CHOOSE({1,2},Table11[Native],Table11[Name]),2,0)</f>
        <v>Zūnyì Shì</v>
      </c>
      <c r="O662" t="str">
        <f t="shared" si="55"/>
        <v>Longxi Zhen (Zūnyì Shì)</v>
      </c>
      <c r="P662" t="str">
        <f t="shared" si="56"/>
        <v>Longxi Zhen (Zūnyì Shì)</v>
      </c>
    </row>
    <row r="663" spans="1:16" x14ac:dyDescent="0.25">
      <c r="A663" t="s">
        <v>2754</v>
      </c>
      <c r="B663" t="str">
        <f t="shared" si="52"/>
        <v>Lóngxīng Zhèn</v>
      </c>
      <c r="C663" t="str">
        <f t="shared" si="53"/>
        <v>Lóngxīng Zhèn</v>
      </c>
      <c r="D663" t="s">
        <v>2755</v>
      </c>
      <c r="E663" t="s">
        <v>216</v>
      </c>
      <c r="F663" t="str">
        <f t="shared" si="54"/>
        <v>隆兴镇, 道真仡佬族苗族自治县, 遵义市, 贵州省</v>
      </c>
      <c r="G663">
        <v>19896</v>
      </c>
      <c r="H663" t="s">
        <v>179</v>
      </c>
      <c r="I663" t="s">
        <v>174</v>
      </c>
      <c r="J663">
        <f>VLOOKUP(F663,[1]!china_towns_second__2[[Column1]:[Y]],3,FALSE)</f>
        <v>28.709529454797899</v>
      </c>
      <c r="K663">
        <f>VLOOKUP(F663,[1]!china_towns_second__2[[Column1]:[Y]],2,FALSE)</f>
        <v>107.5844695</v>
      </c>
      <c r="L663" t="s">
        <v>4430</v>
      </c>
      <c r="M663" t="str">
        <f>VLOOKUP(H663,CHOOSE({1,2},Table11[Native],Table11[Name]),2,0)</f>
        <v>Dàozhēn Gēlăozú Miáozú Zìzhìxiàn</v>
      </c>
      <c r="N663" t="str">
        <f>VLOOKUP(I663,CHOOSE({1,2},Table11[Native],Table11[Name]),2,0)</f>
        <v>Zūnyì Shì</v>
      </c>
      <c r="O663" t="str">
        <f t="shared" si="55"/>
        <v>Longxing Zhen (Zūnyì Shì)</v>
      </c>
      <c r="P663" t="str">
        <f t="shared" si="56"/>
        <v>Longxing Zhen (Zūnyì Shì)</v>
      </c>
    </row>
    <row r="664" spans="1:16" x14ac:dyDescent="0.25">
      <c r="A664" t="s">
        <v>2756</v>
      </c>
      <c r="B664" t="str">
        <f t="shared" si="52"/>
        <v>Lóngxīng Zhèn [incl. Mǎlín Jiēdào]</v>
      </c>
      <c r="C664" t="str">
        <f t="shared" si="53"/>
        <v>Lóngxīng Zhèn [incl. Mǎlín Jiēdào]</v>
      </c>
      <c r="D664" t="s">
        <v>2755</v>
      </c>
      <c r="E664" t="s">
        <v>216</v>
      </c>
      <c r="F664" t="str">
        <f t="shared" si="54"/>
        <v>隆兴镇, 习水县, 遵义市, 贵州省</v>
      </c>
      <c r="G664">
        <v>33366</v>
      </c>
      <c r="H664" t="s">
        <v>197</v>
      </c>
      <c r="I664" t="s">
        <v>174</v>
      </c>
      <c r="J664">
        <f>VLOOKUP(F664,[1]!china_towns_second__2[[Column1]:[Y]],3,FALSE)</f>
        <v>28.2244301640145</v>
      </c>
      <c r="K664">
        <f>VLOOKUP(F664,[1]!china_towns_second__2[[Column1]:[Y]],2,FALSE)</f>
        <v>106.1156483</v>
      </c>
      <c r="L664" t="s">
        <v>4431</v>
      </c>
      <c r="M664" t="str">
        <f>VLOOKUP(H664,CHOOSE({1,2},Table11[Native],Table11[Name]),2,0)</f>
        <v>Xíshuĭ Xiàn</v>
      </c>
      <c r="N664" t="str">
        <f>VLOOKUP(I664,CHOOSE({1,2},Table11[Native],Table11[Name]),2,0)</f>
        <v>Zūnyì Shì</v>
      </c>
      <c r="O664" t="str">
        <f t="shared" si="55"/>
        <v>Longxing Zhen [incl. Malin Jiedao] (Zūnyì Shì)</v>
      </c>
      <c r="P664" t="str">
        <f t="shared" si="56"/>
        <v>Longxing Zhen [incl. Malin Jiedao] (Zūnyì Shì)</v>
      </c>
    </row>
    <row r="665" spans="1:16" x14ac:dyDescent="0.25">
      <c r="A665" t="s">
        <v>2106</v>
      </c>
      <c r="B665" t="str">
        <f t="shared" si="52"/>
        <v>Lóngyín Zhèn</v>
      </c>
      <c r="C665" t="str">
        <f t="shared" si="53"/>
        <v>Lóngyín Zhèn</v>
      </c>
      <c r="D665" t="s">
        <v>2107</v>
      </c>
      <c r="E665" t="s">
        <v>216</v>
      </c>
      <c r="F665" t="str">
        <f t="shared" si="54"/>
        <v>龙吟镇, 普安县, 黔西南布依族苗族自治州, 贵州省</v>
      </c>
      <c r="G665">
        <v>14780</v>
      </c>
      <c r="H665" t="s">
        <v>140</v>
      </c>
      <c r="I665" t="s">
        <v>134</v>
      </c>
      <c r="J665">
        <f>VLOOKUP(F665,[1]!china_towns_second__2[[Column1]:[Y]],3,FALSE)</f>
        <v>26.080310940360999</v>
      </c>
      <c r="K665">
        <f>VLOOKUP(F665,[1]!china_towns_second__2[[Column1]:[Y]],2,FALSE)</f>
        <v>105.02660090000001</v>
      </c>
      <c r="L665" t="s">
        <v>4432</v>
      </c>
      <c r="M665" t="str">
        <f>VLOOKUP(H665,CHOOSE({1,2},Table11[Native],Table11[Name]),2,0)</f>
        <v>Pŭ'ān Xiàn</v>
      </c>
      <c r="N665" t="str">
        <f>VLOOKUP(I665,CHOOSE({1,2},Table11[Native],Table11[Name]),2,0)</f>
        <v>Qiánxīnán Bùyīzú Miáozú Zìzhìzhōu</v>
      </c>
      <c r="O665" t="str">
        <f t="shared" si="55"/>
        <v>Longyin Zhen (Qiánxīnán Bùyīzú Miáozú Zìzhìzhōu)</v>
      </c>
      <c r="P665" t="str">
        <f t="shared" si="56"/>
        <v>Longyin Zhen (Qiánxīnán Bùyīzú Miáozú Zìzhìzhōu)</v>
      </c>
    </row>
    <row r="666" spans="1:16" x14ac:dyDescent="0.25">
      <c r="A666" t="s">
        <v>2759</v>
      </c>
      <c r="B666" t="str">
        <f t="shared" si="52"/>
        <v>Lóushānguān Zhèn [incl. Lóushānguān Jiēdào, Hǎixiào Jiēdào]</v>
      </c>
      <c r="C666" t="str">
        <f t="shared" si="53"/>
        <v>Lóushānguān Zhèn [incl. Lóushānguān Jiēdào, Hǎixiào Jiēdào]</v>
      </c>
      <c r="D666" t="s">
        <v>2760</v>
      </c>
      <c r="E666" t="s">
        <v>216</v>
      </c>
      <c r="F666" t="str">
        <f t="shared" si="54"/>
        <v>娄山关镇, 桐梓县, 遵义市, 贵州省</v>
      </c>
      <c r="G666">
        <v>137405</v>
      </c>
      <c r="H666" t="s">
        <v>193</v>
      </c>
      <c r="I666" t="s">
        <v>174</v>
      </c>
      <c r="J666">
        <f>VLOOKUP(F666,[1]!china_towns_second__2[[Column1]:[Y]],3,FALSE)</f>
        <v>28.116360474554</v>
      </c>
      <c r="K666">
        <f>VLOOKUP(F666,[1]!china_towns_second__2[[Column1]:[Y]],2,FALSE)</f>
        <v>106.8426589</v>
      </c>
      <c r="L666" t="s">
        <v>4433</v>
      </c>
      <c r="M666" t="str">
        <f>VLOOKUP(H666,CHOOSE({1,2},Table11[Native],Table11[Name]),2,0)</f>
        <v>Tóngzĭ Xiàn</v>
      </c>
      <c r="N666" t="str">
        <f>VLOOKUP(I666,CHOOSE({1,2},Table11[Native],Table11[Name]),2,0)</f>
        <v>Zūnyì Shì</v>
      </c>
      <c r="O666" t="str">
        <f t="shared" si="55"/>
        <v>Loushanguan Zhen [incl. Loushanguan Jiedao, Haixiao Jiedao] (Zūnyì Shì)</v>
      </c>
      <c r="P666" t="str">
        <f t="shared" si="56"/>
        <v>Loushanguan Zhen [incl. Loushanguan Jiedao, Haixiao Jiedao] (Zūnyì Shì)</v>
      </c>
    </row>
    <row r="667" spans="1:16" x14ac:dyDescent="0.25">
      <c r="A667" t="s">
        <v>2108</v>
      </c>
      <c r="B667" t="str">
        <f t="shared" si="52"/>
        <v>Lóuxià Zhèn</v>
      </c>
      <c r="C667" t="str">
        <f t="shared" si="53"/>
        <v>Lóuxià Zhèn</v>
      </c>
      <c r="D667" t="s">
        <v>2109</v>
      </c>
      <c r="E667" t="s">
        <v>216</v>
      </c>
      <c r="F667" t="str">
        <f t="shared" si="54"/>
        <v>楼下镇, 普安县, 黔西南布依族苗族自治州, 贵州省</v>
      </c>
      <c r="G667">
        <v>32625</v>
      </c>
      <c r="H667" t="s">
        <v>140</v>
      </c>
      <c r="I667" t="s">
        <v>134</v>
      </c>
      <c r="J667">
        <f>VLOOKUP(F667,[1]!china_towns_second__2[[Column1]:[Y]],3,FALSE)</f>
        <v>25.391846468832899</v>
      </c>
      <c r="K667">
        <f>VLOOKUP(F667,[1]!china_towns_second__2[[Column1]:[Y]],2,FALSE)</f>
        <v>104.9134988</v>
      </c>
      <c r="L667" t="s">
        <v>4434</v>
      </c>
      <c r="M667" t="str">
        <f>VLOOKUP(H667,CHOOSE({1,2},Table11[Native],Table11[Name]),2,0)</f>
        <v>Pŭ'ān Xiàn</v>
      </c>
      <c r="N667" t="str">
        <f>VLOOKUP(I667,CHOOSE({1,2},Table11[Native],Table11[Name]),2,0)</f>
        <v>Qiánxīnán Bùyīzú Miáozú Zìzhìzhōu</v>
      </c>
      <c r="O667" t="str">
        <f t="shared" si="55"/>
        <v>Louxia Zhen (Qiánxīnán Bùyīzú Miáozú Zìzhìzhōu)</v>
      </c>
      <c r="P667" t="str">
        <f t="shared" si="56"/>
        <v>Louxia Zhen (Qiánxīnán Bùyīzú Miáozú Zìzhìzhōu)</v>
      </c>
    </row>
    <row r="668" spans="1:16" x14ac:dyDescent="0.25">
      <c r="A668" t="s">
        <v>2761</v>
      </c>
      <c r="B668" t="str">
        <f t="shared" si="52"/>
        <v>Lŭbān Jiēdào</v>
      </c>
      <c r="C668" t="str">
        <f t="shared" si="53"/>
        <v>Lŭbān Jiēdào</v>
      </c>
      <c r="D668" t="s">
        <v>2762</v>
      </c>
      <c r="E668" t="s">
        <v>227</v>
      </c>
      <c r="F668" t="str">
        <f t="shared" si="54"/>
        <v>鲁班街道, 仁怀市, 遵义市, 贵州省</v>
      </c>
      <c r="G668">
        <v>35407</v>
      </c>
      <c r="H668" t="s">
        <v>189</v>
      </c>
      <c r="I668" t="s">
        <v>174</v>
      </c>
      <c r="J668" t="e">
        <f>VLOOKUP(F668,[1]!china_towns_second__2[[Column1]:[Y]],3,FALSE)</f>
        <v>#N/A</v>
      </c>
      <c r="K668" t="e">
        <f>VLOOKUP(F668,[1]!china_towns_second__2[[Column1]:[Y]],2,FALSE)</f>
        <v>#N/A</v>
      </c>
      <c r="L668" t="s">
        <v>4435</v>
      </c>
      <c r="M668" t="str">
        <f>VLOOKUP(H668,CHOOSE({1,2},Table11[Native],Table11[Name]),2,0)</f>
        <v>Rénhuái Shì</v>
      </c>
      <c r="N668" t="str">
        <f>VLOOKUP(I668,CHOOSE({1,2},Table11[Native],Table11[Name]),2,0)</f>
        <v>Zūnyì Shì</v>
      </c>
      <c r="O668" t="str">
        <f t="shared" si="55"/>
        <v>Luban Jiedao (Zūnyì Shì)</v>
      </c>
      <c r="P668" t="str">
        <f t="shared" si="56"/>
        <v>Luban Jiedao (Zūnyì Shì)</v>
      </c>
    </row>
    <row r="669" spans="1:16" x14ac:dyDescent="0.25">
      <c r="A669" t="s">
        <v>2110</v>
      </c>
      <c r="B669" t="str">
        <f t="shared" si="52"/>
        <v>Lŭbùgé Zhèn</v>
      </c>
      <c r="C669" t="str">
        <f t="shared" si="53"/>
        <v>Lŭbùgé Zhèn</v>
      </c>
      <c r="D669" t="s">
        <v>2111</v>
      </c>
      <c r="E669" t="s">
        <v>216</v>
      </c>
      <c r="F669" t="str">
        <f t="shared" si="54"/>
        <v>鲁布格镇, 兴义市, 黔西南布依族苗族自治州, 贵州省</v>
      </c>
      <c r="G669">
        <v>10347</v>
      </c>
      <c r="H669" t="s">
        <v>148</v>
      </c>
      <c r="I669" t="s">
        <v>134</v>
      </c>
      <c r="J669">
        <f>VLOOKUP(F669,[1]!china_towns_second__2[[Column1]:[Y]],3,FALSE)</f>
        <v>24.8429756837082</v>
      </c>
      <c r="K669">
        <f>VLOOKUP(F669,[1]!china_towns_second__2[[Column1]:[Y]],2,FALSE)</f>
        <v>104.5972082</v>
      </c>
      <c r="L669" t="s">
        <v>4436</v>
      </c>
      <c r="M669" t="str">
        <f>VLOOKUP(H669,CHOOSE({1,2},Table11[Native],Table11[Name]),2,0)</f>
        <v>Xīngyì Shì</v>
      </c>
      <c r="N669" t="str">
        <f>VLOOKUP(I669,CHOOSE({1,2},Table11[Native],Table11[Name]),2,0)</f>
        <v>Qiánxīnán Bùyīzú Miáozú Zìzhìzhōu</v>
      </c>
      <c r="O669" t="str">
        <f t="shared" si="55"/>
        <v>Lubuge Zhen (Qiánxīnán Bùyīzú Miáozú Zìzhìzhōu)</v>
      </c>
      <c r="P669" t="str">
        <f t="shared" si="56"/>
        <v>Lubuge Zhen (Qiánxīnán Bùyīzú Miáozú Zìzhìzhōu)</v>
      </c>
    </row>
    <row r="670" spans="1:16" x14ac:dyDescent="0.25">
      <c r="A670" t="s">
        <v>2112</v>
      </c>
      <c r="B670" t="str">
        <f t="shared" si="52"/>
        <v>Lŭchŭyíng Huízú Xiāng</v>
      </c>
      <c r="C670" t="str">
        <f t="shared" si="53"/>
        <v>Lŭchŭyíng Huízú Xiāng</v>
      </c>
      <c r="D670" t="s">
        <v>2113</v>
      </c>
      <c r="E670" t="s">
        <v>213</v>
      </c>
      <c r="F670" t="str">
        <f t="shared" si="54"/>
        <v>鲁础营回族乡, 兴仁市, 黔西南布依族苗族自治州, 贵州省</v>
      </c>
      <c r="G670">
        <v>13284</v>
      </c>
      <c r="H670" t="s">
        <v>146</v>
      </c>
      <c r="I670" t="s">
        <v>134</v>
      </c>
      <c r="J670" t="e">
        <f>VLOOKUP(F670,[1]!china_towns_second__2[[Column1]:[Y]],3,FALSE)</f>
        <v>#N/A</v>
      </c>
      <c r="K670" t="e">
        <f>VLOOKUP(F670,[1]!china_towns_second__2[[Column1]:[Y]],2,FALSE)</f>
        <v>#N/A</v>
      </c>
      <c r="L670" t="s">
        <v>4437</v>
      </c>
      <c r="M670" t="str">
        <f>VLOOKUP(H670,CHOOSE({1,2},Table11[Native],Table11[Name]),2,0)</f>
        <v>Xīngrén Shì</v>
      </c>
      <c r="N670" t="str">
        <f>VLOOKUP(I670,CHOOSE({1,2},Table11[Native],Table11[Name]),2,0)</f>
        <v>Qiánxīnán Bùyīzú Miáozú Zìzhìzhōu</v>
      </c>
      <c r="O670" t="str">
        <f t="shared" si="55"/>
        <v>Luchuying Huizu Xiang (Qiánxīnán Bùyīzú Miáozú Zìzhìzhōu)</v>
      </c>
      <c r="P670" t="str">
        <f t="shared" si="56"/>
        <v>Luchuying Huizu Xiang (Qiánxīnán Bùyīzú Miáozú Zìzhìzhōu)</v>
      </c>
    </row>
    <row r="671" spans="1:16" x14ac:dyDescent="0.25">
      <c r="A671" t="s">
        <v>2114</v>
      </c>
      <c r="B671" t="str">
        <f t="shared" si="52"/>
        <v>Lŭgòng Zhèn</v>
      </c>
      <c r="C671" t="str">
        <f t="shared" si="53"/>
        <v>Lŭgòng Zhèn</v>
      </c>
      <c r="D671" t="s">
        <v>2115</v>
      </c>
      <c r="E671" t="s">
        <v>216</v>
      </c>
      <c r="F671" t="str">
        <f t="shared" si="54"/>
        <v>鲁贡镇, 贞丰县, 黔西南布依族苗族自治州, 贵州省</v>
      </c>
      <c r="G671">
        <v>17101</v>
      </c>
      <c r="H671" t="s">
        <v>150</v>
      </c>
      <c r="I671" t="s">
        <v>134</v>
      </c>
      <c r="J671">
        <f>VLOOKUP(F671,[1]!china_towns_second__2[[Column1]:[Y]],3,FALSE)</f>
        <v>25.267963132944299</v>
      </c>
      <c r="K671">
        <f>VLOOKUP(F671,[1]!china_towns_second__2[[Column1]:[Y]],2,FALSE)</f>
        <v>105.78196579999999</v>
      </c>
      <c r="L671" t="s">
        <v>4438</v>
      </c>
      <c r="M671" t="str">
        <f>VLOOKUP(H671,CHOOSE({1,2},Table11[Native],Table11[Name]),2,0)</f>
        <v>Zhēnfēng Xiàn</v>
      </c>
      <c r="N671" t="str">
        <f>VLOOKUP(I671,CHOOSE({1,2},Table11[Native],Table11[Name]),2,0)</f>
        <v>Qiánxīnán Bùyīzú Miáozú Zìzhìzhōu</v>
      </c>
      <c r="O671" t="str">
        <f t="shared" si="55"/>
        <v>Lugong Zhen (Qiánxīnán Bùyīzú Miáozú Zìzhìzhōu)</v>
      </c>
      <c r="P671" t="str">
        <f t="shared" si="56"/>
        <v>Lugong Zhen (Qiánxīnán Bùyīzú Miáozú Zìzhìzhōu)</v>
      </c>
    </row>
    <row r="672" spans="1:16" x14ac:dyDescent="0.25">
      <c r="A672" t="s">
        <v>598</v>
      </c>
      <c r="B672" t="str">
        <f t="shared" si="52"/>
        <v>Lǜhuà Báizú Yízú Xiāng</v>
      </c>
      <c r="C672" t="str">
        <f t="shared" si="53"/>
        <v>Lǜhuà Báizú Yízú Xiāng</v>
      </c>
      <c r="D672" t="s">
        <v>599</v>
      </c>
      <c r="E672" t="s">
        <v>213</v>
      </c>
      <c r="F672" t="str">
        <f t="shared" si="54"/>
        <v>绿化白族彝族乡, 黔西县, 毕节市, 贵州省</v>
      </c>
      <c r="G672">
        <v>17380</v>
      </c>
      <c r="H672" t="s">
        <v>33</v>
      </c>
      <c r="I672" t="s">
        <v>23</v>
      </c>
      <c r="J672" t="e">
        <f>VLOOKUP(F672,[1]!china_towns_second__2[[Column1]:[Y]],3,FALSE)</f>
        <v>#N/A</v>
      </c>
      <c r="K672" t="e">
        <f>VLOOKUP(F672,[1]!china_towns_second__2[[Column1]:[Y]],2,FALSE)</f>
        <v>#N/A</v>
      </c>
      <c r="L672" t="s">
        <v>4439</v>
      </c>
      <c r="M672" t="str">
        <f>VLOOKUP(H672,CHOOSE({1,2},Table11[Native],Table11[Name]),2,0)</f>
        <v>Qiánxī Xiàn</v>
      </c>
      <c r="N672" t="str">
        <f>VLOOKUP(I672,CHOOSE({1,2},Table11[Native],Table11[Name]),2,0)</f>
        <v>Bìjié Shì</v>
      </c>
      <c r="O672" t="str">
        <f t="shared" si="55"/>
        <v>Luhua Baizu Yizu Xiang (Bìjié Shì)</v>
      </c>
      <c r="P672" t="str">
        <f t="shared" si="56"/>
        <v>Luhua Baizu Yizu Xiang (Bìjié Shì)</v>
      </c>
    </row>
    <row r="673" spans="1:16" x14ac:dyDescent="0.25">
      <c r="A673" t="s">
        <v>1832</v>
      </c>
      <c r="B673" t="str">
        <f t="shared" si="52"/>
        <v>Luòbĕihé Xiāng</v>
      </c>
      <c r="C673" t="str">
        <f t="shared" si="53"/>
        <v>Luòbĕihé Xiāng</v>
      </c>
      <c r="D673" t="s">
        <v>1833</v>
      </c>
      <c r="E673" t="s">
        <v>213</v>
      </c>
      <c r="F673" t="str">
        <f t="shared" si="54"/>
        <v>落北河乡, 贵定县, 黔南布依族苗族自治州, 贵州省</v>
      </c>
      <c r="G673">
        <v>9716</v>
      </c>
      <c r="H673" t="s">
        <v>118</v>
      </c>
      <c r="I673" t="s">
        <v>108</v>
      </c>
      <c r="J673" t="e">
        <f>VLOOKUP(F673,[1]!china_towns_second__2[[Column1]:[Y]],3,FALSE)</f>
        <v>#N/A</v>
      </c>
      <c r="K673" t="e">
        <f>VLOOKUP(F673,[1]!china_towns_second__2[[Column1]:[Y]],2,FALSE)</f>
        <v>#N/A</v>
      </c>
      <c r="L673" t="s">
        <v>4440</v>
      </c>
      <c r="M673" t="str">
        <f>VLOOKUP(H673,CHOOSE({1,2},Table11[Native],Table11[Name]),2,0)</f>
        <v>Guìdìng Xiàn</v>
      </c>
      <c r="N673" t="str">
        <f>VLOOKUP(I673,CHOOSE({1,2},Table11[Native],Table11[Name]),2,0)</f>
        <v>Qiánnán Bùyīzú Miáozú Zìzhìzhōu</v>
      </c>
      <c r="O673" t="str">
        <f t="shared" si="55"/>
        <v>Luobeihe Xiang (Qiánnán Bùyīzú Miáozú Zìzhìzhōu)</v>
      </c>
      <c r="P673" t="str">
        <f t="shared" si="56"/>
        <v>Luobeihe Xiang (Qiánnán Bùyīzú Miáozú Zìzhìzhōu)</v>
      </c>
    </row>
    <row r="674" spans="1:16" x14ac:dyDescent="0.25">
      <c r="A674" t="s">
        <v>1174</v>
      </c>
      <c r="B674" t="str">
        <f t="shared" si="52"/>
        <v>Luòbié Bùyīzú Yízú Xiāng</v>
      </c>
      <c r="C674" t="str">
        <f t="shared" si="53"/>
        <v>Luòbié Bùyīzú Yízú Xiāng</v>
      </c>
      <c r="D674" t="s">
        <v>1175</v>
      </c>
      <c r="E674" t="s">
        <v>213</v>
      </c>
      <c r="F674" t="str">
        <f t="shared" si="54"/>
        <v>落别布依族彝族乡, 六枝特区, 六盘水市, 贵州省</v>
      </c>
      <c r="G674">
        <v>21660</v>
      </c>
      <c r="H674" t="s">
        <v>65</v>
      </c>
      <c r="I674" t="s">
        <v>63</v>
      </c>
      <c r="J674" t="e">
        <f>VLOOKUP(F674,[1]!china_towns_second__2[[Column1]:[Y]],3,FALSE)</f>
        <v>#N/A</v>
      </c>
      <c r="K674" t="e">
        <f>VLOOKUP(F674,[1]!china_towns_second__2[[Column1]:[Y]],2,FALSE)</f>
        <v>#N/A</v>
      </c>
      <c r="L674" t="s">
        <v>4441</v>
      </c>
      <c r="M674" t="str">
        <f>VLOOKUP(H674,CHOOSE({1,2},Table11[Native],Table11[Name]),2,0)</f>
        <v>Liùzhītè Qū</v>
      </c>
      <c r="N674" t="str">
        <f>VLOOKUP(I674,CHOOSE({1,2},Table11[Native],Table11[Name]),2,0)</f>
        <v>Liùpánshuĭ Shì</v>
      </c>
      <c r="O674" t="str">
        <f t="shared" si="55"/>
        <v>Luobie Buyizu Yizu Xiang (Liùpánshuĭ Shì)</v>
      </c>
      <c r="P674" t="str">
        <f t="shared" si="56"/>
        <v>Luobie Buyizu Yizu Xiang (Liùpánshuĭ Shì)</v>
      </c>
    </row>
    <row r="675" spans="1:16" x14ac:dyDescent="0.25">
      <c r="A675" t="s">
        <v>2396</v>
      </c>
      <c r="B675" t="str">
        <f t="shared" si="52"/>
        <v>Luóchăng Xiāng</v>
      </c>
      <c r="C675" t="str">
        <f t="shared" si="53"/>
        <v>Luóchăng Xiāng</v>
      </c>
      <c r="D675" t="s">
        <v>2397</v>
      </c>
      <c r="E675" t="s">
        <v>213</v>
      </c>
      <c r="F675" t="str">
        <f t="shared" si="54"/>
        <v>罗场乡, 印江土家族苗族自治县, 铜仁市, 贵州省</v>
      </c>
      <c r="G675">
        <v>8998</v>
      </c>
      <c r="H675" t="s">
        <v>170</v>
      </c>
      <c r="I675" t="s">
        <v>152</v>
      </c>
      <c r="J675" t="e">
        <f>VLOOKUP(F675,[1]!china_towns_second__2[[Column1]:[Y]],3,FALSE)</f>
        <v>#N/A</v>
      </c>
      <c r="K675" t="e">
        <f>VLOOKUP(F675,[1]!china_towns_second__2[[Column1]:[Y]],2,FALSE)</f>
        <v>#N/A</v>
      </c>
      <c r="L675" t="s">
        <v>4442</v>
      </c>
      <c r="M675" t="str">
        <f>VLOOKUP(H675,CHOOSE({1,2},Table11[Native],Table11[Name]),2,0)</f>
        <v>Yìnjiāng Tŭjiāzú Miáozú Zìzhìxiàn</v>
      </c>
      <c r="N675" t="str">
        <f>VLOOKUP(I675,CHOOSE({1,2},Table11[Native],Table11[Name]),2,0)</f>
        <v>Tóngrén Shì</v>
      </c>
      <c r="O675" t="str">
        <f t="shared" si="55"/>
        <v>Luochang Xiang (Tóngrén Shì)</v>
      </c>
      <c r="P675" t="str">
        <f t="shared" si="56"/>
        <v>Luochang Xiang (Tóngrén Shì)</v>
      </c>
    </row>
    <row r="676" spans="1:16" x14ac:dyDescent="0.25">
      <c r="A676" t="s">
        <v>2116</v>
      </c>
      <c r="B676" t="str">
        <f t="shared" si="52"/>
        <v>Luóhàn Zhèn</v>
      </c>
      <c r="C676" t="str">
        <f t="shared" si="53"/>
        <v>Luóhàn Zhèn</v>
      </c>
      <c r="D676" t="s">
        <v>2117</v>
      </c>
      <c r="E676" t="s">
        <v>216</v>
      </c>
      <c r="F676" t="str">
        <f t="shared" si="54"/>
        <v>罗汉镇, 普安县, 黔西南布依族苗族自治州, 贵州省</v>
      </c>
      <c r="G676">
        <v>16068</v>
      </c>
      <c r="H676" t="s">
        <v>140</v>
      </c>
      <c r="I676" t="s">
        <v>134</v>
      </c>
      <c r="J676">
        <f>VLOOKUP(F676,[1]!china_towns_second__2[[Column1]:[Y]],3,FALSE)</f>
        <v>25.618283558337701</v>
      </c>
      <c r="K676">
        <f>VLOOKUP(F676,[1]!china_towns_second__2[[Column1]:[Y]],2,FALSE)</f>
        <v>104.9196853</v>
      </c>
      <c r="L676" t="s">
        <v>4443</v>
      </c>
      <c r="M676" t="str">
        <f>VLOOKUP(H676,CHOOSE({1,2},Table11[Native],Table11[Name]),2,0)</f>
        <v>Pŭ'ān Xiàn</v>
      </c>
      <c r="N676" t="str">
        <f>VLOOKUP(I676,CHOOSE({1,2},Table11[Native],Table11[Name]),2,0)</f>
        <v>Qiánxīnán Bùyīzú Miáozú Zìzhìzhōu</v>
      </c>
      <c r="O676" t="str">
        <f t="shared" si="55"/>
        <v>Luohan Zhen (Qiánxīnán Bùyīzú Miáozú Zìzhìzhōu)</v>
      </c>
      <c r="P676" t="str">
        <f t="shared" si="56"/>
        <v>Luohan Zhen (Qiánxīnán Bùyīzú Miáozú Zìzhìzhōu)</v>
      </c>
    </row>
    <row r="677" spans="1:16" x14ac:dyDescent="0.25">
      <c r="A677" t="s">
        <v>1834</v>
      </c>
      <c r="B677" t="str">
        <f t="shared" si="52"/>
        <v>Luókŭn Zhèn</v>
      </c>
      <c r="C677" t="str">
        <f t="shared" si="53"/>
        <v>Luókŭn Zhèn</v>
      </c>
      <c r="D677" t="s">
        <v>1835</v>
      </c>
      <c r="E677" t="s">
        <v>216</v>
      </c>
      <c r="F677" t="str">
        <f t="shared" si="54"/>
        <v>罗悃镇, 罗甸县, 黔南布依族苗族自治州, 贵州省</v>
      </c>
      <c r="G677">
        <v>9767</v>
      </c>
      <c r="H677" t="s">
        <v>126</v>
      </c>
      <c r="I677" t="s">
        <v>108</v>
      </c>
      <c r="J677">
        <f>VLOOKUP(F677,[1]!china_towns_second__2[[Column1]:[Y]],3,FALSE)</f>
        <v>25.294580625180402</v>
      </c>
      <c r="K677">
        <f>VLOOKUP(F677,[1]!china_towns_second__2[[Column1]:[Y]],2,FALSE)</f>
        <v>106.6097954</v>
      </c>
      <c r="L677" t="s">
        <v>4444</v>
      </c>
      <c r="M677" t="str">
        <f>VLOOKUP(H677,CHOOSE({1,2},Table11[Native],Table11[Name]),2,0)</f>
        <v>Luódiàn Xiàn</v>
      </c>
      <c r="N677" t="str">
        <f>VLOOKUP(I677,CHOOSE({1,2},Table11[Native],Table11[Name]),2,0)</f>
        <v>Qiánnán Bùyīzú Miáozú Zìzhìzhōu</v>
      </c>
      <c r="O677" t="str">
        <f t="shared" si="55"/>
        <v>Luokun Zhen (Qiánnán Bùyīzú Miáozú Zìzhìzhōu)</v>
      </c>
      <c r="P677" t="str">
        <f t="shared" si="56"/>
        <v>Luokun Zhen (Qiánnán Bùyīzú Miáozú Zìzhìzhōu)</v>
      </c>
    </row>
    <row r="678" spans="1:16" x14ac:dyDescent="0.25">
      <c r="A678" t="s">
        <v>1437</v>
      </c>
      <c r="B678" t="str">
        <f t="shared" si="52"/>
        <v>Luólĭ Xiāng</v>
      </c>
      <c r="C678" t="str">
        <f t="shared" si="53"/>
        <v>Luólĭ Xiāng</v>
      </c>
      <c r="D678" t="s">
        <v>1438</v>
      </c>
      <c r="E678" t="s">
        <v>213</v>
      </c>
      <c r="F678" t="str">
        <f t="shared" si="54"/>
        <v>罗里乡, 黎平县, 黔东南苗族侗族自治州, 贵州省</v>
      </c>
      <c r="G678">
        <v>11521</v>
      </c>
      <c r="H678" t="s">
        <v>91</v>
      </c>
      <c r="I678" t="s">
        <v>73</v>
      </c>
      <c r="J678" t="e">
        <f>VLOOKUP(F678,[1]!china_towns_second__2[[Column1]:[Y]],3,FALSE)</f>
        <v>#N/A</v>
      </c>
      <c r="K678" t="e">
        <f>VLOOKUP(F678,[1]!china_towns_second__2[[Column1]:[Y]],2,FALSE)</f>
        <v>#N/A</v>
      </c>
      <c r="L678" t="s">
        <v>4445</v>
      </c>
      <c r="M678" t="str">
        <f>VLOOKUP(H678,CHOOSE({1,2},Table11[Native],Table11[Name]),2,0)</f>
        <v>Lípíng Xiàn</v>
      </c>
      <c r="N678" t="str">
        <f>VLOOKUP(I678,CHOOSE({1,2},Table11[Native],Table11[Name]),2,0)</f>
        <v>Qiándōngnán Miáozú Dòngzú Zìzhìzhōu</v>
      </c>
      <c r="O678" t="str">
        <f t="shared" si="55"/>
        <v>Luoli Xiang (Qiándōngnán Miáozú Dòngzú Zìzhìzhōu)</v>
      </c>
      <c r="P678" t="str">
        <f t="shared" si="56"/>
        <v>Luoli Xiang (Qiándōngnán Miáozú Dòngzú Zìzhìzhōu)</v>
      </c>
    </row>
    <row r="679" spans="1:16" x14ac:dyDescent="0.25">
      <c r="A679" t="s">
        <v>2763</v>
      </c>
      <c r="B679" t="str">
        <f t="shared" si="52"/>
        <v>Luòlóng Zhèn</v>
      </c>
      <c r="C679" t="str">
        <f t="shared" si="53"/>
        <v>Luòlóng Zhèn</v>
      </c>
      <c r="D679" t="s">
        <v>2764</v>
      </c>
      <c r="E679" t="s">
        <v>216</v>
      </c>
      <c r="F679" t="str">
        <f t="shared" si="54"/>
        <v>洛龙镇, 道真仡佬族苗族自治县, 遵义市, 贵州省</v>
      </c>
      <c r="G679">
        <v>14989</v>
      </c>
      <c r="H679" t="s">
        <v>179</v>
      </c>
      <c r="I679" t="s">
        <v>174</v>
      </c>
      <c r="J679">
        <f>VLOOKUP(F679,[1]!china_towns_second__2[[Column1]:[Y]],3,FALSE)</f>
        <v>29.085525281600098</v>
      </c>
      <c r="K679">
        <f>VLOOKUP(F679,[1]!china_towns_second__2[[Column1]:[Y]],2,FALSE)</f>
        <v>107.72422539999999</v>
      </c>
      <c r="L679" t="s">
        <v>4446</v>
      </c>
      <c r="M679" t="str">
        <f>VLOOKUP(H679,CHOOSE({1,2},Table11[Native],Table11[Name]),2,0)</f>
        <v>Dàozhēn Gēlăozú Miáozú Zìzhìxiàn</v>
      </c>
      <c r="N679" t="str">
        <f>VLOOKUP(I679,CHOOSE({1,2},Table11[Native],Table11[Name]),2,0)</f>
        <v>Zūnyì Shì</v>
      </c>
      <c r="O679" t="str">
        <f t="shared" si="55"/>
        <v>Luolong Zhen (Zūnyì Shì)</v>
      </c>
      <c r="P679" t="str">
        <f t="shared" si="56"/>
        <v>Luolong Zhen (Zūnyì Shì)</v>
      </c>
    </row>
    <row r="680" spans="1:16" x14ac:dyDescent="0.25">
      <c r="A680" t="s">
        <v>1836</v>
      </c>
      <c r="B680" t="str">
        <f t="shared" si="52"/>
        <v>Luómù Xiāng</v>
      </c>
      <c r="C680" t="str">
        <f t="shared" si="53"/>
        <v>Luómù Xiāng</v>
      </c>
      <c r="D680" t="s">
        <v>1837</v>
      </c>
      <c r="E680" t="s">
        <v>213</v>
      </c>
      <c r="F680" t="str">
        <f t="shared" si="54"/>
        <v>罗暮乡, 罗甸县, 黔南布依族苗族自治州, 贵州省</v>
      </c>
      <c r="G680">
        <v>6087</v>
      </c>
      <c r="H680" t="s">
        <v>126</v>
      </c>
      <c r="I680" t="s">
        <v>108</v>
      </c>
      <c r="J680" t="e">
        <f>VLOOKUP(F680,[1]!china_towns_second__2[[Column1]:[Y]],3,FALSE)</f>
        <v>#N/A</v>
      </c>
      <c r="K680" t="e">
        <f>VLOOKUP(F680,[1]!china_towns_second__2[[Column1]:[Y]],2,FALSE)</f>
        <v>#N/A</v>
      </c>
      <c r="L680" t="s">
        <v>4447</v>
      </c>
      <c r="M680" t="str">
        <f>VLOOKUP(H680,CHOOSE({1,2},Table11[Native],Table11[Name]),2,0)</f>
        <v>Luódiàn Xiàn</v>
      </c>
      <c r="N680" t="str">
        <f>VLOOKUP(I680,CHOOSE({1,2},Table11[Native],Table11[Name]),2,0)</f>
        <v>Qiánnán Bùyīzú Miáozú Zìzhìzhōu</v>
      </c>
      <c r="O680" t="str">
        <f t="shared" si="55"/>
        <v>Luomu Xiang (Qiánnán Bùyīzú Miáozú Zìzhìzhōu)</v>
      </c>
      <c r="P680" t="str">
        <f t="shared" si="56"/>
        <v>Luomu Xiang (Qiánnán Bùyīzú Miáozú Zìzhìzhōu)</v>
      </c>
    </row>
    <row r="681" spans="1:16" x14ac:dyDescent="0.25">
      <c r="A681" t="s">
        <v>1838</v>
      </c>
      <c r="B681" t="str">
        <f t="shared" si="52"/>
        <v>Luóshā Xiāng</v>
      </c>
      <c r="C681" t="str">
        <f t="shared" si="53"/>
        <v>Luóshā Xiāng</v>
      </c>
      <c r="D681" t="s">
        <v>1839</v>
      </c>
      <c r="E681" t="s">
        <v>213</v>
      </c>
      <c r="F681" t="str">
        <f t="shared" si="54"/>
        <v>罗沙乡, 罗甸县, 黔南布依族苗族自治州, 贵州省</v>
      </c>
      <c r="G681">
        <v>10475</v>
      </c>
      <c r="H681" t="s">
        <v>126</v>
      </c>
      <c r="I681" t="s">
        <v>108</v>
      </c>
      <c r="J681" t="e">
        <f>VLOOKUP(F681,[1]!china_towns_second__2[[Column1]:[Y]],3,FALSE)</f>
        <v>#N/A</v>
      </c>
      <c r="K681" t="e">
        <f>VLOOKUP(F681,[1]!china_towns_second__2[[Column1]:[Y]],2,FALSE)</f>
        <v>#N/A</v>
      </c>
      <c r="L681" t="s">
        <v>4448</v>
      </c>
      <c r="M681" t="str">
        <f>VLOOKUP(H681,CHOOSE({1,2},Table11[Native],Table11[Name]),2,0)</f>
        <v>Luódiàn Xiàn</v>
      </c>
      <c r="N681" t="str">
        <f>VLOOKUP(I681,CHOOSE({1,2},Table11[Native],Table11[Name]),2,0)</f>
        <v>Qiánnán Bùyīzú Miáozú Zìzhìzhōu</v>
      </c>
      <c r="O681" t="str">
        <f t="shared" si="55"/>
        <v>Luosha Xiang (Qiánnán Bùyīzú Miáozú Zìzhìzhōu)</v>
      </c>
      <c r="P681" t="str">
        <f t="shared" si="56"/>
        <v>Luosha Xiang (Qiánnán Bùyīzú Miáozú Zìzhìzhōu)</v>
      </c>
    </row>
    <row r="682" spans="1:16" x14ac:dyDescent="0.25">
      <c r="A682" t="s">
        <v>1840</v>
      </c>
      <c r="B682" t="str">
        <f t="shared" si="52"/>
        <v>Luósū Xiāng</v>
      </c>
      <c r="C682" t="str">
        <f t="shared" si="53"/>
        <v>Luósū Xiāng</v>
      </c>
      <c r="D682" t="s">
        <v>1841</v>
      </c>
      <c r="E682" t="s">
        <v>213</v>
      </c>
      <c r="F682" t="str">
        <f t="shared" si="54"/>
        <v>罗苏乡, 罗甸县, 黔南布依族苗族自治州, 贵州省</v>
      </c>
      <c r="G682">
        <v>5049</v>
      </c>
      <c r="H682" t="s">
        <v>126</v>
      </c>
      <c r="I682" t="s">
        <v>108</v>
      </c>
      <c r="J682" t="e">
        <f>VLOOKUP(F682,[1]!china_towns_second__2[[Column1]:[Y]],3,FALSE)</f>
        <v>#N/A</v>
      </c>
      <c r="K682" t="e">
        <f>VLOOKUP(F682,[1]!china_towns_second__2[[Column1]:[Y]],2,FALSE)</f>
        <v>#N/A</v>
      </c>
      <c r="L682" t="s">
        <v>4449</v>
      </c>
      <c r="M682" t="str">
        <f>VLOOKUP(H682,CHOOSE({1,2},Table11[Native],Table11[Name]),2,0)</f>
        <v>Luódiàn Xiàn</v>
      </c>
      <c r="N682" t="str">
        <f>VLOOKUP(I682,CHOOSE({1,2},Table11[Native],Table11[Name]),2,0)</f>
        <v>Qiánnán Bùyīzú Miáozú Zìzhìzhōu</v>
      </c>
      <c r="O682" t="str">
        <f t="shared" si="55"/>
        <v>Luosu Xiang (Qiánnán Bùyīzú Miáozú Zìzhìzhōu)</v>
      </c>
      <c r="P682" t="str">
        <f t="shared" si="56"/>
        <v>Luosu Xiang (Qiánnán Bùyīzú Miáozú Zìzhìzhōu)</v>
      </c>
    </row>
    <row r="683" spans="1:16" x14ac:dyDescent="0.25">
      <c r="A683" t="s">
        <v>1842</v>
      </c>
      <c r="B683" t="str">
        <f t="shared" si="52"/>
        <v>Luótuŏ Xiāng</v>
      </c>
      <c r="C683" t="str">
        <f t="shared" si="53"/>
        <v>Luótuŏ Xiāng</v>
      </c>
      <c r="D683" t="s">
        <v>1843</v>
      </c>
      <c r="E683" t="s">
        <v>213</v>
      </c>
      <c r="F683" t="str">
        <f t="shared" si="54"/>
        <v>罗妥乡, 罗甸县, 黔南布依族苗族自治州, 贵州省</v>
      </c>
      <c r="G683">
        <v>4205</v>
      </c>
      <c r="H683" t="s">
        <v>126</v>
      </c>
      <c r="I683" t="s">
        <v>108</v>
      </c>
      <c r="J683" t="e">
        <f>VLOOKUP(F683,[1]!china_towns_second__2[[Column1]:[Y]],3,FALSE)</f>
        <v>#N/A</v>
      </c>
      <c r="K683" t="e">
        <f>VLOOKUP(F683,[1]!china_towns_second__2[[Column1]:[Y]],2,FALSE)</f>
        <v>#N/A</v>
      </c>
      <c r="L683" t="s">
        <v>4450</v>
      </c>
      <c r="M683" t="str">
        <f>VLOOKUP(H683,CHOOSE({1,2},Table11[Native],Table11[Name]),2,0)</f>
        <v>Luódiàn Xiàn</v>
      </c>
      <c r="N683" t="str">
        <f>VLOOKUP(I683,CHOOSE({1,2},Table11[Native],Table11[Name]),2,0)</f>
        <v>Qiánnán Bùyīzú Miáozú Zìzhìzhōu</v>
      </c>
      <c r="O683" t="str">
        <f t="shared" si="55"/>
        <v>Luotuo Xiang (Qiánnán Bùyīzú Miáozú Zìzhìzhōu)</v>
      </c>
      <c r="P683" t="str">
        <f t="shared" si="56"/>
        <v>Luotuo Xiang (Qiánnán Bùyīzú Miáozú Zìzhìzhōu)</v>
      </c>
    </row>
    <row r="684" spans="1:16" x14ac:dyDescent="0.25">
      <c r="A684" t="s">
        <v>2118</v>
      </c>
      <c r="B684" t="str">
        <f t="shared" si="52"/>
        <v>Luòwàn Xiāng</v>
      </c>
      <c r="C684" t="str">
        <f t="shared" si="53"/>
        <v>Luòwàn Xiāng</v>
      </c>
      <c r="D684" t="s">
        <v>2119</v>
      </c>
      <c r="E684" t="s">
        <v>213</v>
      </c>
      <c r="F684" t="str">
        <f t="shared" si="54"/>
        <v>洛万乡, 兴义市, 黔西南布依族苗族自治州, 贵州省</v>
      </c>
      <c r="G684">
        <v>9994</v>
      </c>
      <c r="H684" t="s">
        <v>148</v>
      </c>
      <c r="I684" t="s">
        <v>134</v>
      </c>
      <c r="J684" t="e">
        <f>VLOOKUP(F684,[1]!china_towns_second__2[[Column1]:[Y]],3,FALSE)</f>
        <v>#N/A</v>
      </c>
      <c r="K684" t="e">
        <f>VLOOKUP(F684,[1]!china_towns_second__2[[Column1]:[Y]],2,FALSE)</f>
        <v>#N/A</v>
      </c>
      <c r="L684" t="s">
        <v>4451</v>
      </c>
      <c r="M684" t="str">
        <f>VLOOKUP(H684,CHOOSE({1,2},Table11[Native],Table11[Name]),2,0)</f>
        <v>Xīngyì Shì</v>
      </c>
      <c r="N684" t="str">
        <f>VLOOKUP(I684,CHOOSE({1,2},Table11[Native],Table11[Name]),2,0)</f>
        <v>Qiánxīnán Bùyīzú Miáozú Zìzhìzhōu</v>
      </c>
      <c r="O684" t="str">
        <f t="shared" si="55"/>
        <v>Luowan Xiang (Qiánxīnán Bùyīzú Miáozú Zìzhìzhōu)</v>
      </c>
      <c r="P684" t="str">
        <f t="shared" si="56"/>
        <v>Luowan Xiang (Qiánxīnán Bùyīzú Miáozú Zìzhìzhōu)</v>
      </c>
    </row>
    <row r="685" spans="1:16" x14ac:dyDescent="0.25">
      <c r="A685" t="s">
        <v>1439</v>
      </c>
      <c r="B685" t="str">
        <f t="shared" si="52"/>
        <v>Luòxiāng Zhèn</v>
      </c>
      <c r="C685" t="str">
        <f t="shared" si="53"/>
        <v>Luòxiāng Zhèn</v>
      </c>
      <c r="D685" t="s">
        <v>1440</v>
      </c>
      <c r="E685" t="s">
        <v>216</v>
      </c>
      <c r="F685" t="str">
        <f t="shared" si="54"/>
        <v>洛香镇, 从江县, 黔东南苗族侗族自治州, 贵州省</v>
      </c>
      <c r="G685">
        <v>18161</v>
      </c>
      <c r="H685" t="s">
        <v>77</v>
      </c>
      <c r="I685" t="s">
        <v>73</v>
      </c>
      <c r="J685">
        <f>VLOOKUP(F685,[1]!china_towns_second__2[[Column1]:[Y]],3,FALSE)</f>
        <v>25.926455238410501</v>
      </c>
      <c r="K685">
        <f>VLOOKUP(F685,[1]!china_towns_second__2[[Column1]:[Y]],2,FALSE)</f>
        <v>109.0771962</v>
      </c>
      <c r="L685" t="s">
        <v>4452</v>
      </c>
      <c r="M685" t="str">
        <f>VLOOKUP(H685,CHOOSE({1,2},Table11[Native],Table11[Name]),2,0)</f>
        <v>Cóngjiāng Xiàn</v>
      </c>
      <c r="N685" t="str">
        <f>VLOOKUP(I685,CHOOSE({1,2},Table11[Native],Table11[Name]),2,0)</f>
        <v>Qiándōngnán Miáozú Dòngzú Zìzhìzhōu</v>
      </c>
      <c r="O685" t="str">
        <f t="shared" si="55"/>
        <v>Luoxiang Zhen (Qiándōngnán Miáozú Dòngzú Zìzhìzhōu)</v>
      </c>
      <c r="P685" t="str">
        <f t="shared" si="56"/>
        <v>Luoxiang Zhen (Qiándōngnán Miáozú Dòngzú Zìzhìzhōu)</v>
      </c>
    </row>
    <row r="686" spans="1:16" x14ac:dyDescent="0.25">
      <c r="A686" t="s">
        <v>600</v>
      </c>
      <c r="B686" t="str">
        <f t="shared" si="52"/>
        <v>Luózhōu Zhèn</v>
      </c>
      <c r="C686" t="str">
        <f t="shared" si="53"/>
        <v>Luózhōu Zhèn</v>
      </c>
      <c r="D686" t="s">
        <v>601</v>
      </c>
      <c r="E686" t="s">
        <v>216</v>
      </c>
      <c r="F686" t="str">
        <f t="shared" si="54"/>
        <v>罗州镇, 赫章县, 毕节市, 贵州省</v>
      </c>
      <c r="G686">
        <v>23946</v>
      </c>
      <c r="H686" t="s">
        <v>27</v>
      </c>
      <c r="I686" t="s">
        <v>23</v>
      </c>
      <c r="J686">
        <f>VLOOKUP(F686,[1]!china_towns_second__2[[Column1]:[Y]],3,FALSE)</f>
        <v>27.116555845222901</v>
      </c>
      <c r="K686">
        <f>VLOOKUP(F686,[1]!china_towns_second__2[[Column1]:[Y]],2,FALSE)</f>
        <v>104.5495631</v>
      </c>
      <c r="L686" t="s">
        <v>4453</v>
      </c>
      <c r="M686" t="str">
        <f>VLOOKUP(H686,CHOOSE({1,2},Table11[Native],Table11[Name]),2,0)</f>
        <v>Hèzhāng Xiàn</v>
      </c>
      <c r="N686" t="str">
        <f>VLOOKUP(I686,CHOOSE({1,2},Table11[Native],Table11[Name]),2,0)</f>
        <v>Bìjié Shì</v>
      </c>
      <c r="O686" t="str">
        <f t="shared" si="55"/>
        <v>Luozhou Zhen (Bìjié Shì)</v>
      </c>
      <c r="P686" t="str">
        <f t="shared" si="56"/>
        <v>Luozhou Zhen (Bìjié Shì)</v>
      </c>
    </row>
    <row r="687" spans="1:16" x14ac:dyDescent="0.25">
      <c r="A687" t="s">
        <v>1844</v>
      </c>
      <c r="B687" t="str">
        <f t="shared" si="52"/>
        <v>Lùpíng Zhèn</v>
      </c>
      <c r="C687" t="str">
        <f t="shared" si="53"/>
        <v>Lùpíng Zhèn</v>
      </c>
      <c r="D687" t="s">
        <v>1845</v>
      </c>
      <c r="E687" t="s">
        <v>216</v>
      </c>
      <c r="F687" t="str">
        <f t="shared" si="54"/>
        <v>陆坪镇, 福泉市, 黔南布依族苗族自治州, 贵州省</v>
      </c>
      <c r="G687">
        <v>14248</v>
      </c>
      <c r="H687" t="s">
        <v>116</v>
      </c>
      <c r="I687" t="s">
        <v>108</v>
      </c>
      <c r="J687">
        <f>VLOOKUP(F687,[1]!china_towns_second__2[[Column1]:[Y]],3,FALSE)</f>
        <v>26.788659564086601</v>
      </c>
      <c r="K687">
        <f>VLOOKUP(F687,[1]!china_towns_second__2[[Column1]:[Y]],2,FALSE)</f>
        <v>107.6755093</v>
      </c>
      <c r="L687" t="s">
        <v>4454</v>
      </c>
      <c r="M687" t="str">
        <f>VLOOKUP(H687,CHOOSE({1,2},Table11[Native],Table11[Name]),2,0)</f>
        <v>Fúquán Shì</v>
      </c>
      <c r="N687" t="str">
        <f>VLOOKUP(I687,CHOOSE({1,2},Table11[Native],Table11[Name]),2,0)</f>
        <v>Qiánnán Bùyīzú Miáozú Zìzhìzhōu</v>
      </c>
      <c r="O687" t="str">
        <f t="shared" si="55"/>
        <v>Luping Zhen (Qiánnán Bùyīzú Miáozú Zìzhìzhōu)</v>
      </c>
      <c r="P687" t="str">
        <f t="shared" si="56"/>
        <v>Luping Zhen (Qiánnán Bùyīzú Miáozú Zìzhìzhōu)</v>
      </c>
    </row>
    <row r="688" spans="1:16" x14ac:dyDescent="0.25">
      <c r="A688" t="s">
        <v>2120</v>
      </c>
      <c r="B688" t="str">
        <f t="shared" si="52"/>
        <v>Lŭróng Xiāng</v>
      </c>
      <c r="C688" t="str">
        <f t="shared" si="53"/>
        <v>Lŭróng Xiāng</v>
      </c>
      <c r="D688" t="s">
        <v>2121</v>
      </c>
      <c r="E688" t="s">
        <v>213</v>
      </c>
      <c r="F688" t="str">
        <f t="shared" si="54"/>
        <v>鲁容乡, 贞丰县, 黔西南布依族苗族自治州, 贵州省</v>
      </c>
      <c r="G688">
        <v>13530</v>
      </c>
      <c r="H688" t="s">
        <v>150</v>
      </c>
      <c r="I688" t="s">
        <v>134</v>
      </c>
      <c r="J688" t="e">
        <f>VLOOKUP(F688,[1]!china_towns_second__2[[Column1]:[Y]],3,FALSE)</f>
        <v>#N/A</v>
      </c>
      <c r="K688" t="e">
        <f>VLOOKUP(F688,[1]!china_towns_second__2[[Column1]:[Y]],2,FALSE)</f>
        <v>#N/A</v>
      </c>
      <c r="L688" t="s">
        <v>4455</v>
      </c>
      <c r="M688" t="str">
        <f>VLOOKUP(H688,CHOOSE({1,2},Table11[Native],Table11[Name]),2,0)</f>
        <v>Zhēnfēng Xiàn</v>
      </c>
      <c r="N688" t="str">
        <f>VLOOKUP(I688,CHOOSE({1,2},Table11[Native],Table11[Name]),2,0)</f>
        <v>Qiánxīnán Bùyīzú Miáozú Zìzhìzhōu</v>
      </c>
      <c r="O688" t="str">
        <f t="shared" si="55"/>
        <v>Lurong Xiang (Qiánxīnán Bùyīzú Miáozú Zìzhìzhōu)</v>
      </c>
      <c r="P688" t="str">
        <f t="shared" si="56"/>
        <v>Lurong Xiang (Qiánxīnán Bùyīzú Miáozú Zìzhìzhōu)</v>
      </c>
    </row>
    <row r="689" spans="1:16" x14ac:dyDescent="0.25">
      <c r="A689" t="s">
        <v>602</v>
      </c>
      <c r="B689" t="str">
        <f t="shared" si="52"/>
        <v>Lúshān Zhèn (Bìjié Shì)</v>
      </c>
      <c r="C689" t="str">
        <f t="shared" si="53"/>
        <v>Lúshān Zhèn (Bìjié Shì)</v>
      </c>
      <c r="D689" t="s">
        <v>603</v>
      </c>
      <c r="E689" t="s">
        <v>216</v>
      </c>
      <c r="F689" t="str">
        <f t="shared" si="54"/>
        <v>炉山镇, 威宁彝族回族苗族自治县, 毕节市, 贵州省</v>
      </c>
      <c r="G689">
        <v>57902</v>
      </c>
      <c r="H689" t="s">
        <v>37</v>
      </c>
      <c r="I689" t="s">
        <v>23</v>
      </c>
      <c r="J689">
        <f>VLOOKUP(F689,[1]!china_towns_second__2[[Column1]:[Y]],3,FALSE)</f>
        <v>26.839814418645702</v>
      </c>
      <c r="K689">
        <f>VLOOKUP(F689,[1]!china_towns_second__2[[Column1]:[Y]],2,FALSE)</f>
        <v>104.4703775</v>
      </c>
      <c r="L689" t="s">
        <v>5222</v>
      </c>
      <c r="M689" t="str">
        <f>VLOOKUP(H689,CHOOSE({1,2},Table11[Native],Table11[Name]),2,0)</f>
        <v>Wēiníng Yízú Huízú Miáozú Zìzhìxiàn</v>
      </c>
      <c r="N689" t="str">
        <f>VLOOKUP(I689,CHOOSE({1,2},Table11[Native],Table11[Name]),2,0)</f>
        <v>Bìjié Shì</v>
      </c>
      <c r="O689" t="str">
        <f t="shared" si="55"/>
        <v>Lushan Zhen (Weining Yizu Huizu Miaozu Zizhixian) (Bìjié Shì)</v>
      </c>
      <c r="P689" t="str">
        <f t="shared" si="56"/>
        <v>Lushan Zhen (Weining Yizu Huizu Miaozu Zizhixian) (Bìjié Shì)</v>
      </c>
    </row>
    <row r="690" spans="1:16" x14ac:dyDescent="0.25">
      <c r="A690" t="s">
        <v>602</v>
      </c>
      <c r="B690" t="str">
        <f t="shared" si="52"/>
        <v>Lúshān Zhèn (Qiándōngnán Miáozú Dòngzú Zìzhìzhōu)</v>
      </c>
      <c r="C690" t="str">
        <f t="shared" si="53"/>
        <v>Lúshān Zhèn (Qiándōngnán Miáozú Dòngzú Zìzhìzhōu)</v>
      </c>
      <c r="D690" t="s">
        <v>603</v>
      </c>
      <c r="E690" t="s">
        <v>216</v>
      </c>
      <c r="F690" t="str">
        <f t="shared" si="54"/>
        <v>炉山镇, 凯里市, 黔东南苗族侗族自治州, 贵州省</v>
      </c>
      <c r="G690">
        <v>25074</v>
      </c>
      <c r="H690" t="s">
        <v>87</v>
      </c>
      <c r="I690" t="s">
        <v>73</v>
      </c>
      <c r="J690">
        <f>VLOOKUP(F690,[1]!china_towns_second__2[[Column1]:[Y]],3,FALSE)</f>
        <v>26.656115579129501</v>
      </c>
      <c r="K690">
        <f>VLOOKUP(F690,[1]!china_towns_second__2[[Column1]:[Y]],2,FALSE)</f>
        <v>107.7660968</v>
      </c>
      <c r="L690" t="s">
        <v>5223</v>
      </c>
      <c r="M690" t="str">
        <f>VLOOKUP(H690,CHOOSE({1,2},Table11[Native],Table11[Name]),2,0)</f>
        <v>Kăilĭ Shì</v>
      </c>
      <c r="N690" t="str">
        <f>VLOOKUP(I690,CHOOSE({1,2},Table11[Native],Table11[Name]),2,0)</f>
        <v>Qiándōngnán Miáozú Dòngzú Zìzhìzhōu</v>
      </c>
      <c r="O690" t="str">
        <f t="shared" si="55"/>
        <v>Lushan Zhen (Kaili Shi) (Qiándōngnán Miáozú Dòngzú Zìzhìzhōu)</v>
      </c>
      <c r="P690" t="str">
        <f t="shared" si="56"/>
        <v>Lushan Zhen (Kaili Shi) (Qiándōngnán Miáozú Dòngzú Zìzhìzhōu)</v>
      </c>
    </row>
    <row r="691" spans="1:16" x14ac:dyDescent="0.25">
      <c r="A691" t="s">
        <v>602</v>
      </c>
      <c r="B691" t="str">
        <f t="shared" si="52"/>
        <v>Lúshān Zhèn (Qiánnán Bùyīzú Miáozú Zìzhìzhōu)</v>
      </c>
      <c r="C691" t="str">
        <f t="shared" si="53"/>
        <v>Lúshān Zhèn (Qiánnán Bùyīzú Miáozú Zìzhìzhōu)</v>
      </c>
      <c r="D691" t="s">
        <v>1846</v>
      </c>
      <c r="E691" t="s">
        <v>216</v>
      </c>
      <c r="F691" t="str">
        <f t="shared" si="54"/>
        <v>芦山镇, 惠水县, 黔南布依族苗族自治州, 贵州省</v>
      </c>
      <c r="G691">
        <v>15065</v>
      </c>
      <c r="H691" t="s">
        <v>120</v>
      </c>
      <c r="I691" t="s">
        <v>108</v>
      </c>
      <c r="J691">
        <f>VLOOKUP(F691,[1]!china_towns_second__2[[Column1]:[Y]],3,FALSE)</f>
        <v>25.915000752159099</v>
      </c>
      <c r="K691">
        <f>VLOOKUP(F691,[1]!china_towns_second__2[[Column1]:[Y]],2,FALSE)</f>
        <v>106.4782271</v>
      </c>
      <c r="L691" t="s">
        <v>5224</v>
      </c>
      <c r="M691" t="str">
        <f>VLOOKUP(H691,CHOOSE({1,2},Table11[Native],Table11[Name]),2,0)</f>
        <v>Huìshuĭ Xiàn</v>
      </c>
      <c r="N691" t="str">
        <f>VLOOKUP(I691,CHOOSE({1,2},Table11[Native],Table11[Name]),2,0)</f>
        <v>Qiánnán Bùyīzú Miáozú Zìzhìzhōu</v>
      </c>
      <c r="O691" t="str">
        <f t="shared" si="55"/>
        <v>Lushan Zhen (Huishui Xian) (Qiánnán Bùyīzú Miáozú Zìzhìzhōu)</v>
      </c>
      <c r="P691" t="str">
        <f t="shared" si="56"/>
        <v>Lushan Zhen (Huishui Xian) (Qiánnán Bùyīzú Miáozú Zìzhìzhōu)</v>
      </c>
    </row>
    <row r="692" spans="1:16" x14ac:dyDescent="0.25">
      <c r="A692" t="s">
        <v>604</v>
      </c>
      <c r="B692" t="str">
        <f t="shared" si="52"/>
        <v>Lǜtáng Xiāng</v>
      </c>
      <c r="C692" t="str">
        <f t="shared" si="53"/>
        <v>Lǜtáng Xiāng</v>
      </c>
      <c r="D692" t="s">
        <v>605</v>
      </c>
      <c r="E692" t="s">
        <v>213</v>
      </c>
      <c r="F692" t="str">
        <f t="shared" si="54"/>
        <v>绿塘乡, 大方县, 毕节市, 贵州省</v>
      </c>
      <c r="G692">
        <v>11972</v>
      </c>
      <c r="H692" t="s">
        <v>25</v>
      </c>
      <c r="I692" t="s">
        <v>23</v>
      </c>
      <c r="J692" t="e">
        <f>VLOOKUP(F692,[1]!china_towns_second__2[[Column1]:[Y]],3,FALSE)</f>
        <v>#N/A</v>
      </c>
      <c r="K692" t="e">
        <f>VLOOKUP(F692,[1]!china_towns_second__2[[Column1]:[Y]],2,FALSE)</f>
        <v>#N/A</v>
      </c>
      <c r="L692" t="s">
        <v>4456</v>
      </c>
      <c r="M692" t="str">
        <f>VLOOKUP(H692,CHOOSE({1,2},Table11[Native],Table11[Name]),2,0)</f>
        <v>Dàfāng Xiàn</v>
      </c>
      <c r="N692" t="str">
        <f>VLOOKUP(I692,CHOOSE({1,2},Table11[Native],Table11[Name]),2,0)</f>
        <v>Bìjié Shì</v>
      </c>
      <c r="O692" t="str">
        <f t="shared" si="55"/>
        <v>Lutang Xiang (Bìjié Shì)</v>
      </c>
      <c r="P692" t="str">
        <f t="shared" si="56"/>
        <v>Lutang Xiang (Bìjié Shì)</v>
      </c>
    </row>
    <row r="693" spans="1:16" x14ac:dyDescent="0.25">
      <c r="A693" t="s">
        <v>2122</v>
      </c>
      <c r="B693" t="str">
        <f t="shared" si="52"/>
        <v>Lŭtún Zhèn</v>
      </c>
      <c r="C693" t="str">
        <f t="shared" si="53"/>
        <v>Lŭtún Zhèn</v>
      </c>
      <c r="D693" t="s">
        <v>2123</v>
      </c>
      <c r="E693" t="s">
        <v>216</v>
      </c>
      <c r="F693" t="str">
        <f t="shared" si="54"/>
        <v>鲁屯镇, 兴义市, 黔西南布依族苗族自治州, 贵州省</v>
      </c>
      <c r="G693">
        <v>17504</v>
      </c>
      <c r="H693" t="s">
        <v>148</v>
      </c>
      <c r="I693" t="s">
        <v>134</v>
      </c>
      <c r="J693">
        <f>VLOOKUP(F693,[1]!china_towns_second__2[[Column1]:[Y]],3,FALSE)</f>
        <v>25.190546276473899</v>
      </c>
      <c r="K693">
        <f>VLOOKUP(F693,[1]!china_towns_second__2[[Column1]:[Y]],2,FALSE)</f>
        <v>105.12934629999999</v>
      </c>
      <c r="L693" t="s">
        <v>4457</v>
      </c>
      <c r="M693" t="str">
        <f>VLOOKUP(H693,CHOOSE({1,2},Table11[Native],Table11[Name]),2,0)</f>
        <v>Xīngyì Shì</v>
      </c>
      <c r="N693" t="str">
        <f>VLOOKUP(I693,CHOOSE({1,2},Table11[Native],Table11[Name]),2,0)</f>
        <v>Qiánxīnán Bùyīzú Miáozú Zìzhìzhōu</v>
      </c>
      <c r="O693" t="str">
        <f t="shared" si="55"/>
        <v>Lutun Zhen (Qiánxīnán Bùyīzú Miáozú Zìzhìzhōu)</v>
      </c>
      <c r="P693" t="str">
        <f t="shared" si="56"/>
        <v>Lutun Zhen (Qiánxīnán Bùyīzú Miáozú Zìzhìzhōu)</v>
      </c>
    </row>
    <row r="694" spans="1:16" x14ac:dyDescent="0.25">
      <c r="A694" t="s">
        <v>951</v>
      </c>
      <c r="B694" t="str">
        <f t="shared" si="52"/>
        <v>Lùwō Zhèn</v>
      </c>
      <c r="C694" t="str">
        <f t="shared" si="53"/>
        <v>Lùwō Zhèn</v>
      </c>
      <c r="D694" t="s">
        <v>952</v>
      </c>
      <c r="E694" t="s">
        <v>216</v>
      </c>
      <c r="F694" t="str">
        <f t="shared" si="54"/>
        <v>鹿窝镇, 息烽县, 贵阳市, 贵州省</v>
      </c>
      <c r="G694">
        <v>11133</v>
      </c>
      <c r="H694" t="s">
        <v>57</v>
      </c>
      <c r="I694" t="s">
        <v>41</v>
      </c>
      <c r="J694">
        <f>VLOOKUP(F694,[1]!china_towns_second__2[[Column1]:[Y]],3,FALSE)</f>
        <v>27.180356250393299</v>
      </c>
      <c r="K694">
        <f>VLOOKUP(F694,[1]!china_towns_second__2[[Column1]:[Y]],2,FALSE)</f>
        <v>106.58473530000001</v>
      </c>
      <c r="L694" t="s">
        <v>4458</v>
      </c>
      <c r="M694" t="str">
        <f>VLOOKUP(H694,CHOOSE({1,2},Table11[Native],Table11[Name]),2,0)</f>
        <v>Xīfēng Xiàn</v>
      </c>
      <c r="N694" t="str">
        <f>VLOOKUP(I694,CHOOSE({1,2},Table11[Native],Table11[Name]),2,0)</f>
        <v>Guìyáng Shì</v>
      </c>
      <c r="O694" t="str">
        <f t="shared" si="55"/>
        <v>Luwo Zhen (Guìyáng Shì)</v>
      </c>
      <c r="P694" t="str">
        <f t="shared" si="56"/>
        <v>Luwo Zhen (Guìyáng Shì)</v>
      </c>
    </row>
    <row r="695" spans="1:16" x14ac:dyDescent="0.25">
      <c r="A695" t="s">
        <v>1847</v>
      </c>
      <c r="B695" t="str">
        <f t="shared" si="52"/>
        <v>Lǜyīnhú Jiēdào [incl. Yángliŭjiē Zhèn, Gāntáng Zhèn]</v>
      </c>
      <c r="C695" t="str">
        <f t="shared" si="53"/>
        <v>Lǜyīnhú Jiēdào [incl. Yángliŭjiē Zhèn, Gāntáng Zhèn]</v>
      </c>
      <c r="D695" t="s">
        <v>1848</v>
      </c>
      <c r="E695" t="s">
        <v>227</v>
      </c>
      <c r="F695" t="str">
        <f t="shared" si="54"/>
        <v>绿茵湖街道, 都匀市, 黔南布依族苗族自治州, 贵州省</v>
      </c>
      <c r="G695">
        <v>31328</v>
      </c>
      <c r="H695" t="s">
        <v>114</v>
      </c>
      <c r="I695" t="s">
        <v>108</v>
      </c>
      <c r="J695" t="e">
        <f>VLOOKUP(F695,[1]!china_towns_second__2[[Column1]:[Y]],3,FALSE)</f>
        <v>#N/A</v>
      </c>
      <c r="K695" t="e">
        <f>VLOOKUP(F695,[1]!china_towns_second__2[[Column1]:[Y]],2,FALSE)</f>
        <v>#N/A</v>
      </c>
      <c r="L695" t="s">
        <v>4459</v>
      </c>
      <c r="M695" t="str">
        <f>VLOOKUP(H695,CHOOSE({1,2},Table11[Native],Table11[Name]),2,0)</f>
        <v>Dūyún Shì</v>
      </c>
      <c r="N695" t="str">
        <f>VLOOKUP(I695,CHOOSE({1,2},Table11[Native],Table11[Name]),2,0)</f>
        <v>Qiánnán Bùyīzú Miáozú Zìzhìzhōu</v>
      </c>
      <c r="O695" t="str">
        <f t="shared" si="55"/>
        <v>Luyinhu Jiedao [incl. Yangliujie Zhen, Gantang Zhen] (Qiánnán Bùyīzú Miáozú Zìzhìzhōu)</v>
      </c>
      <c r="P695" t="str">
        <f t="shared" si="56"/>
        <v>Luyinhu Jiedao [incl. Yangliujie Zhen, Gantang Zhen] (Qiánnán Bùyīzú Miáozú Zìzhìzhōu)</v>
      </c>
    </row>
    <row r="696" spans="1:16" x14ac:dyDescent="0.25">
      <c r="A696" t="s">
        <v>306</v>
      </c>
      <c r="B696" t="str">
        <f t="shared" si="52"/>
        <v>Măchăng Zhèn (Ānshùn Shì)</v>
      </c>
      <c r="C696" t="str">
        <f t="shared" si="53"/>
        <v>Măchăng Zhèn (Píngbà Qū)</v>
      </c>
      <c r="D696" t="s">
        <v>307</v>
      </c>
      <c r="E696" t="s">
        <v>216</v>
      </c>
      <c r="F696" t="str">
        <f t="shared" si="54"/>
        <v>马场镇, 平坝区, 安顺市, 贵州省</v>
      </c>
      <c r="G696">
        <v>38714</v>
      </c>
      <c r="H696" t="s">
        <v>12</v>
      </c>
      <c r="I696" t="s">
        <v>6</v>
      </c>
      <c r="J696">
        <f>VLOOKUP(F696,[1]!china_towns_second__2[[Column1]:[Y]],3,FALSE)</f>
        <v>26.3569180267699</v>
      </c>
      <c r="K696">
        <f>VLOOKUP(F696,[1]!china_towns_second__2[[Column1]:[Y]],2,FALSE)</f>
        <v>106.4664097</v>
      </c>
      <c r="L696" t="s">
        <v>5225</v>
      </c>
      <c r="M696" t="str">
        <f>VLOOKUP(H696,CHOOSE({1,2},Table11[Native],Table11[Name]),2,0)</f>
        <v>Píngbà Qū</v>
      </c>
      <c r="N696" t="str">
        <f>VLOOKUP(I696,CHOOSE({1,2},Table11[Native],Table11[Name]),2,0)</f>
        <v>Ānshùn Shì</v>
      </c>
      <c r="O696" t="str">
        <f t="shared" si="55"/>
        <v>Machang Zhen (Pingba Qu) (Ānshùn Shì)</v>
      </c>
      <c r="P696" t="str">
        <f t="shared" si="56"/>
        <v>Machang Zhen (Pingba Qu) (Ānshùn Shì)</v>
      </c>
    </row>
    <row r="697" spans="1:16" x14ac:dyDescent="0.25">
      <c r="A697" t="s">
        <v>306</v>
      </c>
      <c r="B697" t="str">
        <f t="shared" si="52"/>
        <v>Măchăng Zhèn (Ānshùn Shì)</v>
      </c>
      <c r="C697" t="str">
        <f t="shared" si="53"/>
        <v>Măchăng Zhèn (Pŭdìng Xiàn)</v>
      </c>
      <c r="D697" t="s">
        <v>307</v>
      </c>
      <c r="E697" t="s">
        <v>216</v>
      </c>
      <c r="F697" t="str">
        <f t="shared" si="54"/>
        <v>马场镇, 普定县, 安顺市, 贵州省</v>
      </c>
      <c r="G697">
        <v>38211</v>
      </c>
      <c r="H697" t="s">
        <v>15</v>
      </c>
      <c r="I697" t="s">
        <v>6</v>
      </c>
      <c r="J697">
        <f>VLOOKUP(F697,[1]!china_towns_second__2[[Column1]:[Y]],3,FALSE)</f>
        <v>26.310652593979899</v>
      </c>
      <c r="K697">
        <f>VLOOKUP(F697,[1]!china_towns_second__2[[Column1]:[Y]],2,FALSE)</f>
        <v>105.5332958</v>
      </c>
      <c r="L697" t="s">
        <v>5226</v>
      </c>
      <c r="M697" t="str">
        <f>VLOOKUP(H697,CHOOSE({1,2},Table11[Native],Table11[Name]),2,0)</f>
        <v>Pŭdìng Xiàn</v>
      </c>
      <c r="N697" t="str">
        <f>VLOOKUP(I697,CHOOSE({1,2},Table11[Native],Table11[Name]),2,0)</f>
        <v>Ānshùn Shì</v>
      </c>
      <c r="O697" t="str">
        <f t="shared" si="55"/>
        <v>Machang Zhen (Puding Xian) (Ānshùn Shì)</v>
      </c>
      <c r="P697" t="str">
        <f t="shared" si="56"/>
        <v>Machang Zhen (Puding Xian) (Ānshùn Shì)</v>
      </c>
    </row>
    <row r="698" spans="1:16" x14ac:dyDescent="0.25">
      <c r="A698" t="s">
        <v>306</v>
      </c>
      <c r="B698" t="str">
        <f t="shared" si="52"/>
        <v>Măchăng Zhèn (Ānshùn Shì)</v>
      </c>
      <c r="C698" t="str">
        <f t="shared" si="53"/>
        <v>Măchăng Zhèn (Zhènníng Bùyīzú Miáozú Zìzhìxiàn)</v>
      </c>
      <c r="D698" t="s">
        <v>308</v>
      </c>
      <c r="E698" t="s">
        <v>216</v>
      </c>
      <c r="F698" t="str">
        <f t="shared" si="54"/>
        <v>马厂镇, 镇宁布依族苗族自治县, 安顺市, 贵州省</v>
      </c>
      <c r="G698">
        <v>17143</v>
      </c>
      <c r="H698" t="s">
        <v>19</v>
      </c>
      <c r="I698" t="s">
        <v>6</v>
      </c>
      <c r="J698">
        <f>VLOOKUP(F698,[1]!china_towns_second__2[[Column1]:[Y]],3,FALSE)</f>
        <v>25.890372032102398</v>
      </c>
      <c r="K698">
        <f>VLOOKUP(F698,[1]!china_towns_second__2[[Column1]:[Y]],2,FALSE)</f>
        <v>105.762439</v>
      </c>
      <c r="L698" t="s">
        <v>5227</v>
      </c>
      <c r="M698" t="str">
        <f>VLOOKUP(H698,CHOOSE({1,2},Table11[Native],Table11[Name]),2,0)</f>
        <v>Zhènníng Bùyīzú Miáozú Zìzhìxiàn</v>
      </c>
      <c r="N698" t="str">
        <f>VLOOKUP(I698,CHOOSE({1,2},Table11[Native],Table11[Name]),2,0)</f>
        <v>Ānshùn Shì</v>
      </c>
      <c r="O698" t="str">
        <f t="shared" si="55"/>
        <v>Machang Zhen (Zhenning Buyizu Miaozu Zizhixian) (Ānshùn Shì)</v>
      </c>
      <c r="P698" t="str">
        <f t="shared" si="56"/>
        <v>Machang Zhen (Zhenning Buyizu Miaozu Zizhixian) (Ānshùn Shì)</v>
      </c>
    </row>
    <row r="699" spans="1:16" x14ac:dyDescent="0.25">
      <c r="A699" t="s">
        <v>306</v>
      </c>
      <c r="B699" t="str">
        <f t="shared" si="52"/>
        <v>Măchăng Zhèn (Bìjié Shì)</v>
      </c>
      <c r="C699" t="str">
        <f t="shared" si="53"/>
        <v>Măchăng Zhèn (Dàfāng Xiàn)</v>
      </c>
      <c r="D699" t="s">
        <v>307</v>
      </c>
      <c r="E699" t="s">
        <v>216</v>
      </c>
      <c r="F699" t="str">
        <f t="shared" si="54"/>
        <v>马场镇, 大方县, 毕节市, 贵州省</v>
      </c>
      <c r="G699">
        <v>33223</v>
      </c>
      <c r="H699" t="s">
        <v>25</v>
      </c>
      <c r="I699" t="s">
        <v>23</v>
      </c>
      <c r="J699">
        <f>VLOOKUP(F699,[1]!china_towns_second__2[[Column1]:[Y]],3,FALSE)</f>
        <v>26.959747452286699</v>
      </c>
      <c r="K699">
        <f>VLOOKUP(F699,[1]!china_towns_second__2[[Column1]:[Y]],2,FALSE)</f>
        <v>105.4979909</v>
      </c>
      <c r="L699" t="s">
        <v>5228</v>
      </c>
      <c r="M699" t="str">
        <f>VLOOKUP(H699,CHOOSE({1,2},Table11[Native],Table11[Name]),2,0)</f>
        <v>Dàfāng Xiàn</v>
      </c>
      <c r="N699" t="str">
        <f>VLOOKUP(I699,CHOOSE({1,2},Table11[Native],Table11[Name]),2,0)</f>
        <v>Bìjié Shì</v>
      </c>
      <c r="O699" t="str">
        <f t="shared" si="55"/>
        <v>Machang Zhen (Dafang Xian) (Bìjié Shì)</v>
      </c>
      <c r="P699" t="str">
        <f t="shared" si="56"/>
        <v>Machang Zhen (Dafang Xian) (Bìjié Shì)</v>
      </c>
    </row>
    <row r="700" spans="1:16" x14ac:dyDescent="0.25">
      <c r="A700" t="s">
        <v>306</v>
      </c>
      <c r="B700" t="str">
        <f t="shared" si="52"/>
        <v>Măchăng Zhèn (Bìjié Shì)</v>
      </c>
      <c r="C700" t="str">
        <f t="shared" si="53"/>
        <v>Măchăng Zhèn (Zhījīn Xiàn)</v>
      </c>
      <c r="D700" t="s">
        <v>307</v>
      </c>
      <c r="E700" t="s">
        <v>216</v>
      </c>
      <c r="F700" t="str">
        <f t="shared" si="54"/>
        <v>马场镇, 织金县, 毕节市, 贵州省</v>
      </c>
      <c r="G700">
        <v>17328</v>
      </c>
      <c r="H700" t="s">
        <v>39</v>
      </c>
      <c r="I700" t="s">
        <v>23</v>
      </c>
      <c r="J700">
        <f>VLOOKUP(F700,[1]!china_towns_second__2[[Column1]:[Y]],3,FALSE)</f>
        <v>26.624624397977101</v>
      </c>
      <c r="K700">
        <f>VLOOKUP(F700,[1]!china_towns_second__2[[Column1]:[Y]],2,FALSE)</f>
        <v>106.09227</v>
      </c>
      <c r="L700" t="s">
        <v>5229</v>
      </c>
      <c r="M700" t="str">
        <f>VLOOKUP(H700,CHOOSE({1,2},Table11[Native],Table11[Name]),2,0)</f>
        <v>Zhījīn Xiàn</v>
      </c>
      <c r="N700" t="str">
        <f>VLOOKUP(I700,CHOOSE({1,2},Table11[Native],Table11[Name]),2,0)</f>
        <v>Bìjié Shì</v>
      </c>
      <c r="O700" t="str">
        <f t="shared" si="55"/>
        <v>Machang Zhen (Zhijin Xian) (Bìjié Shì)</v>
      </c>
      <c r="P700" t="str">
        <f t="shared" si="56"/>
        <v>Machang Zhen (Zhijin Xian) (Bìjié Shì)</v>
      </c>
    </row>
    <row r="701" spans="1:16" x14ac:dyDescent="0.25">
      <c r="A701" t="s">
        <v>1849</v>
      </c>
      <c r="B701" t="str">
        <f t="shared" si="52"/>
        <v>Măchănghé Xiāng</v>
      </c>
      <c r="C701" t="str">
        <f t="shared" si="53"/>
        <v>Măchănghé Xiāng</v>
      </c>
      <c r="D701" t="s">
        <v>1850</v>
      </c>
      <c r="E701" t="s">
        <v>213</v>
      </c>
      <c r="F701" t="str">
        <f t="shared" si="54"/>
        <v>马场河乡, 贵定县, 黔南布依族苗族自治州, 贵州省</v>
      </c>
      <c r="G701">
        <v>6010</v>
      </c>
      <c r="H701" t="s">
        <v>118</v>
      </c>
      <c r="I701" t="s">
        <v>108</v>
      </c>
      <c r="J701" t="e">
        <f>VLOOKUP(F701,[1]!china_towns_second__2[[Column1]:[Y]],3,FALSE)</f>
        <v>#N/A</v>
      </c>
      <c r="K701" t="e">
        <f>VLOOKUP(F701,[1]!china_towns_second__2[[Column1]:[Y]],2,FALSE)</f>
        <v>#N/A</v>
      </c>
      <c r="L701" t="s">
        <v>4460</v>
      </c>
      <c r="M701" t="str">
        <f>VLOOKUP(H701,CHOOSE({1,2},Table11[Native],Table11[Name]),2,0)</f>
        <v>Guìdìng Xiàn</v>
      </c>
      <c r="N701" t="str">
        <f>VLOOKUP(I701,CHOOSE({1,2},Table11[Native],Table11[Name]),2,0)</f>
        <v>Qiánnán Bùyīzú Miáozú Zìzhìzhōu</v>
      </c>
      <c r="O701" t="str">
        <f t="shared" si="55"/>
        <v>Machanghe Xiang (Qiánnán Bùyīzú Miáozú Zìzhìzhōu)</v>
      </c>
      <c r="P701" t="str">
        <f t="shared" si="56"/>
        <v>Machanghe Xiang (Qiánnán Bùyīzú Miáozú Zìzhìzhōu)</v>
      </c>
    </row>
    <row r="702" spans="1:16" x14ac:dyDescent="0.25">
      <c r="A702" t="s">
        <v>1851</v>
      </c>
      <c r="B702" t="str">
        <f t="shared" si="52"/>
        <v>Măchăngpíng Jiēdào</v>
      </c>
      <c r="C702" t="str">
        <f t="shared" si="53"/>
        <v>Măchăngpíng Jiēdào</v>
      </c>
      <c r="D702" t="s">
        <v>1852</v>
      </c>
      <c r="E702" t="s">
        <v>227</v>
      </c>
      <c r="F702" t="str">
        <f t="shared" si="54"/>
        <v>马场坪街道, 福泉市, 黔南布依族苗族自治州, 贵州省</v>
      </c>
      <c r="G702">
        <v>28910</v>
      </c>
      <c r="H702" t="s">
        <v>116</v>
      </c>
      <c r="I702" t="s">
        <v>108</v>
      </c>
      <c r="J702">
        <f>VLOOKUP(F702,[1]!china_towns_second__2[[Column1]:[Y]],3,FALSE)</f>
        <v>26.625517289531501</v>
      </c>
      <c r="K702">
        <f>VLOOKUP(F702,[1]!china_towns_second__2[[Column1]:[Y]],2,FALSE)</f>
        <v>107.5261722</v>
      </c>
      <c r="L702" t="s">
        <v>4461</v>
      </c>
      <c r="M702" t="str">
        <f>VLOOKUP(H702,CHOOSE({1,2},Table11[Native],Table11[Name]),2,0)</f>
        <v>Fúquán Shì</v>
      </c>
      <c r="N702" t="str">
        <f>VLOOKUP(I702,CHOOSE({1,2},Table11[Native],Table11[Name]),2,0)</f>
        <v>Qiánnán Bùyīzú Miáozú Zìzhìzhōu</v>
      </c>
      <c r="O702" t="str">
        <f t="shared" si="55"/>
        <v>Machangping Jiedao (Qiánnán Bùyīzú Miáozú Zìzhìzhōu)</v>
      </c>
      <c r="P702" t="str">
        <f t="shared" si="56"/>
        <v>Machangping Jiedao (Qiánnán Bùyīzú Miáozú Zìzhìzhōu)</v>
      </c>
    </row>
    <row r="703" spans="1:16" x14ac:dyDescent="0.25">
      <c r="A703" t="s">
        <v>606</v>
      </c>
      <c r="B703" t="str">
        <f t="shared" si="52"/>
        <v>Māgū Zhèn</v>
      </c>
      <c r="C703" t="str">
        <f t="shared" si="53"/>
        <v>Māgū Zhèn</v>
      </c>
      <c r="D703" t="s">
        <v>607</v>
      </c>
      <c r="E703" t="s">
        <v>216</v>
      </c>
      <c r="F703" t="str">
        <f t="shared" si="54"/>
        <v>妈姑镇, 赫章县, 毕节市, 贵州省</v>
      </c>
      <c r="G703">
        <v>36885</v>
      </c>
      <c r="H703" t="s">
        <v>27</v>
      </c>
      <c r="I703" t="s">
        <v>23</v>
      </c>
      <c r="J703">
        <f>VLOOKUP(F703,[1]!china_towns_second__2[[Column1]:[Y]],3,FALSE)</f>
        <v>27.007181525090498</v>
      </c>
      <c r="K703">
        <f>VLOOKUP(F703,[1]!china_towns_second__2[[Column1]:[Y]],2,FALSE)</f>
        <v>104.5686796</v>
      </c>
      <c r="L703" t="s">
        <v>4462</v>
      </c>
      <c r="M703" t="str">
        <f>VLOOKUP(H703,CHOOSE({1,2},Table11[Native],Table11[Name]),2,0)</f>
        <v>Hèzhāng Xiàn</v>
      </c>
      <c r="N703" t="str">
        <f>VLOOKUP(I703,CHOOSE({1,2},Table11[Native],Table11[Name]),2,0)</f>
        <v>Bìjié Shì</v>
      </c>
      <c r="O703" t="str">
        <f t="shared" si="55"/>
        <v>Magu Zhen (Bìjié Shì)</v>
      </c>
      <c r="P703" t="str">
        <f t="shared" si="56"/>
        <v>Magu Zhen (Bìjié Shì)</v>
      </c>
    </row>
    <row r="704" spans="1:16" x14ac:dyDescent="0.25">
      <c r="A704" t="s">
        <v>309</v>
      </c>
      <c r="B704" t="str">
        <f t="shared" si="52"/>
        <v>Măguān Zhèn</v>
      </c>
      <c r="C704" t="str">
        <f t="shared" si="53"/>
        <v>Măguān Zhèn</v>
      </c>
      <c r="D704" t="s">
        <v>310</v>
      </c>
      <c r="E704" t="s">
        <v>216</v>
      </c>
      <c r="F704" t="str">
        <f t="shared" si="54"/>
        <v>马官镇, 普定县, 安顺市, 贵州省</v>
      </c>
      <c r="G704">
        <v>44596</v>
      </c>
      <c r="H704" t="s">
        <v>15</v>
      </c>
      <c r="I704" t="s">
        <v>6</v>
      </c>
      <c r="J704">
        <f>VLOOKUP(F704,[1]!china_towns_second__2[[Column1]:[Y]],3,FALSE)</f>
        <v>26.216058665354101</v>
      </c>
      <c r="K704">
        <f>VLOOKUP(F704,[1]!china_towns_second__2[[Column1]:[Y]],2,FALSE)</f>
        <v>105.7335193</v>
      </c>
      <c r="L704" t="s">
        <v>4463</v>
      </c>
      <c r="M704" t="str">
        <f>VLOOKUP(H704,CHOOSE({1,2},Table11[Native],Table11[Name]),2,0)</f>
        <v>Pŭdìng Xiàn</v>
      </c>
      <c r="N704" t="str">
        <f>VLOOKUP(I704,CHOOSE({1,2},Table11[Native],Table11[Name]),2,0)</f>
        <v>Ānshùn Shì</v>
      </c>
      <c r="O704" t="str">
        <f t="shared" si="55"/>
        <v>Maguan Zhen (Ānshùn Shì)</v>
      </c>
      <c r="P704" t="str">
        <f t="shared" si="56"/>
        <v>Maguan Zhen (Ānshùn Shì)</v>
      </c>
    </row>
    <row r="705" spans="1:16" x14ac:dyDescent="0.25">
      <c r="A705" t="s">
        <v>1441</v>
      </c>
      <c r="B705" t="str">
        <f t="shared" si="52"/>
        <v>Măhào Zhèn</v>
      </c>
      <c r="C705" t="str">
        <f t="shared" si="53"/>
        <v>Măhào Zhèn</v>
      </c>
      <c r="D705" t="s">
        <v>1442</v>
      </c>
      <c r="E705" t="s">
        <v>216</v>
      </c>
      <c r="F705" t="str">
        <f t="shared" si="54"/>
        <v>马号镇, 施秉县, 黔东南苗族侗族自治州, 贵州省</v>
      </c>
      <c r="G705">
        <v>13151</v>
      </c>
      <c r="H705" t="s">
        <v>99</v>
      </c>
      <c r="I705" t="s">
        <v>73</v>
      </c>
      <c r="J705">
        <f>VLOOKUP(F705,[1]!china_towns_second__2[[Column1]:[Y]],3,FALSE)</f>
        <v>26.870081644552599</v>
      </c>
      <c r="K705">
        <f>VLOOKUP(F705,[1]!china_towns_second__2[[Column1]:[Y]],2,FALSE)</f>
        <v>108.3813507</v>
      </c>
      <c r="L705" t="s">
        <v>4464</v>
      </c>
      <c r="M705" t="str">
        <f>VLOOKUP(H705,CHOOSE({1,2},Table11[Native],Table11[Name]),2,0)</f>
        <v>Shībĭng Xiàn</v>
      </c>
      <c r="N705" t="str">
        <f>VLOOKUP(I705,CHOOSE({1,2},Table11[Native],Table11[Name]),2,0)</f>
        <v>Qiándōngnán Miáozú Dòngzú Zìzhìzhōu</v>
      </c>
      <c r="O705" t="str">
        <f t="shared" si="55"/>
        <v>Mahao Zhen (Qiándōngnán Miáozú Dòngzú Zìzhìzhōu)</v>
      </c>
      <c r="P705" t="str">
        <f t="shared" si="56"/>
        <v>Mahao Zhen (Qiándōngnán Miáozú Dòngzú Zìzhìzhōu)</v>
      </c>
    </row>
    <row r="706" spans="1:16" x14ac:dyDescent="0.25">
      <c r="A706" t="s">
        <v>953</v>
      </c>
      <c r="B706" t="str">
        <f t="shared" ref="B706:B769" si="57">IF(COUNTIF(A:A,A706)&gt;1,_xlfn.CONCAT(A706," (",N706,")"),A706)</f>
        <v>Màigé Miáozú Bùyīzú Xiāng</v>
      </c>
      <c r="C706" t="str">
        <f t="shared" ref="C706:C769" si="58">IF(COUNTIF(B:B,B706)&gt;1,_xlfn.CONCAT(A706," (",M706,")"),B706)</f>
        <v>Màigé Miáozú Bùyīzú Xiāng</v>
      </c>
      <c r="D706" t="s">
        <v>954</v>
      </c>
      <c r="E706" t="s">
        <v>213</v>
      </c>
      <c r="F706" t="str">
        <f t="shared" ref="F706:F769" si="59">_xlfn.CONCAT(D706,", ",H706,", ",I706,", ","贵州省")</f>
        <v>麦格苗族布依族乡, 清镇市, 贵阳市, 贵州省</v>
      </c>
      <c r="G706">
        <v>16422</v>
      </c>
      <c r="H706" t="s">
        <v>53</v>
      </c>
      <c r="I706" t="s">
        <v>41</v>
      </c>
      <c r="J706" t="e">
        <f>VLOOKUP(F706,[1]!china_towns_second__2[[Column1]:[Y]],3,FALSE)</f>
        <v>#N/A</v>
      </c>
      <c r="K706" t="e">
        <f>VLOOKUP(F706,[1]!china_towns_second__2[[Column1]:[Y]],2,FALSE)</f>
        <v>#N/A</v>
      </c>
      <c r="L706" t="s">
        <v>4465</v>
      </c>
      <c r="M706" t="str">
        <f>VLOOKUP(H706,CHOOSE({1,2},Table11[Native],Table11[Name]),2,0)</f>
        <v>Qīngzhèn Shì</v>
      </c>
      <c r="N706" t="str">
        <f>VLOOKUP(I706,CHOOSE({1,2},Table11[Native],Table11[Name]),2,0)</f>
        <v>Guìyáng Shì</v>
      </c>
      <c r="O706" t="str">
        <f t="shared" ref="O706:O769" si="60">_xlfn.CONCAT(L706," (",N706,")")</f>
        <v>Maige Miaozu Buyizu Xiang (Guìyáng Shì)</v>
      </c>
      <c r="P706" t="str">
        <f t="shared" ref="P706:P769" si="61">IF(COUNTIF(O:O,O706)&gt;1,_xlfn.CONCAT(L706," (",M706,")"),O706)</f>
        <v>Maige Miaozu Buyizu Xiang (Guìyáng Shì)</v>
      </c>
    </row>
    <row r="707" spans="1:16" x14ac:dyDescent="0.25">
      <c r="A707" t="s">
        <v>955</v>
      </c>
      <c r="B707" t="str">
        <f t="shared" si="57"/>
        <v>Màijià Zhèn</v>
      </c>
      <c r="C707" t="str">
        <f t="shared" si="58"/>
        <v>Màijià Zhèn</v>
      </c>
      <c r="D707" t="s">
        <v>956</v>
      </c>
      <c r="E707" t="s">
        <v>216</v>
      </c>
      <c r="F707" t="str">
        <f t="shared" si="59"/>
        <v>麦架镇, 白云区, 贵阳市, 贵州省</v>
      </c>
      <c r="G707">
        <v>32470</v>
      </c>
      <c r="H707" t="s">
        <v>43</v>
      </c>
      <c r="I707" t="s">
        <v>41</v>
      </c>
      <c r="J707">
        <f>VLOOKUP(F707,[1]!china_towns_second__2[[Column1]:[Y]],3,FALSE)</f>
        <v>26.739462999507602</v>
      </c>
      <c r="K707">
        <f>VLOOKUP(F707,[1]!china_towns_second__2[[Column1]:[Y]],2,FALSE)</f>
        <v>106.6107731</v>
      </c>
      <c r="L707" t="s">
        <v>4466</v>
      </c>
      <c r="M707" t="str">
        <f>VLOOKUP(H707,CHOOSE({1,2},Table11[Native],Table11[Name]),2,0)</f>
        <v>Báiyún Qū</v>
      </c>
      <c r="N707" t="str">
        <f>VLOOKUP(I707,CHOOSE({1,2},Table11[Native],Table11[Name]),2,0)</f>
        <v>Guìyáng Shì</v>
      </c>
      <c r="O707" t="str">
        <f t="shared" si="60"/>
        <v>Maijia Zhen (Guìyáng Shì)</v>
      </c>
      <c r="P707" t="str">
        <f t="shared" si="61"/>
        <v>Maijia Zhen (Guìyáng Shì)</v>
      </c>
    </row>
    <row r="708" spans="1:16" x14ac:dyDescent="0.25">
      <c r="A708" t="s">
        <v>957</v>
      </c>
      <c r="B708" t="str">
        <f t="shared" si="57"/>
        <v>Màipíng Zhèn</v>
      </c>
      <c r="C708" t="str">
        <f t="shared" si="58"/>
        <v>Màipíng Zhèn</v>
      </c>
      <c r="D708" t="s">
        <v>958</v>
      </c>
      <c r="E708" t="s">
        <v>216</v>
      </c>
      <c r="F708" t="str">
        <f t="shared" si="59"/>
        <v>麦坪镇, 花溪区, 贵阳市, 贵州省</v>
      </c>
      <c r="G708">
        <v>15960</v>
      </c>
      <c r="H708" t="s">
        <v>46</v>
      </c>
      <c r="I708" t="s">
        <v>41</v>
      </c>
      <c r="J708">
        <f>VLOOKUP(F708,[1]!china_towns_second__2[[Column1]:[Y]],3,FALSE)</f>
        <v>26.505702649311399</v>
      </c>
      <c r="K708">
        <f>VLOOKUP(F708,[1]!china_towns_second__2[[Column1]:[Y]],2,FALSE)</f>
        <v>106.53806849999999</v>
      </c>
      <c r="L708" t="s">
        <v>4467</v>
      </c>
      <c r="M708" t="str">
        <f>VLOOKUP(H708,CHOOSE({1,2},Table11[Native],Table11[Name]),2,0)</f>
        <v>Huāxī Qū</v>
      </c>
      <c r="N708" t="str">
        <f>VLOOKUP(I708,CHOOSE({1,2},Table11[Native],Table11[Name]),2,0)</f>
        <v>Guìyáng Shì</v>
      </c>
      <c r="O708" t="str">
        <f t="shared" si="60"/>
        <v>Maiping Zhen (Guìyáng Shì)</v>
      </c>
      <c r="P708" t="str">
        <f t="shared" si="61"/>
        <v>Maiping Zhen (Guìyáng Shì)</v>
      </c>
    </row>
    <row r="709" spans="1:16" x14ac:dyDescent="0.25">
      <c r="A709" t="s">
        <v>959</v>
      </c>
      <c r="B709" t="str">
        <f t="shared" si="57"/>
        <v>Mălíng Bùyīzú Miáozú Xiāng</v>
      </c>
      <c r="C709" t="str">
        <f t="shared" si="58"/>
        <v>Mălíng Bùyīzú Miáozú Xiāng</v>
      </c>
      <c r="D709" t="s">
        <v>960</v>
      </c>
      <c r="E709" t="s">
        <v>213</v>
      </c>
      <c r="F709" t="str">
        <f t="shared" si="59"/>
        <v>马铃布依族苗族乡, 花溪区, 贵阳市, 贵州省</v>
      </c>
      <c r="G709">
        <v>6683</v>
      </c>
      <c r="H709" t="s">
        <v>46</v>
      </c>
      <c r="I709" t="s">
        <v>41</v>
      </c>
      <c r="J709" t="e">
        <f>VLOOKUP(F709,[1]!china_towns_second__2[[Column1]:[Y]],3,FALSE)</f>
        <v>#N/A</v>
      </c>
      <c r="K709" t="e">
        <f>VLOOKUP(F709,[1]!china_towns_second__2[[Column1]:[Y]],2,FALSE)</f>
        <v>#N/A</v>
      </c>
      <c r="L709" t="s">
        <v>4468</v>
      </c>
      <c r="M709" t="str">
        <f>VLOOKUP(H709,CHOOSE({1,2},Table11[Native],Table11[Name]),2,0)</f>
        <v>Huāxī Qū</v>
      </c>
      <c r="N709" t="str">
        <f>VLOOKUP(I709,CHOOSE({1,2},Table11[Native],Table11[Name]),2,0)</f>
        <v>Guìyáng Shì</v>
      </c>
      <c r="O709" t="str">
        <f t="shared" si="60"/>
        <v>Maling Buyizu Miaozu Xiang (Guìyáng Shì)</v>
      </c>
      <c r="P709" t="str">
        <f t="shared" si="61"/>
        <v>Maling Buyizu Miaozu Xiang (Guìyáng Shì)</v>
      </c>
    </row>
    <row r="710" spans="1:16" x14ac:dyDescent="0.25">
      <c r="A710" t="s">
        <v>2124</v>
      </c>
      <c r="B710" t="str">
        <f t="shared" si="57"/>
        <v>Mălĭng Jiēdào</v>
      </c>
      <c r="C710" t="str">
        <f t="shared" si="58"/>
        <v>Mălĭng Jiēdào</v>
      </c>
      <c r="D710" t="s">
        <v>2125</v>
      </c>
      <c r="E710" t="s">
        <v>227</v>
      </c>
      <c r="F710" t="str">
        <f t="shared" si="59"/>
        <v>马岭街道, 兴义市, 黔西南布依族苗族自治州, 贵州省</v>
      </c>
      <c r="G710">
        <v>32446</v>
      </c>
      <c r="H710" t="s">
        <v>148</v>
      </c>
      <c r="I710" t="s">
        <v>134</v>
      </c>
      <c r="J710" t="e">
        <f>VLOOKUP(F710,[1]!china_towns_second__2[[Column1]:[Y]],3,FALSE)</f>
        <v>#N/A</v>
      </c>
      <c r="K710" t="e">
        <f>VLOOKUP(F710,[1]!china_towns_second__2[[Column1]:[Y]],2,FALSE)</f>
        <v>#N/A</v>
      </c>
      <c r="L710" t="s">
        <v>4469</v>
      </c>
      <c r="M710" t="str">
        <f>VLOOKUP(H710,CHOOSE({1,2},Table11[Native],Table11[Name]),2,0)</f>
        <v>Xīngyì Shì</v>
      </c>
      <c r="N710" t="str">
        <f>VLOOKUP(I710,CHOOSE({1,2},Table11[Native],Table11[Name]),2,0)</f>
        <v>Qiánxīnán Bùyīzú Miáozú Zìzhìzhōu</v>
      </c>
      <c r="O710" t="str">
        <f t="shared" si="60"/>
        <v>Maling Jiedao (Qiánxīnán Bùyīzú Miáozú Zìzhìzhōu)</v>
      </c>
      <c r="P710" t="str">
        <f t="shared" si="61"/>
        <v>Maling Jiedao (Qiánxīnán Bùyīzú Miáozú Zìzhìzhōu)</v>
      </c>
    </row>
    <row r="711" spans="1:16" x14ac:dyDescent="0.25">
      <c r="A711" t="s">
        <v>1853</v>
      </c>
      <c r="B711" t="str">
        <f t="shared" si="57"/>
        <v>Mălù Xiāng</v>
      </c>
      <c r="C711" t="str">
        <f t="shared" si="58"/>
        <v>Mălù Xiāng</v>
      </c>
      <c r="D711" t="s">
        <v>1854</v>
      </c>
      <c r="E711" t="s">
        <v>213</v>
      </c>
      <c r="F711" t="str">
        <f t="shared" si="59"/>
        <v>马路乡, 长顺县, 黔南布依族苗族自治州, 贵州省</v>
      </c>
      <c r="G711">
        <v>10010</v>
      </c>
      <c r="H711" t="s">
        <v>110</v>
      </c>
      <c r="I711" t="s">
        <v>108</v>
      </c>
      <c r="J711" t="e">
        <f>VLOOKUP(F711,[1]!china_towns_second__2[[Column1]:[Y]],3,FALSE)</f>
        <v>#N/A</v>
      </c>
      <c r="K711" t="e">
        <f>VLOOKUP(F711,[1]!china_towns_second__2[[Column1]:[Y]],2,FALSE)</f>
        <v>#N/A</v>
      </c>
      <c r="L711" t="s">
        <v>4470</v>
      </c>
      <c r="M711" t="str">
        <f>VLOOKUP(H711,CHOOSE({1,2},Table11[Native],Table11[Name]),2,0)</f>
        <v>Chángshùn Xiàn</v>
      </c>
      <c r="N711" t="str">
        <f>VLOOKUP(I711,CHOOSE({1,2},Table11[Native],Table11[Name]),2,0)</f>
        <v>Qiánnán Bùyīzú Miáozú Zìzhìzhōu</v>
      </c>
      <c r="O711" t="str">
        <f t="shared" si="60"/>
        <v>Malu Xiang (Qiánnán Bùyīzú Miáozú Zìzhìzhōu)</v>
      </c>
      <c r="P711" t="str">
        <f t="shared" si="61"/>
        <v>Malu Xiang (Qiánnán Bùyīzú Miáozú Zìzhìzhōu)</v>
      </c>
    </row>
    <row r="712" spans="1:16" x14ac:dyDescent="0.25">
      <c r="A712" t="s">
        <v>608</v>
      </c>
      <c r="B712" t="str">
        <f t="shared" si="57"/>
        <v>Mălù Yízú Miáozú Xiāng</v>
      </c>
      <c r="C712" t="str">
        <f t="shared" si="58"/>
        <v>Mălù Yízú Miáozú Xiāng</v>
      </c>
      <c r="D712" t="s">
        <v>609</v>
      </c>
      <c r="E712" t="s">
        <v>213</v>
      </c>
      <c r="F712" t="str">
        <f t="shared" si="59"/>
        <v>马路彝族苗族乡, 金沙县, 毕节市, 贵州省</v>
      </c>
      <c r="G712">
        <v>11143</v>
      </c>
      <c r="H712" t="s">
        <v>29</v>
      </c>
      <c r="I712" t="s">
        <v>23</v>
      </c>
      <c r="J712" t="e">
        <f>VLOOKUP(F712,[1]!china_towns_second__2[[Column1]:[Y]],3,FALSE)</f>
        <v>#N/A</v>
      </c>
      <c r="K712" t="e">
        <f>VLOOKUP(F712,[1]!china_towns_second__2[[Column1]:[Y]],2,FALSE)</f>
        <v>#N/A</v>
      </c>
      <c r="L712" t="s">
        <v>4471</v>
      </c>
      <c r="M712" t="str">
        <f>VLOOKUP(H712,CHOOSE({1,2},Table11[Native],Table11[Name]),2,0)</f>
        <v>Jīnshā Xiàn</v>
      </c>
      <c r="N712" t="str">
        <f>VLOOKUP(I712,CHOOSE({1,2},Table11[Native],Table11[Name]),2,0)</f>
        <v>Bìjié Shì</v>
      </c>
      <c r="O712" t="str">
        <f t="shared" si="60"/>
        <v>Malu Yizu Miaozu Xiang (Bìjié Shì)</v>
      </c>
      <c r="P712" t="str">
        <f t="shared" si="61"/>
        <v>Malu Yizu Miaozu Xiang (Bìjié Shì)</v>
      </c>
    </row>
    <row r="713" spans="1:16" x14ac:dyDescent="0.25">
      <c r="A713" t="s">
        <v>2126</v>
      </c>
      <c r="B713" t="str">
        <f t="shared" si="57"/>
        <v>Mǎmǎyá Zhèn [Xīnmăchăng Xiāng]</v>
      </c>
      <c r="C713" t="str">
        <f t="shared" si="58"/>
        <v>Mǎmǎyá Zhèn [Xīnmăchăng Xiāng]</v>
      </c>
      <c r="D713" t="s">
        <v>2127</v>
      </c>
      <c r="E713" t="s">
        <v>216</v>
      </c>
      <c r="F713" t="str">
        <f t="shared" si="59"/>
        <v>马马崖镇, 兴仁市, 黔西南布依族苗族自治州, 贵州省</v>
      </c>
      <c r="G713">
        <v>20787</v>
      </c>
      <c r="H713" t="s">
        <v>146</v>
      </c>
      <c r="I713" t="s">
        <v>134</v>
      </c>
      <c r="J713">
        <f>VLOOKUP(F713,[1]!china_towns_second__2[[Column1]:[Y]],3,FALSE)</f>
        <v>25.684812233887001</v>
      </c>
      <c r="K713">
        <f>VLOOKUP(F713,[1]!china_towns_second__2[[Column1]:[Y]],2,FALSE)</f>
        <v>105.48229619999999</v>
      </c>
      <c r="L713" t="s">
        <v>4472</v>
      </c>
      <c r="M713" t="str">
        <f>VLOOKUP(H713,CHOOSE({1,2},Table11[Native],Table11[Name]),2,0)</f>
        <v>Xīngrén Shì</v>
      </c>
      <c r="N713" t="str">
        <f>VLOOKUP(I713,CHOOSE({1,2},Table11[Native],Table11[Name]),2,0)</f>
        <v>Qiánxīnán Bùyīzú Miáozú Zìzhìzhōu</v>
      </c>
      <c r="O713" t="str">
        <f t="shared" si="60"/>
        <v>Mamaya Zhen [Xinmachang Xiang] (Qiánxīnán Bùyīzú Miáozú Zìzhìzhōu)</v>
      </c>
      <c r="P713" t="str">
        <f t="shared" si="61"/>
        <v>Mamaya Zhen [Xinmachang Xiang] (Qiánxīnán Bùyīzú Miáozú Zìzhìzhōu)</v>
      </c>
    </row>
    <row r="714" spans="1:16" x14ac:dyDescent="0.25">
      <c r="A714" t="s">
        <v>2765</v>
      </c>
      <c r="B714" t="str">
        <f t="shared" si="57"/>
        <v>Máobà Zhèn</v>
      </c>
      <c r="C714" t="str">
        <f t="shared" si="58"/>
        <v>Máobà Zhèn</v>
      </c>
      <c r="D714" t="s">
        <v>2766</v>
      </c>
      <c r="E714" t="s">
        <v>216</v>
      </c>
      <c r="F714" t="str">
        <f t="shared" si="59"/>
        <v>茅坝镇, 仁怀市, 遵义市, 贵州省</v>
      </c>
      <c r="G714">
        <v>30027</v>
      </c>
      <c r="H714" t="s">
        <v>189</v>
      </c>
      <c r="I714" t="s">
        <v>174</v>
      </c>
      <c r="J714">
        <f>VLOOKUP(F714,[1]!china_towns_second__2[[Column1]:[Y]],3,FALSE)</f>
        <v>27.706748380508198</v>
      </c>
      <c r="K714">
        <f>VLOOKUP(F714,[1]!china_towns_second__2[[Column1]:[Y]],2,FALSE)</f>
        <v>106.1785508</v>
      </c>
      <c r="L714" t="s">
        <v>4473</v>
      </c>
      <c r="M714" t="str">
        <f>VLOOKUP(H714,CHOOSE({1,2},Table11[Native],Table11[Name]),2,0)</f>
        <v>Rénhuái Shì</v>
      </c>
      <c r="N714" t="str">
        <f>VLOOKUP(I714,CHOOSE({1,2},Table11[Native],Table11[Name]),2,0)</f>
        <v>Zūnyì Shì</v>
      </c>
      <c r="O714" t="str">
        <f t="shared" si="60"/>
        <v>Maoba Zhen (Zūnyì Shì)</v>
      </c>
      <c r="P714" t="str">
        <f t="shared" si="61"/>
        <v>Maoba Zhen (Zūnyì Shì)</v>
      </c>
    </row>
    <row r="715" spans="1:16" x14ac:dyDescent="0.25">
      <c r="A715" t="s">
        <v>610</v>
      </c>
      <c r="B715" t="str">
        <f t="shared" si="57"/>
        <v>Māochăng Zhèn</v>
      </c>
      <c r="C715" t="str">
        <f t="shared" si="58"/>
        <v>Māochăng Zhèn</v>
      </c>
      <c r="D715" t="s">
        <v>611</v>
      </c>
      <c r="E715" t="s">
        <v>216</v>
      </c>
      <c r="F715" t="str">
        <f t="shared" si="59"/>
        <v>猫场镇, 大方县, 毕节市, 贵州省</v>
      </c>
      <c r="G715">
        <v>27266</v>
      </c>
      <c r="H715" t="s">
        <v>25</v>
      </c>
      <c r="I715" t="s">
        <v>23</v>
      </c>
      <c r="J715">
        <f>VLOOKUP(F715,[1]!china_towns_second__2[[Column1]:[Y]],3,FALSE)</f>
        <v>27.0052563499179</v>
      </c>
      <c r="K715">
        <f>VLOOKUP(F715,[1]!china_towns_second__2[[Column1]:[Y]],2,FALSE)</f>
        <v>105.31702679999999</v>
      </c>
      <c r="L715" t="s">
        <v>4474</v>
      </c>
      <c r="M715" t="str">
        <f>VLOOKUP(H715,CHOOSE({1,2},Table11[Native],Table11[Name]),2,0)</f>
        <v>Dàfāng Xiàn</v>
      </c>
      <c r="N715" t="str">
        <f>VLOOKUP(I715,CHOOSE({1,2},Table11[Native],Table11[Name]),2,0)</f>
        <v>Bìjié Shì</v>
      </c>
      <c r="O715" t="str">
        <f t="shared" si="60"/>
        <v>Maochang Zhen (Bìjié Shì)</v>
      </c>
      <c r="P715" t="str">
        <f t="shared" si="61"/>
        <v>Maochang Zhen (Bìjié Shì)</v>
      </c>
    </row>
    <row r="716" spans="1:16" x14ac:dyDescent="0.25">
      <c r="A716" t="s">
        <v>612</v>
      </c>
      <c r="B716" t="str">
        <f t="shared" si="57"/>
        <v>Māochăng Zhèn [incl. Yínghé Xiāng]</v>
      </c>
      <c r="C716" t="str">
        <f t="shared" si="58"/>
        <v>Māochăng Zhèn [incl. Yínghé Xiāng]</v>
      </c>
      <c r="D716" t="s">
        <v>611</v>
      </c>
      <c r="E716" t="s">
        <v>216</v>
      </c>
      <c r="F716" t="str">
        <f t="shared" si="59"/>
        <v>猫场镇, 织金县, 毕节市, 贵州省</v>
      </c>
      <c r="G716">
        <v>42185</v>
      </c>
      <c r="H716" t="s">
        <v>39</v>
      </c>
      <c r="I716" t="s">
        <v>23</v>
      </c>
      <c r="J716">
        <f>VLOOKUP(F716,[1]!china_towns_second__2[[Column1]:[Y]],3,FALSE)</f>
        <v>26.539589727767002</v>
      </c>
      <c r="K716">
        <f>VLOOKUP(F716,[1]!china_towns_second__2[[Column1]:[Y]],2,FALSE)</f>
        <v>106.0450242</v>
      </c>
      <c r="L716" t="s">
        <v>4475</v>
      </c>
      <c r="M716" t="str">
        <f>VLOOKUP(H716,CHOOSE({1,2},Table11[Native],Table11[Name]),2,0)</f>
        <v>Zhījīn Xiàn</v>
      </c>
      <c r="N716" t="str">
        <f>VLOOKUP(I716,CHOOSE({1,2},Table11[Native],Table11[Name]),2,0)</f>
        <v>Bìjié Shì</v>
      </c>
      <c r="O716" t="str">
        <f t="shared" si="60"/>
        <v>Maochang Zhen [incl. Yinghe Xiang] (Bìjié Shì)</v>
      </c>
      <c r="P716" t="str">
        <f t="shared" si="61"/>
        <v>Maochang Zhen [incl. Yinghe Xiang] (Bìjié Shì)</v>
      </c>
    </row>
    <row r="717" spans="1:16" x14ac:dyDescent="0.25">
      <c r="A717" t="s">
        <v>311</v>
      </c>
      <c r="B717" t="str">
        <f t="shared" si="57"/>
        <v>Māodòng Miáozú Gēlăozú Xiāng</v>
      </c>
      <c r="C717" t="str">
        <f t="shared" si="58"/>
        <v>Māodòng Miáozú Gēlăozú Xiāng</v>
      </c>
      <c r="D717" t="s">
        <v>312</v>
      </c>
      <c r="E717" t="s">
        <v>213</v>
      </c>
      <c r="F717" t="str">
        <f t="shared" si="59"/>
        <v>猫洞苗族仡佬族乡, 普定县, 安顺市, 贵州省</v>
      </c>
      <c r="G717">
        <v>20909</v>
      </c>
      <c r="H717" t="s">
        <v>15</v>
      </c>
      <c r="I717" t="s">
        <v>6</v>
      </c>
      <c r="J717" t="e">
        <f>VLOOKUP(F717,[1]!china_towns_second__2[[Column1]:[Y]],3,FALSE)</f>
        <v>#N/A</v>
      </c>
      <c r="K717" t="e">
        <f>VLOOKUP(F717,[1]!china_towns_second__2[[Column1]:[Y]],2,FALSE)</f>
        <v>#N/A</v>
      </c>
      <c r="L717" t="s">
        <v>4476</v>
      </c>
      <c r="M717" t="str">
        <f>VLOOKUP(H717,CHOOSE({1,2},Table11[Native],Table11[Name]),2,0)</f>
        <v>Pŭdìng Xiàn</v>
      </c>
      <c r="N717" t="str">
        <f>VLOOKUP(I717,CHOOSE({1,2},Table11[Native],Table11[Name]),2,0)</f>
        <v>Ānshùn Shì</v>
      </c>
      <c r="O717" t="str">
        <f t="shared" si="60"/>
        <v>Maodong Miaozu Gelaozu Xiang (Ānshùn Shì)</v>
      </c>
      <c r="P717" t="str">
        <f t="shared" si="61"/>
        <v>Maodong Miaozu Gelaozu Xiang (Ānshùn Shì)</v>
      </c>
    </row>
    <row r="718" spans="1:16" x14ac:dyDescent="0.25">
      <c r="A718" t="s">
        <v>1443</v>
      </c>
      <c r="B718" t="str">
        <f t="shared" si="57"/>
        <v>Máogòng Zhèn</v>
      </c>
      <c r="C718" t="str">
        <f t="shared" si="58"/>
        <v>Máogòng Zhèn</v>
      </c>
      <c r="D718" t="s">
        <v>1444</v>
      </c>
      <c r="E718" t="s">
        <v>216</v>
      </c>
      <c r="F718" t="str">
        <f t="shared" si="59"/>
        <v>茅贡镇, 黎平县, 黔东南苗族侗族自治州, 贵州省</v>
      </c>
      <c r="G718">
        <v>12109</v>
      </c>
      <c r="H718" t="s">
        <v>91</v>
      </c>
      <c r="I718" t="s">
        <v>73</v>
      </c>
      <c r="J718">
        <f>VLOOKUP(F718,[1]!china_towns_second__2[[Column1]:[Y]],3,FALSE)</f>
        <v>26.162093332465499</v>
      </c>
      <c r="K718">
        <f>VLOOKUP(F718,[1]!china_towns_second__2[[Column1]:[Y]],2,FALSE)</f>
        <v>108.87210020000001</v>
      </c>
      <c r="L718" t="s">
        <v>4477</v>
      </c>
      <c r="M718" t="str">
        <f>VLOOKUP(H718,CHOOSE({1,2},Table11[Native],Table11[Name]),2,0)</f>
        <v>Lípíng Xiàn</v>
      </c>
      <c r="N718" t="str">
        <f>VLOOKUP(I718,CHOOSE({1,2},Table11[Native],Table11[Name]),2,0)</f>
        <v>Qiándōngnán Miáozú Dòngzú Zìzhìzhōu</v>
      </c>
      <c r="O718" t="str">
        <f t="shared" si="60"/>
        <v>Maogong Zhen (Qiándōngnán Miáozú Dòngzú Zìzhìzhōu)</v>
      </c>
      <c r="P718" t="str">
        <f t="shared" si="61"/>
        <v>Maogong Zhen (Qiándōngnán Miáozú Dòngzú Zìzhìzhōu)</v>
      </c>
    </row>
    <row r="719" spans="1:16" x14ac:dyDescent="0.25">
      <c r="A719" t="s">
        <v>1855</v>
      </c>
      <c r="B719" t="str">
        <f t="shared" si="57"/>
        <v>Máojiān Zhèn [incl. Jiāngzhōu Zhèn, Băimáng Xiāng]</v>
      </c>
      <c r="C719" t="str">
        <f t="shared" si="58"/>
        <v>Máojiān Zhèn [incl. Jiāngzhōu Zhèn, Băimáng Xiāng]</v>
      </c>
      <c r="D719" t="s">
        <v>1856</v>
      </c>
      <c r="E719" t="s">
        <v>216</v>
      </c>
      <c r="F719" t="str">
        <f t="shared" si="59"/>
        <v>毛尖镇, 都匀市, 黔南布依族苗族自治州, 贵州省</v>
      </c>
      <c r="G719">
        <v>14973</v>
      </c>
      <c r="H719" t="s">
        <v>114</v>
      </c>
      <c r="I719" t="s">
        <v>108</v>
      </c>
      <c r="J719">
        <f>VLOOKUP(F719,[1]!china_towns_second__2[[Column1]:[Y]],3,FALSE)</f>
        <v>26.239228139381598</v>
      </c>
      <c r="K719">
        <f>VLOOKUP(F719,[1]!china_towns_second__2[[Column1]:[Y]],2,FALSE)</f>
        <v>107.31541470000001</v>
      </c>
      <c r="L719" t="s">
        <v>4478</v>
      </c>
      <c r="M719" t="str">
        <f>VLOOKUP(H719,CHOOSE({1,2},Table11[Native],Table11[Name]),2,0)</f>
        <v>Dūyún Shì</v>
      </c>
      <c r="N719" t="str">
        <f>VLOOKUP(I719,CHOOSE({1,2},Table11[Native],Table11[Name]),2,0)</f>
        <v>Qiánnán Bùyīzú Miáozú Zìzhìzhōu</v>
      </c>
      <c r="O719" t="str">
        <f t="shared" si="60"/>
        <v>Maojian Zhen [incl. Jiangzhou Zhen, Baimang Xiang] (Qiánnán Bùyīzú Miáozú Zìzhìzhōu)</v>
      </c>
      <c r="P719" t="str">
        <f t="shared" si="61"/>
        <v>Maojian Zhen [incl. Jiangzhou Zhen, Baimang Xiang] (Qiánnán Bùyīzú Miáozú Zìzhìzhōu)</v>
      </c>
    </row>
    <row r="720" spans="1:16" x14ac:dyDescent="0.25">
      <c r="A720" t="s">
        <v>1857</v>
      </c>
      <c r="B720" t="str">
        <f t="shared" si="57"/>
        <v>Màojĭng Zhèn</v>
      </c>
      <c r="C720" t="str">
        <f t="shared" si="58"/>
        <v>Màojĭng Zhèn</v>
      </c>
      <c r="D720" t="s">
        <v>1858</v>
      </c>
      <c r="E720" t="s">
        <v>216</v>
      </c>
      <c r="F720" t="str">
        <f t="shared" si="59"/>
        <v>茂井镇, 罗甸县, 黔南布依族苗族自治州, 贵州省</v>
      </c>
      <c r="G720">
        <v>8925</v>
      </c>
      <c r="H720" t="s">
        <v>126</v>
      </c>
      <c r="I720" t="s">
        <v>108</v>
      </c>
      <c r="J720">
        <f>VLOOKUP(F720,[1]!china_towns_second__2[[Column1]:[Y]],3,FALSE)</f>
        <v>25.366746702659199</v>
      </c>
      <c r="K720">
        <f>VLOOKUP(F720,[1]!china_towns_second__2[[Column1]:[Y]],2,FALSE)</f>
        <v>106.88930619999999</v>
      </c>
      <c r="L720" t="s">
        <v>4479</v>
      </c>
      <c r="M720" t="str">
        <f>VLOOKUP(H720,CHOOSE({1,2},Table11[Native],Table11[Name]),2,0)</f>
        <v>Luódiàn Xiàn</v>
      </c>
      <c r="N720" t="str">
        <f>VLOOKUP(I720,CHOOSE({1,2},Table11[Native],Table11[Name]),2,0)</f>
        <v>Qiánnán Bùyīzú Miáozú Zìzhìzhōu</v>
      </c>
      <c r="O720" t="str">
        <f t="shared" si="60"/>
        <v>Maojing Zhen (Qiánnán Bùyīzú Miáozú Zìzhìzhōu)</v>
      </c>
      <c r="P720" t="str">
        <f t="shared" si="61"/>
        <v>Maojing Zhen (Qiánnán Bùyīzú Miáozú Zìzhìzhōu)</v>
      </c>
    </row>
    <row r="721" spans="1:16" x14ac:dyDescent="0.25">
      <c r="A721" t="s">
        <v>1859</v>
      </c>
      <c r="B721" t="str">
        <f t="shared" si="57"/>
        <v>Màolán Zhèn</v>
      </c>
      <c r="C721" t="str">
        <f t="shared" si="58"/>
        <v>Màolán Zhèn</v>
      </c>
      <c r="D721" t="s">
        <v>1860</v>
      </c>
      <c r="E721" t="s">
        <v>216</v>
      </c>
      <c r="F721" t="str">
        <f t="shared" si="59"/>
        <v>茂兰镇, 荔波县, 黔南布依族苗族自治州, 贵州省</v>
      </c>
      <c r="G721">
        <v>8252</v>
      </c>
      <c r="H721" t="s">
        <v>122</v>
      </c>
      <c r="I721" t="s">
        <v>108</v>
      </c>
      <c r="J721">
        <f>VLOOKUP(F721,[1]!china_towns_second__2[[Column1]:[Y]],3,FALSE)</f>
        <v>25.4224669253576</v>
      </c>
      <c r="K721">
        <f>VLOOKUP(F721,[1]!china_towns_second__2[[Column1]:[Y]],2,FALSE)</f>
        <v>108.0663845</v>
      </c>
      <c r="L721" t="s">
        <v>4480</v>
      </c>
      <c r="M721" t="str">
        <f>VLOOKUP(H721,CHOOSE({1,2},Table11[Native],Table11[Name]),2,0)</f>
        <v>Lìbō Xiàn</v>
      </c>
      <c r="N721" t="str">
        <f>VLOOKUP(I721,CHOOSE({1,2},Table11[Native],Table11[Name]),2,0)</f>
        <v>Qiánnán Bùyīzú Miáozú Zìzhìzhōu</v>
      </c>
      <c r="O721" t="str">
        <f t="shared" si="60"/>
        <v>Maolan Zhen (Qiánnán Bùyīzú Miáozú Zìzhìzhōu)</v>
      </c>
      <c r="P721" t="str">
        <f t="shared" si="61"/>
        <v>Maolan Zhen (Qiánnán Bùyīzú Miáozú Zìzhìzhōu)</v>
      </c>
    </row>
    <row r="722" spans="1:16" x14ac:dyDescent="0.25">
      <c r="A722" t="s">
        <v>2767</v>
      </c>
      <c r="B722" t="str">
        <f t="shared" si="57"/>
        <v>Máolì Zhèn</v>
      </c>
      <c r="C722" t="str">
        <f t="shared" si="58"/>
        <v>Máolì Zhèn</v>
      </c>
      <c r="D722" t="s">
        <v>2768</v>
      </c>
      <c r="E722" t="s">
        <v>216</v>
      </c>
      <c r="F722" t="str">
        <f t="shared" si="59"/>
        <v>茅栗镇, 播州区, 遵义市, 贵州省</v>
      </c>
      <c r="G722">
        <v>19643</v>
      </c>
      <c r="H722" t="s">
        <v>175</v>
      </c>
      <c r="I722" t="s">
        <v>174</v>
      </c>
      <c r="J722">
        <f>VLOOKUP(F722,[1]!china_towns_second__2[[Column1]:[Y]],3,FALSE)</f>
        <v>27.382535515026799</v>
      </c>
      <c r="K722">
        <f>VLOOKUP(F722,[1]!china_towns_second__2[[Column1]:[Y]],2,FALSE)</f>
        <v>107.07220220000001</v>
      </c>
      <c r="L722" t="s">
        <v>4481</v>
      </c>
      <c r="M722" t="str">
        <f>VLOOKUP(H722,CHOOSE({1,2},Table11[Native],Table11[Name]),2,0)</f>
        <v>Bōzhōu Qū</v>
      </c>
      <c r="N722" t="str">
        <f>VLOOKUP(I722,CHOOSE({1,2},Table11[Native],Table11[Name]),2,0)</f>
        <v>Zūnyì Shì</v>
      </c>
      <c r="O722" t="str">
        <f t="shared" si="60"/>
        <v>Maoli Zhen (Zūnyì Shì)</v>
      </c>
      <c r="P722" t="str">
        <f t="shared" si="61"/>
        <v>Maoli Zhen (Zūnyì Shì)</v>
      </c>
    </row>
    <row r="723" spans="1:16" x14ac:dyDescent="0.25">
      <c r="A723" t="s">
        <v>1445</v>
      </c>
      <c r="B723" t="str">
        <f t="shared" si="57"/>
        <v>Máopíng Zhèn (Qiándōngnán Miáozú Dòngzú Zìzhìzhōu)</v>
      </c>
      <c r="C723" t="str">
        <f t="shared" si="58"/>
        <v>Máopíng Zhèn (Qiándōngnán Miáozú Dòngzú Zìzhìzhōu)</v>
      </c>
      <c r="D723" t="s">
        <v>1446</v>
      </c>
      <c r="E723" t="s">
        <v>216</v>
      </c>
      <c r="F723" t="str">
        <f t="shared" si="59"/>
        <v>茅坪镇, 锦屏县, 黔东南苗族侗族自治州, 贵州省</v>
      </c>
      <c r="G723">
        <v>3015</v>
      </c>
      <c r="H723" t="s">
        <v>85</v>
      </c>
      <c r="I723" t="s">
        <v>73</v>
      </c>
      <c r="J723">
        <f>VLOOKUP(F723,[1]!china_towns_second__2[[Column1]:[Y]],3,FALSE)</f>
        <v>26.738970359958898</v>
      </c>
      <c r="K723">
        <f>VLOOKUP(F723,[1]!china_towns_second__2[[Column1]:[Y]],2,FALSE)</f>
        <v>109.2251761</v>
      </c>
      <c r="L723" t="s">
        <v>5230</v>
      </c>
      <c r="M723" t="str">
        <f>VLOOKUP(H723,CHOOSE({1,2},Table11[Native],Table11[Name]),2,0)</f>
        <v>Jĭnpíng Xiàn</v>
      </c>
      <c r="N723" t="str">
        <f>VLOOKUP(I723,CHOOSE({1,2},Table11[Native],Table11[Name]),2,0)</f>
        <v>Qiándōngnán Miáozú Dòngzú Zìzhìzhōu</v>
      </c>
      <c r="O723" t="str">
        <f t="shared" si="60"/>
        <v>Maoping Zhen (Jinping Xian) (Qiándōngnán Miáozú Dòngzú Zìzhìzhōu)</v>
      </c>
      <c r="P723" t="str">
        <f t="shared" si="61"/>
        <v>Maoping Zhen (Jinping Xian) (Qiándōngnán Miáozú Dòngzú Zìzhìzhōu)</v>
      </c>
    </row>
    <row r="724" spans="1:16" x14ac:dyDescent="0.25">
      <c r="A724" t="s">
        <v>1445</v>
      </c>
      <c r="B724" t="str">
        <f t="shared" si="57"/>
        <v>Máopíng Zhèn (Zūnyì Shì)</v>
      </c>
      <c r="C724" t="str">
        <f t="shared" si="58"/>
        <v>Máopíng Zhèn (Zūnyì Shì)</v>
      </c>
      <c r="D724" t="s">
        <v>1446</v>
      </c>
      <c r="E724" t="s">
        <v>216</v>
      </c>
      <c r="F724" t="str">
        <f t="shared" si="59"/>
        <v>茅坪镇, 湄潭县, 遵义市, 贵州省</v>
      </c>
      <c r="G724">
        <v>8703</v>
      </c>
      <c r="H724" t="s">
        <v>187</v>
      </c>
      <c r="I724" t="s">
        <v>174</v>
      </c>
      <c r="J724">
        <f>VLOOKUP(F724,[1]!china_towns_second__2[[Column1]:[Y]],3,FALSE)</f>
        <v>27.502874020196401</v>
      </c>
      <c r="K724">
        <f>VLOOKUP(F724,[1]!china_towns_second__2[[Column1]:[Y]],2,FALSE)</f>
        <v>107.3966817</v>
      </c>
      <c r="L724" t="s">
        <v>5231</v>
      </c>
      <c r="M724" t="str">
        <f>VLOOKUP(H724,CHOOSE({1,2},Table11[Native],Table11[Name]),2,0)</f>
        <v>Méitán Xiàn</v>
      </c>
      <c r="N724" t="str">
        <f>VLOOKUP(I724,CHOOSE({1,2},Table11[Native],Table11[Name]),2,0)</f>
        <v>Zūnyì Shì</v>
      </c>
      <c r="O724" t="str">
        <f t="shared" si="60"/>
        <v>Maoping Zhen (Meitan Xian) (Zūnyì Shì)</v>
      </c>
      <c r="P724" t="str">
        <f t="shared" si="61"/>
        <v>Maoping Zhen (Meitan Xian) (Zūnyì Shì)</v>
      </c>
    </row>
    <row r="725" spans="1:16" x14ac:dyDescent="0.25">
      <c r="A725" t="s">
        <v>2769</v>
      </c>
      <c r="B725" t="str">
        <f t="shared" si="57"/>
        <v>Máoshí Zhèn (Zūnyì Shì)</v>
      </c>
      <c r="C725" t="str">
        <f t="shared" si="58"/>
        <v>Máoshí Zhèn (Huìchuān Qū)</v>
      </c>
      <c r="D725" t="s">
        <v>2770</v>
      </c>
      <c r="E725" t="s">
        <v>216</v>
      </c>
      <c r="F725" t="str">
        <f t="shared" si="59"/>
        <v>毛石镇, 汇川区, 遵义市, 贵州省</v>
      </c>
      <c r="G725">
        <v>14538</v>
      </c>
      <c r="H725" t="s">
        <v>185</v>
      </c>
      <c r="I725" t="s">
        <v>174</v>
      </c>
      <c r="J725">
        <f>VLOOKUP(F725,[1]!china_towns_second__2[[Column1]:[Y]],3,FALSE)</f>
        <v>27.813430290554098</v>
      </c>
      <c r="K725">
        <f>VLOOKUP(F725,[1]!china_towns_second__2[[Column1]:[Y]],2,FALSE)</f>
        <v>106.6906271</v>
      </c>
      <c r="L725" t="s">
        <v>5232</v>
      </c>
      <c r="M725" t="str">
        <f>VLOOKUP(H725,CHOOSE({1,2},Table11[Native],Table11[Name]),2,0)</f>
        <v>Huìchuān Qū</v>
      </c>
      <c r="N725" t="str">
        <f>VLOOKUP(I725,CHOOSE({1,2},Table11[Native],Table11[Name]),2,0)</f>
        <v>Zūnyì Shì</v>
      </c>
      <c r="O725" t="str">
        <f t="shared" si="60"/>
        <v>Maoshi Zhen (Huichuan Qu) (Zūnyì Shì)</v>
      </c>
      <c r="P725" t="str">
        <f t="shared" si="61"/>
        <v>Maoshi Zhen (Huichuan Qu) (Zūnyì Shì)</v>
      </c>
    </row>
    <row r="726" spans="1:16" x14ac:dyDescent="0.25">
      <c r="A726" t="s">
        <v>2769</v>
      </c>
      <c r="B726" t="str">
        <f t="shared" si="57"/>
        <v>Máoshí Zhèn (Zūnyì Shì)</v>
      </c>
      <c r="C726" t="str">
        <f t="shared" si="58"/>
        <v>Máoshí Zhèn (Tóngzĭ Xiàn)</v>
      </c>
      <c r="D726" t="s">
        <v>2771</v>
      </c>
      <c r="E726" t="s">
        <v>216</v>
      </c>
      <c r="F726" t="str">
        <f t="shared" si="59"/>
        <v>茅石镇, 桐梓县, 遵义市, 贵州省</v>
      </c>
      <c r="G726">
        <v>11958</v>
      </c>
      <c r="H726" t="s">
        <v>193</v>
      </c>
      <c r="I726" t="s">
        <v>174</v>
      </c>
      <c r="J726">
        <f>VLOOKUP(F726,[1]!china_towns_second__2[[Column1]:[Y]],3,FALSE)</f>
        <v>28.123228483216099</v>
      </c>
      <c r="K726">
        <f>VLOOKUP(F726,[1]!china_towns_second__2[[Column1]:[Y]],2,FALSE)</f>
        <v>106.9289832</v>
      </c>
      <c r="L726" t="s">
        <v>5233</v>
      </c>
      <c r="M726" t="str">
        <f>VLOOKUP(H726,CHOOSE({1,2},Table11[Native],Table11[Name]),2,0)</f>
        <v>Tóngzĭ Xiàn</v>
      </c>
      <c r="N726" t="str">
        <f>VLOOKUP(I726,CHOOSE({1,2},Table11[Native],Table11[Name]),2,0)</f>
        <v>Zūnyì Shì</v>
      </c>
      <c r="O726" t="str">
        <f t="shared" si="60"/>
        <v>Maoshi Zhen (Tongzi Xian) (Zūnyì Shì)</v>
      </c>
      <c r="P726" t="str">
        <f t="shared" si="61"/>
        <v>Maoshi Zhen (Tongzi Xian) (Zūnyì Shì)</v>
      </c>
    </row>
    <row r="727" spans="1:16" x14ac:dyDescent="0.25">
      <c r="A727" t="s">
        <v>2772</v>
      </c>
      <c r="B727" t="str">
        <f t="shared" si="57"/>
        <v>Máotái Zhèn [incl. Èrhé Zhèn]</v>
      </c>
      <c r="C727" t="str">
        <f t="shared" si="58"/>
        <v>Máotái Zhèn [incl. Èrhé Zhèn]</v>
      </c>
      <c r="D727" t="s">
        <v>2773</v>
      </c>
      <c r="E727" t="s">
        <v>216</v>
      </c>
      <c r="F727" t="str">
        <f t="shared" si="59"/>
        <v>茅台镇, 仁怀市, 遵义市, 贵州省</v>
      </c>
      <c r="G727">
        <v>68148</v>
      </c>
      <c r="H727" t="s">
        <v>189</v>
      </c>
      <c r="I727" t="s">
        <v>174</v>
      </c>
      <c r="J727">
        <f>VLOOKUP(F727,[1]!china_towns_second__2[[Column1]:[Y]],3,FALSE)</f>
        <v>27.851852210554</v>
      </c>
      <c r="K727">
        <f>VLOOKUP(F727,[1]!china_towns_second__2[[Column1]:[Y]],2,FALSE)</f>
        <v>106.34710889999999</v>
      </c>
      <c r="L727" t="s">
        <v>4482</v>
      </c>
      <c r="M727" t="str">
        <f>VLOOKUP(H727,CHOOSE({1,2},Table11[Native],Table11[Name]),2,0)</f>
        <v>Rénhuái Shì</v>
      </c>
      <c r="N727" t="str">
        <f>VLOOKUP(I727,CHOOSE({1,2},Table11[Native],Table11[Name]),2,0)</f>
        <v>Zūnyì Shì</v>
      </c>
      <c r="O727" t="str">
        <f t="shared" si="60"/>
        <v>Maotai Zhen [incl. Erhe Zhen] (Zūnyì Shì)</v>
      </c>
      <c r="P727" t="str">
        <f t="shared" si="61"/>
        <v>Maotai Zhen [incl. Erhe Zhen] (Zūnyì Shì)</v>
      </c>
    </row>
    <row r="728" spans="1:16" x14ac:dyDescent="0.25">
      <c r="A728" t="s">
        <v>2774</v>
      </c>
      <c r="B728" t="str">
        <f t="shared" si="57"/>
        <v>Máotiān Zhèn</v>
      </c>
      <c r="C728" t="str">
        <f t="shared" si="58"/>
        <v>Máotiān Zhèn</v>
      </c>
      <c r="D728" t="s">
        <v>2775</v>
      </c>
      <c r="E728" t="s">
        <v>216</v>
      </c>
      <c r="F728" t="str">
        <f t="shared" si="59"/>
        <v>茅天镇, 务川仡佬族苗族自治县, 遵义市, 贵州省</v>
      </c>
      <c r="G728">
        <v>18362</v>
      </c>
      <c r="H728" t="s">
        <v>195</v>
      </c>
      <c r="I728" t="s">
        <v>174</v>
      </c>
      <c r="J728">
        <f>VLOOKUP(F728,[1]!china_towns_second__2[[Column1]:[Y]],3,FALSE)</f>
        <v>28.957242463018702</v>
      </c>
      <c r="K728">
        <f>VLOOKUP(F728,[1]!china_towns_second__2[[Column1]:[Y]],2,FALSE)</f>
        <v>108.05654440000001</v>
      </c>
      <c r="L728" t="s">
        <v>4483</v>
      </c>
      <c r="M728" t="str">
        <f>VLOOKUP(H728,CHOOSE({1,2},Table11[Native],Table11[Name]),2,0)</f>
        <v>Wùchuān Gēlăozú Miáozú Zìzhìxiàn</v>
      </c>
      <c r="N728" t="str">
        <f>VLOOKUP(I728,CHOOSE({1,2},Table11[Native],Table11[Name]),2,0)</f>
        <v>Zūnyì Shì</v>
      </c>
      <c r="O728" t="str">
        <f t="shared" si="60"/>
        <v>Maotian Zhen (Zūnyì Shì)</v>
      </c>
      <c r="P728" t="str">
        <f t="shared" si="61"/>
        <v>Maotian Zhen (Zūnyì Shì)</v>
      </c>
    </row>
    <row r="729" spans="1:16" x14ac:dyDescent="0.25">
      <c r="A729" t="s">
        <v>2776</v>
      </c>
      <c r="B729" t="str">
        <f t="shared" si="57"/>
        <v>Máoyā Zhèn</v>
      </c>
      <c r="C729" t="str">
        <f t="shared" si="58"/>
        <v>Máoyā Zhèn</v>
      </c>
      <c r="D729" t="s">
        <v>2777</v>
      </c>
      <c r="E729" t="s">
        <v>216</v>
      </c>
      <c r="F729" t="str">
        <f t="shared" si="59"/>
        <v>茅垭镇, 绥阳县, 遵义市, 贵州省</v>
      </c>
      <c r="G729">
        <v>20167</v>
      </c>
      <c r="H729" t="s">
        <v>191</v>
      </c>
      <c r="I729" t="s">
        <v>174</v>
      </c>
      <c r="J729">
        <f>VLOOKUP(F729,[1]!china_towns_second__2[[Column1]:[Y]],3,FALSE)</f>
        <v>28.119684260372399</v>
      </c>
      <c r="K729">
        <f>VLOOKUP(F729,[1]!china_towns_second__2[[Column1]:[Y]],2,FALSE)</f>
        <v>107.16548710000001</v>
      </c>
      <c r="L729" t="s">
        <v>4484</v>
      </c>
      <c r="M729" t="str">
        <f>VLOOKUP(H729,CHOOSE({1,2},Table11[Native],Table11[Name]),2,0)</f>
        <v>Suíyáng Xiàn</v>
      </c>
      <c r="N729" t="str">
        <f>VLOOKUP(I729,CHOOSE({1,2},Table11[Native],Table11[Name]),2,0)</f>
        <v>Zūnyì Shì</v>
      </c>
      <c r="O729" t="str">
        <f t="shared" si="60"/>
        <v>Maoya Zhen (Zūnyì Shì)</v>
      </c>
      <c r="P729" t="str">
        <f t="shared" si="61"/>
        <v>Maoya Zhen (Zūnyì Shì)</v>
      </c>
    </row>
    <row r="730" spans="1:16" x14ac:dyDescent="0.25">
      <c r="A730" t="s">
        <v>313</v>
      </c>
      <c r="B730" t="str">
        <f t="shared" si="57"/>
        <v>Māoyíng Zhèn</v>
      </c>
      <c r="C730" t="str">
        <f t="shared" si="58"/>
        <v>Māoyíng Zhèn</v>
      </c>
      <c r="D730" t="s">
        <v>314</v>
      </c>
      <c r="E730" t="s">
        <v>216</v>
      </c>
      <c r="F730" t="str">
        <f t="shared" si="59"/>
        <v>猫营镇, 紫云苗族布依族自治县, 安顺市, 贵州省</v>
      </c>
      <c r="G730">
        <v>32084</v>
      </c>
      <c r="H730" t="s">
        <v>21</v>
      </c>
      <c r="I730" t="s">
        <v>6</v>
      </c>
      <c r="J730">
        <f>VLOOKUP(F730,[1]!china_towns_second__2[[Column1]:[Y]],3,FALSE)</f>
        <v>25.933156405524699</v>
      </c>
      <c r="K730">
        <f>VLOOKUP(F730,[1]!china_towns_second__2[[Column1]:[Y]],2,FALSE)</f>
        <v>106.07436199999999</v>
      </c>
      <c r="L730" t="s">
        <v>4485</v>
      </c>
      <c r="M730" t="str">
        <f>VLOOKUP(H730,CHOOSE({1,2},Table11[Native],Table11[Name]),2,0)</f>
        <v>Zĭyún Miáozú Bùyīzú Zìzhìxiàn</v>
      </c>
      <c r="N730" t="str">
        <f>VLOOKUP(I730,CHOOSE({1,2},Table11[Native],Table11[Name]),2,0)</f>
        <v>Ānshùn Shì</v>
      </c>
      <c r="O730" t="str">
        <f t="shared" si="60"/>
        <v>Maoying Zhen (Ānshùn Shì)</v>
      </c>
      <c r="P730" t="str">
        <f t="shared" si="61"/>
        <v>Maoying Zhen (Ānshùn Shì)</v>
      </c>
    </row>
    <row r="731" spans="1:16" x14ac:dyDescent="0.25">
      <c r="A731" t="s">
        <v>961</v>
      </c>
      <c r="B731" t="str">
        <f t="shared" si="57"/>
        <v>Máoyún Xiāng</v>
      </c>
      <c r="C731" t="str">
        <f t="shared" si="58"/>
        <v>Máoyún Xiāng</v>
      </c>
      <c r="D731" t="s">
        <v>962</v>
      </c>
      <c r="E731" t="s">
        <v>213</v>
      </c>
      <c r="F731" t="str">
        <f t="shared" si="59"/>
        <v>毛云乡, 开阳县, 贵阳市, 贵州省</v>
      </c>
      <c r="G731">
        <v>8145</v>
      </c>
      <c r="H731" t="s">
        <v>48</v>
      </c>
      <c r="I731" t="s">
        <v>41</v>
      </c>
      <c r="J731" t="e">
        <f>VLOOKUP(F731,[1]!china_towns_second__2[[Column1]:[Y]],3,FALSE)</f>
        <v>#N/A</v>
      </c>
      <c r="K731" t="e">
        <f>VLOOKUP(F731,[1]!china_towns_second__2[[Column1]:[Y]],2,FALSE)</f>
        <v>#N/A</v>
      </c>
      <c r="L731" t="s">
        <v>4486</v>
      </c>
      <c r="M731" t="str">
        <f>VLOOKUP(H731,CHOOSE({1,2},Table11[Native],Table11[Name]),2,0)</f>
        <v>Kāiyáng Xiàn</v>
      </c>
      <c r="N731" t="str">
        <f>VLOOKUP(I731,CHOOSE({1,2},Table11[Native],Table11[Name]),2,0)</f>
        <v>Guìyáng Shì</v>
      </c>
      <c r="O731" t="str">
        <f t="shared" si="60"/>
        <v>Maoyun Xiang (Guìyáng Shì)</v>
      </c>
      <c r="P731" t="str">
        <f t="shared" si="61"/>
        <v>Maoyun Xiang (Guìyáng Shì)</v>
      </c>
    </row>
    <row r="732" spans="1:16" x14ac:dyDescent="0.25">
      <c r="A732" t="s">
        <v>2778</v>
      </c>
      <c r="B732" t="str">
        <f t="shared" si="57"/>
        <v>Măshān Zhèn</v>
      </c>
      <c r="C732" t="str">
        <f t="shared" si="58"/>
        <v>Măshān Zhèn</v>
      </c>
      <c r="D732" t="s">
        <v>2779</v>
      </c>
      <c r="E732" t="s">
        <v>216</v>
      </c>
      <c r="F732" t="str">
        <f t="shared" si="59"/>
        <v>马山镇, 湄潭县, 遵义市, 贵州省</v>
      </c>
      <c r="G732">
        <v>19626</v>
      </c>
      <c r="H732" t="s">
        <v>187</v>
      </c>
      <c r="I732" t="s">
        <v>174</v>
      </c>
      <c r="J732">
        <f>VLOOKUP(F732,[1]!china_towns_second__2[[Column1]:[Y]],3,FALSE)</f>
        <v>28.024581379412801</v>
      </c>
      <c r="K732">
        <f>VLOOKUP(F732,[1]!china_towns_second__2[[Column1]:[Y]],2,FALSE)</f>
        <v>107.533828</v>
      </c>
      <c r="L732" t="s">
        <v>4487</v>
      </c>
      <c r="M732" t="str">
        <f>VLOOKUP(H732,CHOOSE({1,2},Table11[Native],Table11[Name]),2,0)</f>
        <v>Méitán Xiàn</v>
      </c>
      <c r="N732" t="str">
        <f>VLOOKUP(I732,CHOOSE({1,2},Table11[Native],Table11[Name]),2,0)</f>
        <v>Zūnyì Shì</v>
      </c>
      <c r="O732" t="str">
        <f t="shared" si="60"/>
        <v>Mashan Zhen (Zūnyì Shì)</v>
      </c>
      <c r="P732" t="str">
        <f t="shared" si="61"/>
        <v>Mashan Zhen (Zūnyì Shì)</v>
      </c>
    </row>
    <row r="733" spans="1:16" x14ac:dyDescent="0.25">
      <c r="A733" t="s">
        <v>2128</v>
      </c>
      <c r="B733" t="str">
        <f t="shared" si="57"/>
        <v>Máshān Zhèn [incl. Nàyè Zhèn]</v>
      </c>
      <c r="C733" t="str">
        <f t="shared" si="58"/>
        <v>Máshān Zhèn [incl. Nàyè Zhèn]</v>
      </c>
      <c r="D733" t="s">
        <v>2129</v>
      </c>
      <c r="E733" t="s">
        <v>216</v>
      </c>
      <c r="F733" t="str">
        <f t="shared" si="59"/>
        <v>麻山镇, 望谟县, 黔西南布依族苗族自治州, 贵州省</v>
      </c>
      <c r="G733">
        <v>14579</v>
      </c>
      <c r="H733" t="s">
        <v>144</v>
      </c>
      <c r="I733" t="s">
        <v>134</v>
      </c>
      <c r="J733">
        <f>VLOOKUP(F733,[1]!china_towns_second__2[[Column1]:[Y]],3,FALSE)</f>
        <v>25.220244736282201</v>
      </c>
      <c r="K733">
        <f>VLOOKUP(F733,[1]!china_towns_second__2[[Column1]:[Y]],2,FALSE)</f>
        <v>106.3411368</v>
      </c>
      <c r="L733" t="s">
        <v>4488</v>
      </c>
      <c r="M733" t="str">
        <f>VLOOKUP(H733,CHOOSE({1,2},Table11[Native],Table11[Name]),2,0)</f>
        <v>Wàngmó Xiàn</v>
      </c>
      <c r="N733" t="str">
        <f>VLOOKUP(I733,CHOOSE({1,2},Table11[Native],Table11[Name]),2,0)</f>
        <v>Qiánxīnán Bùyīzú Miáozú Zìzhìzhōu</v>
      </c>
      <c r="O733" t="str">
        <f t="shared" si="60"/>
        <v>Mashan Zhen [incl. Naye Zhen] (Qiánxīnán Bùyīzú Miáozú Zìzhìzhōu)</v>
      </c>
      <c r="P733" t="str">
        <f t="shared" si="61"/>
        <v>Mashan Zhen [incl. Naye Zhen] (Qiánxīnán Bùyīzú Miáozú Zìzhìzhōu)</v>
      </c>
    </row>
    <row r="734" spans="1:16" x14ac:dyDescent="0.25">
      <c r="A734" t="s">
        <v>2780</v>
      </c>
      <c r="B734" t="str">
        <f t="shared" si="57"/>
        <v>Mătí Zhèn</v>
      </c>
      <c r="C734" t="str">
        <f t="shared" si="58"/>
        <v>Mătí Zhèn</v>
      </c>
      <c r="D734" t="s">
        <v>2781</v>
      </c>
      <c r="E734" t="s">
        <v>216</v>
      </c>
      <c r="F734" t="str">
        <f t="shared" si="59"/>
        <v>马蹄镇, 播州区, 遵义市, 贵州省</v>
      </c>
      <c r="G734">
        <v>27085</v>
      </c>
      <c r="H734" t="s">
        <v>175</v>
      </c>
      <c r="I734" t="s">
        <v>174</v>
      </c>
      <c r="J734">
        <f>VLOOKUP(F734,[1]!china_towns_second__2[[Column1]:[Y]],3,FALSE)</f>
        <v>27.544064982024999</v>
      </c>
      <c r="K734">
        <f>VLOOKUP(F734,[1]!china_towns_second__2[[Column1]:[Y]],2,FALSE)</f>
        <v>106.5025917</v>
      </c>
      <c r="L734" t="s">
        <v>4489</v>
      </c>
      <c r="M734" t="str">
        <f>VLOOKUP(H734,CHOOSE({1,2},Table11[Native],Table11[Name]),2,0)</f>
        <v>Bōzhōu Qū</v>
      </c>
      <c r="N734" t="str">
        <f>VLOOKUP(I734,CHOOSE({1,2},Table11[Native],Table11[Name]),2,0)</f>
        <v>Zūnyì Shì</v>
      </c>
      <c r="O734" t="str">
        <f t="shared" si="60"/>
        <v>Mati Zhen (Zūnyì Shì)</v>
      </c>
      <c r="P734" t="str">
        <f t="shared" si="61"/>
        <v>Mati Zhen (Zūnyì Shì)</v>
      </c>
    </row>
    <row r="735" spans="1:16" x14ac:dyDescent="0.25">
      <c r="A735" t="s">
        <v>1861</v>
      </c>
      <c r="B735" t="str">
        <f t="shared" si="57"/>
        <v>Máwàn Zhèn</v>
      </c>
      <c r="C735" t="str">
        <f t="shared" si="58"/>
        <v>Máwàn Zhèn</v>
      </c>
      <c r="D735" t="s">
        <v>1862</v>
      </c>
      <c r="E735" t="s">
        <v>216</v>
      </c>
      <c r="F735" t="str">
        <f t="shared" si="59"/>
        <v>麻万镇, 独山县, 黔南布依族苗族自治州, 贵州省</v>
      </c>
      <c r="G735">
        <v>25324</v>
      </c>
      <c r="H735" t="s">
        <v>112</v>
      </c>
      <c r="I735" t="s">
        <v>108</v>
      </c>
      <c r="J735">
        <f>VLOOKUP(F735,[1]!china_towns_second__2[[Column1]:[Y]],3,FALSE)</f>
        <v>25.889210620028202</v>
      </c>
      <c r="K735">
        <f>VLOOKUP(F735,[1]!china_towns_second__2[[Column1]:[Y]],2,FALSE)</f>
        <v>107.5568159</v>
      </c>
      <c r="L735" t="s">
        <v>4490</v>
      </c>
      <c r="M735" t="str">
        <f>VLOOKUP(H735,CHOOSE({1,2},Table11[Native],Table11[Name]),2,0)</f>
        <v>Dúshān Xiàn</v>
      </c>
      <c r="N735" t="str">
        <f>VLOOKUP(I735,CHOOSE({1,2},Table11[Native],Table11[Name]),2,0)</f>
        <v>Qiánnán Bùyīzú Miáozú Zìzhìzhōu</v>
      </c>
      <c r="O735" t="str">
        <f t="shared" si="60"/>
        <v>Mawan Zhen (Qiánnán Bùyīzú Miáozú Zìzhìzhōu)</v>
      </c>
      <c r="P735" t="str">
        <f t="shared" si="61"/>
        <v>Mawan Zhen (Qiánnán Bùyīzú Miáozú Zìzhìzhōu)</v>
      </c>
    </row>
    <row r="736" spans="1:16" x14ac:dyDescent="0.25">
      <c r="A736" t="s">
        <v>1863</v>
      </c>
      <c r="B736" t="str">
        <f t="shared" si="57"/>
        <v>Máwĕi Zhèn [incl. Yáobàng Xiāng, Huánghòu Xiāng, Dŏnglĭng Xiāng]</v>
      </c>
      <c r="C736" t="str">
        <f t="shared" si="58"/>
        <v>Máwĕi Zhèn [incl. Yáobàng Xiāng, Huánghòu Xiāng, Dŏnglĭng Xiāng]</v>
      </c>
      <c r="D736" t="s">
        <v>1864</v>
      </c>
      <c r="E736" t="s">
        <v>216</v>
      </c>
      <c r="F736" t="str">
        <f t="shared" si="59"/>
        <v>麻尾镇, 独山县, 黔南布依族苗族自治州, 贵州省</v>
      </c>
      <c r="G736">
        <v>39978</v>
      </c>
      <c r="H736" t="s">
        <v>112</v>
      </c>
      <c r="I736" t="s">
        <v>108</v>
      </c>
      <c r="J736">
        <f>VLOOKUP(F736,[1]!china_towns_second__2[[Column1]:[Y]],3,FALSE)</f>
        <v>25.3514986219826</v>
      </c>
      <c r="K736">
        <f>VLOOKUP(F736,[1]!china_towns_second__2[[Column1]:[Y]],2,FALSE)</f>
        <v>107.5382694</v>
      </c>
      <c r="L736" t="s">
        <v>4491</v>
      </c>
      <c r="M736" t="str">
        <f>VLOOKUP(H736,CHOOSE({1,2},Table11[Native],Table11[Name]),2,0)</f>
        <v>Dúshān Xiàn</v>
      </c>
      <c r="N736" t="str">
        <f>VLOOKUP(I736,CHOOSE({1,2},Table11[Native],Table11[Name]),2,0)</f>
        <v>Qiánnán Bùyīzú Miáozú Zìzhìzhōu</v>
      </c>
      <c r="O736" t="str">
        <f t="shared" si="60"/>
        <v>Mawei Zhen [incl. Yaobang Xiang, Huanghou Xiang, Dongling Xiang] (Qiánnán Bùyīzú Miáozú Zìzhìzhōu)</v>
      </c>
      <c r="P736" t="str">
        <f t="shared" si="61"/>
        <v>Mawei Zhen [incl. Yaobang Xiang, Huanghou Xiang, Dongling Xiang] (Qiánnán Bùyīzú Miáozú Zìzhìzhōu)</v>
      </c>
    </row>
    <row r="737" spans="1:16" x14ac:dyDescent="0.25">
      <c r="A737" t="s">
        <v>1447</v>
      </c>
      <c r="B737" t="str">
        <f t="shared" si="57"/>
        <v>Măxī Xiāng</v>
      </c>
      <c r="C737" t="str">
        <f t="shared" si="58"/>
        <v>Măxī Xiāng</v>
      </c>
      <c r="D737" t="s">
        <v>1448</v>
      </c>
      <c r="E737" t="s">
        <v>213</v>
      </c>
      <c r="F737" t="str">
        <f t="shared" si="59"/>
        <v>马溪乡, 施秉县, 黔东南苗族侗族自治州, 贵州省</v>
      </c>
      <c r="G737">
        <v>5261</v>
      </c>
      <c r="H737" t="s">
        <v>99</v>
      </c>
      <c r="I737" t="s">
        <v>73</v>
      </c>
      <c r="J737" t="e">
        <f>VLOOKUP(F737,[1]!china_towns_second__2[[Column1]:[Y]],3,FALSE)</f>
        <v>#N/A</v>
      </c>
      <c r="K737" t="e">
        <f>VLOOKUP(F737,[1]!china_towns_second__2[[Column1]:[Y]],2,FALSE)</f>
        <v>#N/A</v>
      </c>
      <c r="L737" t="s">
        <v>4492</v>
      </c>
      <c r="M737" t="str">
        <f>VLOOKUP(H737,CHOOSE({1,2},Table11[Native],Table11[Name]),2,0)</f>
        <v>Shībĭng Xiàn</v>
      </c>
      <c r="N737" t="str">
        <f>VLOOKUP(I737,CHOOSE({1,2},Table11[Native],Table11[Name]),2,0)</f>
        <v>Qiándōngnán Miáozú Dòngzú Zìzhìzhōu</v>
      </c>
      <c r="O737" t="str">
        <f t="shared" si="60"/>
        <v>Maxi Xiang (Qiándōngnán Miáozú Dòngzú Zìzhìzhōu)</v>
      </c>
      <c r="P737" t="str">
        <f t="shared" si="61"/>
        <v>Maxi Xiang (Qiándōngnán Miáozú Dòngzú Zìzhìzhōu)</v>
      </c>
    </row>
    <row r="738" spans="1:16" x14ac:dyDescent="0.25">
      <c r="A738" t="s">
        <v>613</v>
      </c>
      <c r="B738" t="str">
        <f t="shared" si="57"/>
        <v>Mázhà Zhèn</v>
      </c>
      <c r="C738" t="str">
        <f t="shared" si="58"/>
        <v>Mázhà Zhèn</v>
      </c>
      <c r="D738" t="s">
        <v>614</v>
      </c>
      <c r="E738" t="s">
        <v>216</v>
      </c>
      <c r="F738" t="str">
        <f t="shared" si="59"/>
        <v>麻乍镇, 威宁彝族回族苗族自治县, 毕节市, 贵州省</v>
      </c>
      <c r="G738">
        <v>36341</v>
      </c>
      <c r="H738" t="s">
        <v>37</v>
      </c>
      <c r="I738" t="s">
        <v>23</v>
      </c>
      <c r="J738">
        <f>VLOOKUP(F738,[1]!china_towns_second__2[[Column1]:[Y]],3,FALSE)</f>
        <v>26.683896763207599</v>
      </c>
      <c r="K738">
        <f>VLOOKUP(F738,[1]!china_towns_second__2[[Column1]:[Y]],2,FALSE)</f>
        <v>104.0905042</v>
      </c>
      <c r="L738" t="s">
        <v>4493</v>
      </c>
      <c r="M738" t="str">
        <f>VLOOKUP(H738,CHOOSE({1,2},Table11[Native],Table11[Name]),2,0)</f>
        <v>Wēiníng Yízú Huízú Miáozú Zìzhìxiàn</v>
      </c>
      <c r="N738" t="str">
        <f>VLOOKUP(I738,CHOOSE({1,2},Table11[Native],Table11[Name]),2,0)</f>
        <v>Bìjié Shì</v>
      </c>
      <c r="O738" t="str">
        <f t="shared" si="60"/>
        <v>Mazha Zhen (Bìjié Shì)</v>
      </c>
      <c r="P738" t="str">
        <f t="shared" si="61"/>
        <v>Mazha Zhen (Bìjié Shì)</v>
      </c>
    </row>
    <row r="739" spans="1:16" x14ac:dyDescent="0.25">
      <c r="A739" t="s">
        <v>2782</v>
      </c>
      <c r="B739" t="str">
        <f t="shared" si="57"/>
        <v>Măzōng Miáozú Xiāng</v>
      </c>
      <c r="C739" t="str">
        <f t="shared" si="58"/>
        <v>Măzōng Miáozú Xiāng</v>
      </c>
      <c r="D739" t="s">
        <v>2783</v>
      </c>
      <c r="E739" t="s">
        <v>213</v>
      </c>
      <c r="F739" t="str">
        <f t="shared" si="59"/>
        <v>马鬃苗族乡, 桐梓县, 遵义市, 贵州省</v>
      </c>
      <c r="G739">
        <v>5730</v>
      </c>
      <c r="H739" t="s">
        <v>193</v>
      </c>
      <c r="I739" t="s">
        <v>174</v>
      </c>
      <c r="J739" t="e">
        <f>VLOOKUP(F739,[1]!china_towns_second__2[[Column1]:[Y]],3,FALSE)</f>
        <v>#N/A</v>
      </c>
      <c r="K739" t="e">
        <f>VLOOKUP(F739,[1]!china_towns_second__2[[Column1]:[Y]],2,FALSE)</f>
        <v>#N/A</v>
      </c>
      <c r="L739" t="s">
        <v>4494</v>
      </c>
      <c r="M739" t="str">
        <f>VLOOKUP(H739,CHOOSE({1,2},Table11[Native],Table11[Name]),2,0)</f>
        <v>Tóngzĭ Xiàn</v>
      </c>
      <c r="N739" t="str">
        <f>VLOOKUP(I739,CHOOSE({1,2},Table11[Native],Table11[Name]),2,0)</f>
        <v>Zūnyì Shì</v>
      </c>
      <c r="O739" t="str">
        <f t="shared" si="60"/>
        <v>Mazong Miaozu Xiang (Zūnyì Shì)</v>
      </c>
      <c r="P739" t="str">
        <f t="shared" si="61"/>
        <v>Mazong Miaozu Xiang (Zūnyì Shì)</v>
      </c>
    </row>
    <row r="740" spans="1:16" x14ac:dyDescent="0.25">
      <c r="A740" t="s">
        <v>2784</v>
      </c>
      <c r="B740" t="str">
        <f t="shared" si="57"/>
        <v>Méijiāng Jiēdào</v>
      </c>
      <c r="C740" t="str">
        <f t="shared" si="58"/>
        <v>Méijiāng Jiēdào</v>
      </c>
      <c r="D740" t="s">
        <v>2785</v>
      </c>
      <c r="E740" t="s">
        <v>227</v>
      </c>
      <c r="F740" t="str">
        <f t="shared" si="59"/>
        <v>湄江街道, 湄潭县, 遵义市, 贵州省</v>
      </c>
      <c r="G740">
        <v>92263</v>
      </c>
      <c r="H740" t="s">
        <v>187</v>
      </c>
      <c r="I740" t="s">
        <v>174</v>
      </c>
      <c r="J740">
        <f>VLOOKUP(F740,[1]!china_towns_second__2[[Column1]:[Y]],3,FALSE)</f>
        <v>27.775315659422098</v>
      </c>
      <c r="K740">
        <f>VLOOKUP(F740,[1]!china_towns_second__2[[Column1]:[Y]],2,FALSE)</f>
        <v>107.5306415</v>
      </c>
      <c r="L740" t="s">
        <v>4495</v>
      </c>
      <c r="M740" t="str">
        <f>VLOOKUP(H740,CHOOSE({1,2},Table11[Native],Table11[Name]),2,0)</f>
        <v>Méitán Xiàn</v>
      </c>
      <c r="N740" t="str">
        <f>VLOOKUP(I740,CHOOSE({1,2},Table11[Native],Table11[Name]),2,0)</f>
        <v>Zūnyì Shì</v>
      </c>
      <c r="O740" t="str">
        <f t="shared" si="60"/>
        <v>Meijiang Jiedao (Zūnyì Shì)</v>
      </c>
      <c r="P740" t="str">
        <f t="shared" si="61"/>
        <v>Meijiang Jiedao (Zūnyì Shì)</v>
      </c>
    </row>
    <row r="741" spans="1:16" x14ac:dyDescent="0.25">
      <c r="A741" t="s">
        <v>2786</v>
      </c>
      <c r="B741" t="str">
        <f t="shared" si="57"/>
        <v>Měijiǔhé Zhèn [Shātān Xiāng]</v>
      </c>
      <c r="C741" t="str">
        <f t="shared" si="58"/>
        <v>Měijiǔhé Zhèn [Shātān Xiāng]</v>
      </c>
      <c r="D741" t="s">
        <v>2787</v>
      </c>
      <c r="E741" t="s">
        <v>216</v>
      </c>
      <c r="F741" t="str">
        <f t="shared" si="59"/>
        <v>美酒河镇, 仁怀市, 遵义市, 贵州省</v>
      </c>
      <c r="G741">
        <v>8632</v>
      </c>
      <c r="H741" t="s">
        <v>189</v>
      </c>
      <c r="I741" t="s">
        <v>174</v>
      </c>
      <c r="J741">
        <f>VLOOKUP(F741,[1]!china_towns_second__2[[Column1]:[Y]],3,FALSE)</f>
        <v>28.106356914952102</v>
      </c>
      <c r="K741">
        <f>VLOOKUP(F741,[1]!china_towns_second__2[[Column1]:[Y]],2,FALSE)</f>
        <v>106.2602038</v>
      </c>
      <c r="L741" t="s">
        <v>4496</v>
      </c>
      <c r="M741" t="str">
        <f>VLOOKUP(H741,CHOOSE({1,2},Table11[Native],Table11[Name]),2,0)</f>
        <v>Rénhuái Shì</v>
      </c>
      <c r="N741" t="str">
        <f>VLOOKUP(I741,CHOOSE({1,2},Table11[Native],Table11[Name]),2,0)</f>
        <v>Zūnyì Shì</v>
      </c>
      <c r="O741" t="str">
        <f t="shared" si="60"/>
        <v>Meijiuhe Zhen [Shatan Xiang] (Zūnyì Shì)</v>
      </c>
      <c r="P741" t="str">
        <f t="shared" si="61"/>
        <v>Meijiuhe Zhen [Shatan Xiang] (Zūnyì Shì)</v>
      </c>
    </row>
    <row r="742" spans="1:16" x14ac:dyDescent="0.25">
      <c r="A742" t="s">
        <v>963</v>
      </c>
      <c r="B742" t="str">
        <f t="shared" si="57"/>
        <v>Mèngguān Miáozú Bùyīzú Xiāng</v>
      </c>
      <c r="C742" t="str">
        <f t="shared" si="58"/>
        <v>Mèngguān Miáozú Bùyīzú Xiāng</v>
      </c>
      <c r="D742" t="s">
        <v>964</v>
      </c>
      <c r="E742" t="s">
        <v>213</v>
      </c>
      <c r="F742" t="str">
        <f t="shared" si="59"/>
        <v>孟关苗族布依族乡, 花溪区, 贵阳市, 贵州省</v>
      </c>
      <c r="G742">
        <v>21885</v>
      </c>
      <c r="H742" t="s">
        <v>46</v>
      </c>
      <c r="I742" t="s">
        <v>41</v>
      </c>
      <c r="J742" t="e">
        <f>VLOOKUP(F742,[1]!china_towns_second__2[[Column1]:[Y]],3,FALSE)</f>
        <v>#N/A</v>
      </c>
      <c r="K742" t="e">
        <f>VLOOKUP(F742,[1]!china_towns_second__2[[Column1]:[Y]],2,FALSE)</f>
        <v>#N/A</v>
      </c>
      <c r="L742" t="s">
        <v>4497</v>
      </c>
      <c r="M742" t="str">
        <f>VLOOKUP(H742,CHOOSE({1,2},Table11[Native],Table11[Name]),2,0)</f>
        <v>Huāxī Qū</v>
      </c>
      <c r="N742" t="str">
        <f>VLOOKUP(I742,CHOOSE({1,2},Table11[Native],Table11[Name]),2,0)</f>
        <v>Guìyáng Shì</v>
      </c>
      <c r="O742" t="str">
        <f t="shared" si="60"/>
        <v>Mengguan Miaozu Buyizu Xiang (Guìyáng Shì)</v>
      </c>
      <c r="P742" t="str">
        <f t="shared" si="61"/>
        <v>Mengguan Miaozu Buyizu Xiang (Guìyáng Shì)</v>
      </c>
    </row>
    <row r="743" spans="1:16" x14ac:dyDescent="0.25">
      <c r="A743" t="s">
        <v>2398</v>
      </c>
      <c r="B743" t="str">
        <f t="shared" si="57"/>
        <v>Mèngxī Zhèn</v>
      </c>
      <c r="C743" t="str">
        <f t="shared" si="58"/>
        <v>Mèngxī Zhèn</v>
      </c>
      <c r="D743" t="s">
        <v>2399</v>
      </c>
      <c r="E743" t="s">
        <v>216</v>
      </c>
      <c r="F743" t="str">
        <f t="shared" si="59"/>
        <v>孟溪镇, 松桃苗族自治县, 铜仁市, 贵州省</v>
      </c>
      <c r="G743">
        <v>24919</v>
      </c>
      <c r="H743" t="s">
        <v>164</v>
      </c>
      <c r="I743" t="s">
        <v>152</v>
      </c>
      <c r="J743">
        <f>VLOOKUP(F743,[1]!china_towns_second__2[[Column1]:[Y]],3,FALSE)</f>
        <v>28.073638625453899</v>
      </c>
      <c r="K743">
        <f>VLOOKUP(F743,[1]!china_towns_second__2[[Column1]:[Y]],2,FALSE)</f>
        <v>108.9490255</v>
      </c>
      <c r="L743" t="s">
        <v>4498</v>
      </c>
      <c r="M743" t="str">
        <f>VLOOKUP(H743,CHOOSE({1,2},Table11[Native],Table11[Name]),2,0)</f>
        <v>Sōngtáo Miáozú Zìzhìxiàn</v>
      </c>
      <c r="N743" t="str">
        <f>VLOOKUP(I743,CHOOSE({1,2},Table11[Native],Table11[Name]),2,0)</f>
        <v>Tóngrén Shì</v>
      </c>
      <c r="O743" t="str">
        <f t="shared" si="60"/>
        <v>Mengxi Zhen (Tóngrén Shì)</v>
      </c>
      <c r="P743" t="str">
        <f t="shared" si="61"/>
        <v>Mengxi Zhen (Tóngrén Shì)</v>
      </c>
    </row>
    <row r="744" spans="1:16" x14ac:dyDescent="0.25">
      <c r="A744" t="s">
        <v>1449</v>
      </c>
      <c r="B744" t="str">
        <f t="shared" si="57"/>
        <v>Mèngyàn Zhèn</v>
      </c>
      <c r="C744" t="str">
        <f t="shared" si="58"/>
        <v>Mèngyàn Zhèn</v>
      </c>
      <c r="D744" t="s">
        <v>1450</v>
      </c>
      <c r="E744" t="s">
        <v>216</v>
      </c>
      <c r="F744" t="str">
        <f t="shared" si="59"/>
        <v>孟彦镇, 黎平县, 黔东南苗族侗族自治州, 贵州省</v>
      </c>
      <c r="G744">
        <v>10572</v>
      </c>
      <c r="H744" t="s">
        <v>91</v>
      </c>
      <c r="I744" t="s">
        <v>73</v>
      </c>
      <c r="J744">
        <f>VLOOKUP(F744,[1]!china_towns_second__2[[Column1]:[Y]],3,FALSE)</f>
        <v>26.2779194633884</v>
      </c>
      <c r="K744">
        <f>VLOOKUP(F744,[1]!china_towns_second__2[[Column1]:[Y]],2,FALSE)</f>
        <v>108.82746830000001</v>
      </c>
      <c r="L744" t="s">
        <v>4499</v>
      </c>
      <c r="M744" t="str">
        <f>VLOOKUP(H744,CHOOSE({1,2},Table11[Native],Table11[Name]),2,0)</f>
        <v>Lípíng Xiàn</v>
      </c>
      <c r="N744" t="str">
        <f>VLOOKUP(I744,CHOOSE({1,2},Table11[Native],Table11[Name]),2,0)</f>
        <v>Qiándōngnán Miáozú Dòngzú Zìzhìzhōu</v>
      </c>
      <c r="O744" t="str">
        <f t="shared" si="60"/>
        <v>Mengyan Zhen (Qiándōngnán Miáozú Dòngzú Zìzhìzhōu)</v>
      </c>
      <c r="P744" t="str">
        <f t="shared" si="61"/>
        <v>Mengyan Zhen (Qiándōngnán Miáozú Dòngzú Zìzhìzhōu)</v>
      </c>
    </row>
    <row r="745" spans="1:16" x14ac:dyDescent="0.25">
      <c r="A745" t="s">
        <v>615</v>
      </c>
      <c r="B745" t="str">
        <f t="shared" si="57"/>
        <v>Mezhàn Zhèn</v>
      </c>
      <c r="C745" t="str">
        <f t="shared" si="58"/>
        <v>Mezhàn Zhèn</v>
      </c>
      <c r="D745" t="s">
        <v>616</v>
      </c>
      <c r="E745" t="s">
        <v>216</v>
      </c>
      <c r="F745" t="str">
        <f t="shared" si="59"/>
        <v>么站镇, 威宁彝族回族苗族自治县, 毕节市, 贵州省</v>
      </c>
      <c r="G745">
        <v>29782</v>
      </c>
      <c r="H745" t="s">
        <v>37</v>
      </c>
      <c r="I745" t="s">
        <v>23</v>
      </c>
      <c r="J745">
        <f>VLOOKUP(F745,[1]!china_towns_second__2[[Column1]:[Y]],3,FALSE)</f>
        <v>26.729397200213899</v>
      </c>
      <c r="K745">
        <f>VLOOKUP(F745,[1]!china_towns_second__2[[Column1]:[Y]],2,FALSE)</f>
        <v>104.2398072</v>
      </c>
      <c r="L745" t="s">
        <v>4500</v>
      </c>
      <c r="M745" t="str">
        <f>VLOOKUP(H745,CHOOSE({1,2},Table11[Native],Table11[Name]),2,0)</f>
        <v>Wēiníng Yízú Huízú Miáozú Zìzhìxiàn</v>
      </c>
      <c r="N745" t="str">
        <f>VLOOKUP(I745,CHOOSE({1,2},Table11[Native],Table11[Name]),2,0)</f>
        <v>Bìjié Shì</v>
      </c>
      <c r="O745" t="str">
        <f t="shared" si="60"/>
        <v>Mezhan Zhen (Bìjié Shì)</v>
      </c>
      <c r="P745" t="str">
        <f t="shared" si="61"/>
        <v>Mezhan Zhen (Bìjié Shì)</v>
      </c>
    </row>
    <row r="746" spans="1:16" x14ac:dyDescent="0.25">
      <c r="A746" t="s">
        <v>2400</v>
      </c>
      <c r="B746" t="str">
        <f t="shared" si="57"/>
        <v>Miào'ài Xiāng</v>
      </c>
      <c r="C746" t="str">
        <f t="shared" si="58"/>
        <v>Miào'ài Xiāng</v>
      </c>
      <c r="D746" t="s">
        <v>2401</v>
      </c>
      <c r="E746" t="s">
        <v>213</v>
      </c>
      <c r="F746" t="str">
        <f t="shared" si="59"/>
        <v>妙隘乡, 松桃苗族自治县, 铜仁市, 贵州省</v>
      </c>
      <c r="G746">
        <v>11806</v>
      </c>
      <c r="H746" t="s">
        <v>164</v>
      </c>
      <c r="I746" t="s">
        <v>152</v>
      </c>
      <c r="J746" t="e">
        <f>VLOOKUP(F746,[1]!china_towns_second__2[[Column1]:[Y]],3,FALSE)</f>
        <v>#N/A</v>
      </c>
      <c r="K746" t="e">
        <f>VLOOKUP(F746,[1]!china_towns_second__2[[Column1]:[Y]],2,FALSE)</f>
        <v>#N/A</v>
      </c>
      <c r="L746" t="s">
        <v>4501</v>
      </c>
      <c r="M746" t="str">
        <f>VLOOKUP(H746,CHOOSE({1,2},Table11[Native],Table11[Name]),2,0)</f>
        <v>Sōngtáo Miáozú Zìzhìxiàn</v>
      </c>
      <c r="N746" t="str">
        <f>VLOOKUP(I746,CHOOSE({1,2},Table11[Native],Table11[Name]),2,0)</f>
        <v>Tóngrén Shì</v>
      </c>
      <c r="O746" t="str">
        <f t="shared" si="60"/>
        <v>Miao'ai Xiang (Tóngrén Shì)</v>
      </c>
      <c r="P746" t="str">
        <f t="shared" si="61"/>
        <v>Miao'ai Xiang (Tóngrén Shì)</v>
      </c>
    </row>
    <row r="747" spans="1:16" x14ac:dyDescent="0.25">
      <c r="A747" t="s">
        <v>1865</v>
      </c>
      <c r="B747" t="str">
        <f t="shared" si="57"/>
        <v>Miáo'èrhé Xiāng</v>
      </c>
      <c r="C747" t="str">
        <f t="shared" si="58"/>
        <v>Miáo'èrhé Xiāng</v>
      </c>
      <c r="D747" t="s">
        <v>1866</v>
      </c>
      <c r="E747" t="s">
        <v>213</v>
      </c>
      <c r="F747" t="str">
        <f t="shared" si="59"/>
        <v>苗二河乡, 平塘县, 黔南布依族苗族自治州, 贵州省</v>
      </c>
      <c r="G747">
        <v>7407</v>
      </c>
      <c r="H747" t="s">
        <v>128</v>
      </c>
      <c r="I747" t="s">
        <v>108</v>
      </c>
      <c r="J747" t="e">
        <f>VLOOKUP(F747,[1]!china_towns_second__2[[Column1]:[Y]],3,FALSE)</f>
        <v>#N/A</v>
      </c>
      <c r="K747" t="e">
        <f>VLOOKUP(F747,[1]!china_towns_second__2[[Column1]:[Y]],2,FALSE)</f>
        <v>#N/A</v>
      </c>
      <c r="L747" t="s">
        <v>4502</v>
      </c>
      <c r="M747" t="str">
        <f>VLOOKUP(H747,CHOOSE({1,2},Table11[Native],Table11[Name]),2,0)</f>
        <v>Píngtáng Xiàn</v>
      </c>
      <c r="N747" t="str">
        <f>VLOOKUP(I747,CHOOSE({1,2},Table11[Native],Table11[Name]),2,0)</f>
        <v>Qiánnán Bùyīzú Miáozú Zìzhìzhōu</v>
      </c>
      <c r="O747" t="str">
        <f t="shared" si="60"/>
        <v>Miao'erhe Xiang (Qiánnán Bùyīzú Miáozú Zìzhìzhōu)</v>
      </c>
      <c r="P747" t="str">
        <f t="shared" si="61"/>
        <v>Miao'erhe Xiang (Qiánnán Bùyīzú Miáozú Zìzhìzhōu)</v>
      </c>
    </row>
    <row r="748" spans="1:16" x14ac:dyDescent="0.25">
      <c r="A748" t="s">
        <v>2788</v>
      </c>
      <c r="B748" t="str">
        <f t="shared" si="57"/>
        <v>Miàotáng Zhèn</v>
      </c>
      <c r="C748" t="str">
        <f t="shared" si="58"/>
        <v>Miàotáng Zhèn</v>
      </c>
      <c r="D748" t="s">
        <v>2789</v>
      </c>
      <c r="E748" t="s">
        <v>216</v>
      </c>
      <c r="F748" t="str">
        <f t="shared" si="59"/>
        <v>庙塘镇, 正安县, 遵义市, 贵州省</v>
      </c>
      <c r="G748">
        <v>15921</v>
      </c>
      <c r="H748" t="s">
        <v>201</v>
      </c>
      <c r="I748" t="s">
        <v>174</v>
      </c>
      <c r="J748">
        <f>VLOOKUP(F748,[1]!china_towns_second__2[[Column1]:[Y]],3,FALSE)</f>
        <v>28.5630396153947</v>
      </c>
      <c r="K748">
        <f>VLOOKUP(F748,[1]!china_towns_second__2[[Column1]:[Y]],2,FALSE)</f>
        <v>107.1355068</v>
      </c>
      <c r="L748" t="s">
        <v>4503</v>
      </c>
      <c r="M748" t="str">
        <f>VLOOKUP(H748,CHOOSE({1,2},Table11[Native],Table11[Name]),2,0)</f>
        <v>Zhèng'ān Xiàn</v>
      </c>
      <c r="N748" t="str">
        <f>VLOOKUP(I748,CHOOSE({1,2},Table11[Native],Table11[Name]),2,0)</f>
        <v>Zūnyì Shì</v>
      </c>
      <c r="O748" t="str">
        <f t="shared" si="60"/>
        <v>Miaotang Zhen (Zūnyì Shì)</v>
      </c>
      <c r="P748" t="str">
        <f t="shared" si="61"/>
        <v>Miaotang Zhen (Zūnyì Shì)</v>
      </c>
    </row>
    <row r="749" spans="1:16" x14ac:dyDescent="0.25">
      <c r="A749" t="s">
        <v>1176</v>
      </c>
      <c r="B749" t="str">
        <f t="shared" si="57"/>
        <v>Mĭluó Zhèn</v>
      </c>
      <c r="C749" t="str">
        <f t="shared" si="58"/>
        <v>Mĭluó Zhèn</v>
      </c>
      <c r="D749" t="s">
        <v>1177</v>
      </c>
      <c r="E749" t="s">
        <v>216</v>
      </c>
      <c r="F749" t="str">
        <f t="shared" si="59"/>
        <v>米箩镇, 水城县, 六盘水市, 贵州省</v>
      </c>
      <c r="G749">
        <v>23453</v>
      </c>
      <c r="H749" t="s">
        <v>68</v>
      </c>
      <c r="I749" t="s">
        <v>63</v>
      </c>
      <c r="J749">
        <f>VLOOKUP(F749,[1]!china_towns_second__2[[Column1]:[Y]],3,FALSE)</f>
        <v>26.374242272878998</v>
      </c>
      <c r="K749">
        <f>VLOOKUP(F749,[1]!china_towns_second__2[[Column1]:[Y]],2,FALSE)</f>
        <v>104.9540856</v>
      </c>
      <c r="L749" t="s">
        <v>4504</v>
      </c>
      <c r="M749" t="str">
        <f>VLOOKUP(H749,CHOOSE({1,2},Table11[Native],Table11[Name]),2,0)</f>
        <v>Shuĭchéng Xiàn</v>
      </c>
      <c r="N749" t="str">
        <f>VLOOKUP(I749,CHOOSE({1,2},Table11[Native],Table11[Name]),2,0)</f>
        <v>Liùpánshuĭ Shì</v>
      </c>
      <c r="O749" t="str">
        <f t="shared" si="60"/>
        <v>Miluo Zhen (Liùpánshuĭ Shì)</v>
      </c>
      <c r="P749" t="str">
        <f t="shared" si="61"/>
        <v>Miluo Zhen (Liùpánshuĭ Shì)</v>
      </c>
    </row>
    <row r="750" spans="1:16" x14ac:dyDescent="0.25">
      <c r="A750" t="s">
        <v>1451</v>
      </c>
      <c r="B750" t="str">
        <f t="shared" si="57"/>
        <v>Mĭndòng Xiāng</v>
      </c>
      <c r="C750" t="str">
        <f t="shared" si="58"/>
        <v>Mĭndòng Xiāng</v>
      </c>
      <c r="D750" t="s">
        <v>1452</v>
      </c>
      <c r="E750" t="s">
        <v>213</v>
      </c>
      <c r="F750" t="str">
        <f t="shared" si="59"/>
        <v>敏洞乡, 剑河县, 黔东南苗族侗族自治州, 贵州省</v>
      </c>
      <c r="G750">
        <v>8841</v>
      </c>
      <c r="H750" t="s">
        <v>83</v>
      </c>
      <c r="I750" t="s">
        <v>73</v>
      </c>
      <c r="J750" t="e">
        <f>VLOOKUP(F750,[1]!china_towns_second__2[[Column1]:[Y]],3,FALSE)</f>
        <v>#N/A</v>
      </c>
      <c r="K750" t="e">
        <f>VLOOKUP(F750,[1]!china_towns_second__2[[Column1]:[Y]],2,FALSE)</f>
        <v>#N/A</v>
      </c>
      <c r="L750" t="s">
        <v>4505</v>
      </c>
      <c r="M750" t="str">
        <f>VLOOKUP(H750,CHOOSE({1,2},Table11[Native],Table11[Name]),2,0)</f>
        <v>Jiànhé Xiàn</v>
      </c>
      <c r="N750" t="str">
        <f>VLOOKUP(I750,CHOOSE({1,2},Table11[Native],Table11[Name]),2,0)</f>
        <v>Qiándōngnán Miáozú Dòngzú Zìzhìzhōu</v>
      </c>
      <c r="O750" t="str">
        <f t="shared" si="60"/>
        <v>Mindong Xiang (Qiándōngnán Miáozú Dòngzú Zìzhìzhōu)</v>
      </c>
      <c r="P750" t="str">
        <f t="shared" si="61"/>
        <v>Mindong Xiang (Qiándōngnán Miáozú Dòngzú Zìzhìzhōu)</v>
      </c>
    </row>
    <row r="751" spans="1:16" x14ac:dyDescent="0.25">
      <c r="A751" t="s">
        <v>2130</v>
      </c>
      <c r="B751" t="str">
        <f t="shared" si="57"/>
        <v>Míngŭ Zhèn [incl. Míngŭ Jiēdào, Yǒngfēng Jiēdào, Fēngmào Jiēdào]</v>
      </c>
      <c r="C751" t="str">
        <f t="shared" si="58"/>
        <v>Míngŭ Zhèn [incl. Míngŭ Jiēdào, Yǒngfēng Jiēdào, Fēngmào Jiēdào]</v>
      </c>
      <c r="D751" t="s">
        <v>2131</v>
      </c>
      <c r="E751" t="s">
        <v>216</v>
      </c>
      <c r="F751" t="str">
        <f t="shared" si="59"/>
        <v>珉谷镇, 贞丰县, 黔西南布依族苗族自治州, 贵州省</v>
      </c>
      <c r="G751">
        <v>65792</v>
      </c>
      <c r="H751" t="s">
        <v>150</v>
      </c>
      <c r="I751" t="s">
        <v>134</v>
      </c>
      <c r="J751">
        <f>VLOOKUP(F751,[1]!china_towns_second__2[[Column1]:[Y]],3,FALSE)</f>
        <v>25.420412301630201</v>
      </c>
      <c r="K751">
        <f>VLOOKUP(F751,[1]!china_towns_second__2[[Column1]:[Y]],2,FALSE)</f>
        <v>105.6502692</v>
      </c>
      <c r="L751" t="s">
        <v>4506</v>
      </c>
      <c r="M751" t="str">
        <f>VLOOKUP(H751,CHOOSE({1,2},Table11[Native],Table11[Name]),2,0)</f>
        <v>Zhēnfēng Xiàn</v>
      </c>
      <c r="N751" t="str">
        <f>VLOOKUP(I751,CHOOSE({1,2},Table11[Native],Table11[Name]),2,0)</f>
        <v>Qiánxīnán Bùyīzú Miáozú Zìzhìzhōu</v>
      </c>
      <c r="O751" t="str">
        <f t="shared" si="60"/>
        <v>Mingu Zhen [incl. Mingu Jiedao, Yongfeng Jiedao, Fengmao Jiedao] (Qiánxīnán Bùyīzú Miáozú Zìzhìzhōu)</v>
      </c>
      <c r="P751" t="str">
        <f t="shared" si="61"/>
        <v>Mingu Zhen [incl. Mingu Jiedao, Yongfeng Jiedao, Fengmao Jiedao] (Qiánxīnán Bùyīzú Miáozú Zìzhìzhōu)</v>
      </c>
    </row>
    <row r="752" spans="1:16" x14ac:dyDescent="0.25">
      <c r="A752" t="s">
        <v>2402</v>
      </c>
      <c r="B752" t="str">
        <f t="shared" si="57"/>
        <v>Mínhé Zhèn</v>
      </c>
      <c r="C752" t="str">
        <f t="shared" si="58"/>
        <v>Mínhé Zhèn</v>
      </c>
      <c r="D752" t="s">
        <v>2403</v>
      </c>
      <c r="E752" t="s">
        <v>216</v>
      </c>
      <c r="F752" t="str">
        <f t="shared" si="59"/>
        <v>民和镇, 江口县, 铜仁市, 贵州省</v>
      </c>
      <c r="G752">
        <v>18751</v>
      </c>
      <c r="H752" t="s">
        <v>158</v>
      </c>
      <c r="I752" t="s">
        <v>152</v>
      </c>
      <c r="J752">
        <f>VLOOKUP(F752,[1]!china_towns_second__2[[Column1]:[Y]],3,FALSE)</f>
        <v>27.558940074378501</v>
      </c>
      <c r="K752">
        <f>VLOOKUP(F752,[1]!china_towns_second__2[[Column1]:[Y]],2,FALSE)</f>
        <v>108.78459700000001</v>
      </c>
      <c r="L752" t="s">
        <v>4507</v>
      </c>
      <c r="M752" t="str">
        <f>VLOOKUP(H752,CHOOSE({1,2},Table11[Native],Table11[Name]),2,0)</f>
        <v>Jiāngkŏu Xiàn</v>
      </c>
      <c r="N752" t="str">
        <f>VLOOKUP(I752,CHOOSE({1,2},Table11[Native],Table11[Name]),2,0)</f>
        <v>Tóngrén Shì</v>
      </c>
      <c r="O752" t="str">
        <f t="shared" si="60"/>
        <v>Minhe Zhen (Tóngrén Shì)</v>
      </c>
      <c r="P752" t="str">
        <f t="shared" si="61"/>
        <v>Minhe Zhen (Tóngrén Shì)</v>
      </c>
    </row>
    <row r="753" spans="1:16" x14ac:dyDescent="0.25">
      <c r="A753" t="s">
        <v>2790</v>
      </c>
      <c r="B753" t="str">
        <f t="shared" si="57"/>
        <v>Mínhuà Zhèn</v>
      </c>
      <c r="C753" t="str">
        <f t="shared" si="58"/>
        <v>Mínhuà Zhèn</v>
      </c>
      <c r="D753" t="s">
        <v>2791</v>
      </c>
      <c r="E753" t="s">
        <v>216</v>
      </c>
      <c r="F753" t="str">
        <f t="shared" si="59"/>
        <v>民化镇, 习水县, 遵义市, 贵州省</v>
      </c>
      <c r="G753">
        <v>15069</v>
      </c>
      <c r="H753" t="s">
        <v>197</v>
      </c>
      <c r="I753" t="s">
        <v>174</v>
      </c>
      <c r="J753">
        <f>VLOOKUP(F753,[1]!china_towns_second__2[[Column1]:[Y]],3,FALSE)</f>
        <v>28.282081927963102</v>
      </c>
      <c r="K753">
        <f>VLOOKUP(F753,[1]!china_towns_second__2[[Column1]:[Y]],2,FALSE)</f>
        <v>106.1085109</v>
      </c>
      <c r="L753" t="s">
        <v>4508</v>
      </c>
      <c r="M753" t="str">
        <f>VLOOKUP(H753,CHOOSE({1,2},Table11[Native],Table11[Name]),2,0)</f>
        <v>Xíshuĭ Xiàn</v>
      </c>
      <c r="N753" t="str">
        <f>VLOOKUP(I753,CHOOSE({1,2},Table11[Native],Table11[Name]),2,0)</f>
        <v>Zūnyì Shì</v>
      </c>
      <c r="O753" t="str">
        <f t="shared" si="60"/>
        <v>Minhua Zhen (Zūnyì Shì)</v>
      </c>
      <c r="P753" t="str">
        <f t="shared" si="61"/>
        <v>Minhua Zhen (Zūnyì Shì)</v>
      </c>
    </row>
    <row r="754" spans="1:16" x14ac:dyDescent="0.25">
      <c r="A754" t="s">
        <v>2132</v>
      </c>
      <c r="B754" t="str">
        <f t="shared" si="57"/>
        <v>Mínjiàn Xiāng [→ Dōnghú Jiēdào, Bālíng Zhèn]</v>
      </c>
      <c r="C754" t="str">
        <f t="shared" si="58"/>
        <v>Mínjiàn Xiāng [→ Dōnghú Jiēdào, Bālíng Zhèn]</v>
      </c>
      <c r="D754" t="s">
        <v>2133</v>
      </c>
      <c r="E754" t="s">
        <v>213</v>
      </c>
      <c r="F754" t="str">
        <f t="shared" si="59"/>
        <v>民建乡, 兴仁市, 黔西南布依族苗族自治州, 贵州省</v>
      </c>
      <c r="G754">
        <v>11943</v>
      </c>
      <c r="H754" t="s">
        <v>146</v>
      </c>
      <c r="I754" t="s">
        <v>134</v>
      </c>
      <c r="J754" t="e">
        <f>VLOOKUP(F754,[1]!china_towns_second__2[[Column1]:[Y]],3,FALSE)</f>
        <v>#N/A</v>
      </c>
      <c r="K754" t="e">
        <f>VLOOKUP(F754,[1]!china_towns_second__2[[Column1]:[Y]],2,FALSE)</f>
        <v>#N/A</v>
      </c>
      <c r="L754" t="s">
        <v>4509</v>
      </c>
      <c r="M754" t="str">
        <f>VLOOKUP(H754,CHOOSE({1,2},Table11[Native],Table11[Name]),2,0)</f>
        <v>Xīngrén Shì</v>
      </c>
      <c r="N754" t="str">
        <f>VLOOKUP(I754,CHOOSE({1,2},Table11[Native],Table11[Name]),2,0)</f>
        <v>Qiánxīnán Bùyīzú Miáozú Zìzhìzhōu</v>
      </c>
      <c r="O754" t="str">
        <f t="shared" si="60"/>
        <v>Minjian Xiang [→ Donghu Jiedao, Baling Zhen] (Qiánxīnán Bùyīzú Miáozú Zìzhìzhōu)</v>
      </c>
      <c r="P754" t="str">
        <f t="shared" si="61"/>
        <v>Minjian Xiang [→ Donghu Jiedao, Baling Zhen] (Qiánxīnán Bùyīzú Miáozú Zìzhìzhōu)</v>
      </c>
    </row>
    <row r="755" spans="1:16" x14ac:dyDescent="0.25">
      <c r="A755" t="s">
        <v>2404</v>
      </c>
      <c r="B755" t="str">
        <f t="shared" si="57"/>
        <v>Mĭnxiào Zhèn</v>
      </c>
      <c r="C755" t="str">
        <f t="shared" si="58"/>
        <v>Mĭnxiào Zhèn</v>
      </c>
      <c r="D755" t="s">
        <v>2405</v>
      </c>
      <c r="E755" t="s">
        <v>216</v>
      </c>
      <c r="F755" t="str">
        <f t="shared" si="59"/>
        <v>闵孝镇, 江口县, 铜仁市, 贵州省</v>
      </c>
      <c r="G755">
        <v>19626</v>
      </c>
      <c r="H755" t="s">
        <v>158</v>
      </c>
      <c r="I755" t="s">
        <v>152</v>
      </c>
      <c r="J755">
        <f>VLOOKUP(F755,[1]!china_towns_second__2[[Column1]:[Y]],3,FALSE)</f>
        <v>27.650315485984301</v>
      </c>
      <c r="K755">
        <f>VLOOKUP(F755,[1]!china_towns_second__2[[Column1]:[Y]],2,FALSE)</f>
        <v>108.6512504</v>
      </c>
      <c r="L755" t="s">
        <v>4510</v>
      </c>
      <c r="M755" t="str">
        <f>VLOOKUP(H755,CHOOSE({1,2},Table11[Native],Table11[Name]),2,0)</f>
        <v>Jiāngkŏu Xiàn</v>
      </c>
      <c r="N755" t="str">
        <f>VLOOKUP(I755,CHOOSE({1,2},Table11[Native],Table11[Name]),2,0)</f>
        <v>Tóngrén Shì</v>
      </c>
      <c r="O755" t="str">
        <f t="shared" si="60"/>
        <v>Minxiao Zhen (Tóngrén Shì)</v>
      </c>
      <c r="P755" t="str">
        <f t="shared" si="61"/>
        <v>Minxiao Zhen (Tóngrén Shì)</v>
      </c>
    </row>
    <row r="756" spans="1:16" x14ac:dyDescent="0.25">
      <c r="A756" t="s">
        <v>1178</v>
      </c>
      <c r="B756" t="str">
        <f t="shared" si="57"/>
        <v>Mínzhŭ Zhèn</v>
      </c>
      <c r="C756" t="str">
        <f t="shared" si="58"/>
        <v>Mínzhŭ Zhèn</v>
      </c>
      <c r="D756" t="s">
        <v>1179</v>
      </c>
      <c r="E756" t="s">
        <v>216</v>
      </c>
      <c r="F756" t="str">
        <f t="shared" si="59"/>
        <v>民主镇, 盘州市, 六盘水市, 贵州省</v>
      </c>
      <c r="G756">
        <v>25710</v>
      </c>
      <c r="H756" t="s">
        <v>66</v>
      </c>
      <c r="I756" t="s">
        <v>63</v>
      </c>
      <c r="J756">
        <f>VLOOKUP(F756,[1]!china_towns_second__2[[Column1]:[Y]],3,FALSE)</f>
        <v>25.570643915670502</v>
      </c>
      <c r="K756">
        <f>VLOOKUP(F756,[1]!china_towns_second__2[[Column1]:[Y]],2,FALSE)</f>
        <v>104.63656880000001</v>
      </c>
      <c r="L756" t="s">
        <v>4511</v>
      </c>
      <c r="M756" t="str">
        <f>VLOOKUP(H756,CHOOSE({1,2},Table11[Native],Table11[Name]),2,0)</f>
        <v>Pánzhōu Shì</v>
      </c>
      <c r="N756" t="str">
        <f>VLOOKUP(I756,CHOOSE({1,2},Table11[Native],Table11[Name]),2,0)</f>
        <v>Liùpánshuĭ Shì</v>
      </c>
      <c r="O756" t="str">
        <f t="shared" si="60"/>
        <v>Minzhu Zhen (Liùpánshuĭ Shì)</v>
      </c>
      <c r="P756" t="str">
        <f t="shared" si="61"/>
        <v>Minzhu Zhen (Liùpánshuĭ Shì)</v>
      </c>
    </row>
    <row r="757" spans="1:16" x14ac:dyDescent="0.25">
      <c r="A757" t="s">
        <v>965</v>
      </c>
      <c r="B757" t="str">
        <f t="shared" si="57"/>
        <v>Mĭpíng Xiāng</v>
      </c>
      <c r="C757" t="str">
        <f t="shared" si="58"/>
        <v>Mĭpíng Xiāng</v>
      </c>
      <c r="D757" t="s">
        <v>966</v>
      </c>
      <c r="E757" t="s">
        <v>213</v>
      </c>
      <c r="F757" t="str">
        <f t="shared" si="59"/>
        <v>米坪乡, 开阳县, 贵阳市, 贵州省</v>
      </c>
      <c r="G757">
        <v>5354</v>
      </c>
      <c r="H757" t="s">
        <v>48</v>
      </c>
      <c r="I757" t="s">
        <v>41</v>
      </c>
      <c r="J757" t="e">
        <f>VLOOKUP(F757,[1]!china_towns_second__2[[Column1]:[Y]],3,FALSE)</f>
        <v>#N/A</v>
      </c>
      <c r="K757" t="e">
        <f>VLOOKUP(F757,[1]!china_towns_second__2[[Column1]:[Y]],2,FALSE)</f>
        <v>#N/A</v>
      </c>
      <c r="L757" t="s">
        <v>4512</v>
      </c>
      <c r="M757" t="str">
        <f>VLOOKUP(H757,CHOOSE({1,2},Table11[Native],Table11[Name]),2,0)</f>
        <v>Kāiyáng Xiàn</v>
      </c>
      <c r="N757" t="str">
        <f>VLOOKUP(I757,CHOOSE({1,2},Table11[Native],Table11[Name]),2,0)</f>
        <v>Guìyáng Shì</v>
      </c>
      <c r="O757" t="str">
        <f t="shared" si="60"/>
        <v>Miping Xiang (Guìyáng Shì)</v>
      </c>
      <c r="P757" t="str">
        <f t="shared" si="61"/>
        <v>Miping Xiang (Guìyáng Shì)</v>
      </c>
    </row>
    <row r="758" spans="1:16" x14ac:dyDescent="0.25">
      <c r="A758" t="s">
        <v>1867</v>
      </c>
      <c r="B758" t="str">
        <f t="shared" si="57"/>
        <v>Mòchōng Zhèn [incl. Shāzhài Xiāng]</v>
      </c>
      <c r="C758" t="str">
        <f t="shared" si="58"/>
        <v>Mòchōng Zhèn [incl. Shāzhài Xiāng]</v>
      </c>
      <c r="D758" t="s">
        <v>1868</v>
      </c>
      <c r="E758" t="s">
        <v>216</v>
      </c>
      <c r="F758" t="str">
        <f t="shared" si="59"/>
        <v>墨冲镇, 都匀市, 黔南布依族苗族自治州, 贵州省</v>
      </c>
      <c r="G758">
        <v>27757</v>
      </c>
      <c r="H758" t="s">
        <v>114</v>
      </c>
      <c r="I758" t="s">
        <v>108</v>
      </c>
      <c r="J758">
        <f>VLOOKUP(F758,[1]!china_towns_second__2[[Column1]:[Y]],3,FALSE)</f>
        <v>26.0106367369245</v>
      </c>
      <c r="K758">
        <f>VLOOKUP(F758,[1]!china_towns_second__2[[Column1]:[Y]],2,FALSE)</f>
        <v>107.4566513</v>
      </c>
      <c r="L758" t="s">
        <v>4513</v>
      </c>
      <c r="M758" t="str">
        <f>VLOOKUP(H758,CHOOSE({1,2},Table11[Native],Table11[Name]),2,0)</f>
        <v>Dūyún Shì</v>
      </c>
      <c r="N758" t="str">
        <f>VLOOKUP(I758,CHOOSE({1,2},Table11[Native],Table11[Name]),2,0)</f>
        <v>Qiánnán Bùyīzú Miáozú Zìzhìzhōu</v>
      </c>
      <c r="O758" t="str">
        <f t="shared" si="60"/>
        <v>Mochong Zhen [incl. Shazhai Xiang] (Qiánnán Bùyīzú Miáozú Zìzhìzhōu)</v>
      </c>
      <c r="P758" t="str">
        <f t="shared" si="61"/>
        <v>Mochong Zhen [incl. Shazhai Xiang] (Qiánnán Bùyīzú Miáozú Zìzhìzhōu)</v>
      </c>
    </row>
    <row r="759" spans="1:16" x14ac:dyDescent="0.25">
      <c r="A759" t="s">
        <v>1869</v>
      </c>
      <c r="B759" t="str">
        <f t="shared" si="57"/>
        <v>Mòyáng Zhèn</v>
      </c>
      <c r="C759" t="str">
        <f t="shared" si="58"/>
        <v>Mòyáng Zhèn</v>
      </c>
      <c r="D759" t="s">
        <v>1870</v>
      </c>
      <c r="E759" t="s">
        <v>216</v>
      </c>
      <c r="F759" t="str">
        <f t="shared" si="59"/>
        <v>沫阳镇, 罗甸县, 黔南布依族苗族自治州, 贵州省</v>
      </c>
      <c r="G759">
        <v>12732</v>
      </c>
      <c r="H759" t="s">
        <v>126</v>
      </c>
      <c r="I759" t="s">
        <v>108</v>
      </c>
      <c r="J759">
        <f>VLOOKUP(F759,[1]!china_towns_second__2[[Column1]:[Y]],3,FALSE)</f>
        <v>25.4846661311466</v>
      </c>
      <c r="K759">
        <f>VLOOKUP(F759,[1]!china_towns_second__2[[Column1]:[Y]],2,FALSE)</f>
        <v>106.8983447</v>
      </c>
      <c r="L759" t="s">
        <v>4514</v>
      </c>
      <c r="M759" t="str">
        <f>VLOOKUP(H759,CHOOSE({1,2},Table11[Native],Table11[Name]),2,0)</f>
        <v>Luódiàn Xiàn</v>
      </c>
      <c r="N759" t="str">
        <f>VLOOKUP(I759,CHOOSE({1,2},Table11[Native],Table11[Name]),2,0)</f>
        <v>Qiánnán Bùyīzú Miáozú Zìzhìzhōu</v>
      </c>
      <c r="O759" t="str">
        <f t="shared" si="60"/>
        <v>Moyang Zhen (Qiánnán Bùyīzú Miáozú Zìzhìzhōu)</v>
      </c>
      <c r="P759" t="str">
        <f t="shared" si="61"/>
        <v>Moyang Zhen (Qiánnán Bùyīzú Miáozú Zìzhìzhōu)</v>
      </c>
    </row>
    <row r="760" spans="1:16" x14ac:dyDescent="0.25">
      <c r="A760" t="s">
        <v>1180</v>
      </c>
      <c r="B760" t="str">
        <f t="shared" si="57"/>
        <v>Mùgăng Zhèn</v>
      </c>
      <c r="C760" t="str">
        <f t="shared" si="58"/>
        <v>Mùgăng Zhèn</v>
      </c>
      <c r="D760" t="s">
        <v>1181</v>
      </c>
      <c r="E760" t="s">
        <v>216</v>
      </c>
      <c r="F760" t="str">
        <f t="shared" si="59"/>
        <v>木岗镇, 六枝特区, 六盘水市, 贵州省</v>
      </c>
      <c r="G760">
        <v>16553</v>
      </c>
      <c r="H760" t="s">
        <v>65</v>
      </c>
      <c r="I760" t="s">
        <v>63</v>
      </c>
      <c r="J760">
        <f>VLOOKUP(F760,[1]!china_towns_second__2[[Column1]:[Y]],3,FALSE)</f>
        <v>26.1798656787212</v>
      </c>
      <c r="K760">
        <f>VLOOKUP(F760,[1]!china_towns_second__2[[Column1]:[Y]],2,FALSE)</f>
        <v>105.6518693</v>
      </c>
      <c r="L760" t="s">
        <v>4515</v>
      </c>
      <c r="M760" t="str">
        <f>VLOOKUP(H760,CHOOSE({1,2},Table11[Native],Table11[Name]),2,0)</f>
        <v>Liùzhītè Qū</v>
      </c>
      <c r="N760" t="str">
        <f>VLOOKUP(I760,CHOOSE({1,2},Table11[Native],Table11[Name]),2,0)</f>
        <v>Liùpánshuĭ Shì</v>
      </c>
      <c r="O760" t="str">
        <f t="shared" si="60"/>
        <v>Mugang Zhen (Liùpánshuĭ Shì)</v>
      </c>
      <c r="P760" t="str">
        <f t="shared" si="61"/>
        <v>Mugang Zhen (Liùpánshuĭ Shì)</v>
      </c>
    </row>
    <row r="761" spans="1:16" x14ac:dyDescent="0.25">
      <c r="A761" t="s">
        <v>2792</v>
      </c>
      <c r="B761" t="str">
        <f t="shared" si="57"/>
        <v>Mùguā Zhèn</v>
      </c>
      <c r="C761" t="str">
        <f t="shared" si="58"/>
        <v>Mùguā Zhèn</v>
      </c>
      <c r="D761" t="s">
        <v>2793</v>
      </c>
      <c r="E761" t="s">
        <v>216</v>
      </c>
      <c r="F761" t="str">
        <f t="shared" si="59"/>
        <v>木瓜镇, 桐梓县, 遵义市, 贵州省</v>
      </c>
      <c r="G761">
        <v>20681</v>
      </c>
      <c r="H761" t="s">
        <v>193</v>
      </c>
      <c r="I761" t="s">
        <v>174</v>
      </c>
      <c r="J761">
        <f>VLOOKUP(F761,[1]!china_towns_second__2[[Column1]:[Y]],3,FALSE)</f>
        <v>28.625784284052699</v>
      </c>
      <c r="K761">
        <f>VLOOKUP(F761,[1]!china_towns_second__2[[Column1]:[Y]],2,FALSE)</f>
        <v>106.9459263</v>
      </c>
      <c r="L761" t="s">
        <v>4516</v>
      </c>
      <c r="M761" t="str">
        <f>VLOOKUP(H761,CHOOSE({1,2},Table11[Native],Table11[Name]),2,0)</f>
        <v>Tóngzĭ Xiàn</v>
      </c>
      <c r="N761" t="str">
        <f>VLOOKUP(I761,CHOOSE({1,2},Table11[Native],Table11[Name]),2,0)</f>
        <v>Zūnyì Shì</v>
      </c>
      <c r="O761" t="str">
        <f t="shared" si="60"/>
        <v>Mugua Zhen (Zūnyì Shì)</v>
      </c>
      <c r="P761" t="str">
        <f t="shared" si="61"/>
        <v>Mugua Zhen (Zūnyì Shì)</v>
      </c>
    </row>
    <row r="762" spans="1:16" x14ac:dyDescent="0.25">
      <c r="A762" t="s">
        <v>1182</v>
      </c>
      <c r="B762" t="str">
        <f t="shared" si="57"/>
        <v>Mùguŏ Zhèn</v>
      </c>
      <c r="C762" t="str">
        <f t="shared" si="58"/>
        <v>Mùguŏ Zhèn</v>
      </c>
      <c r="D762" t="s">
        <v>1183</v>
      </c>
      <c r="E762" t="s">
        <v>216</v>
      </c>
      <c r="F762" t="str">
        <f t="shared" si="59"/>
        <v>木果镇, 水城县, 六盘水市, 贵州省</v>
      </c>
      <c r="G762">
        <v>32554</v>
      </c>
      <c r="H762" t="s">
        <v>68</v>
      </c>
      <c r="I762" t="s">
        <v>63</v>
      </c>
      <c r="J762">
        <f>VLOOKUP(F762,[1]!china_towns_second__2[[Column1]:[Y]],3,FALSE)</f>
        <v>26.791700448767301</v>
      </c>
      <c r="K762">
        <f>VLOOKUP(F762,[1]!china_towns_second__2[[Column1]:[Y]],2,FALSE)</f>
        <v>104.8426338</v>
      </c>
      <c r="L762" t="s">
        <v>4517</v>
      </c>
      <c r="M762" t="str">
        <f>VLOOKUP(H762,CHOOSE({1,2},Table11[Native],Table11[Name]),2,0)</f>
        <v>Shuĭchéng Xiàn</v>
      </c>
      <c r="N762" t="str">
        <f>VLOOKUP(I762,CHOOSE({1,2},Table11[Native],Table11[Name]),2,0)</f>
        <v>Liùpánshuĭ Shì</v>
      </c>
      <c r="O762" t="str">
        <f t="shared" si="60"/>
        <v>Muguo Zhen (Liùpánshuĭ Shì)</v>
      </c>
      <c r="P762" t="str">
        <f t="shared" si="61"/>
        <v>Muguo Zhen (Liùpánshuĭ Shì)</v>
      </c>
    </row>
    <row r="763" spans="1:16" x14ac:dyDescent="0.25">
      <c r="A763" t="s">
        <v>1871</v>
      </c>
      <c r="B763" t="str">
        <f t="shared" si="57"/>
        <v>Mùhuà Xiāng</v>
      </c>
      <c r="C763" t="str">
        <f t="shared" si="58"/>
        <v>Mùhuà Xiāng</v>
      </c>
      <c r="D763" t="s">
        <v>1872</v>
      </c>
      <c r="E763" t="s">
        <v>213</v>
      </c>
      <c r="F763" t="str">
        <f t="shared" si="59"/>
        <v>睦化乡, 长顺县, 黔南布依族苗族自治州, 贵州省</v>
      </c>
      <c r="G763">
        <v>6553</v>
      </c>
      <c r="H763" t="s">
        <v>110</v>
      </c>
      <c r="I763" t="s">
        <v>108</v>
      </c>
      <c r="J763" t="e">
        <f>VLOOKUP(F763,[1]!china_towns_second__2[[Column1]:[Y]],3,FALSE)</f>
        <v>#N/A</v>
      </c>
      <c r="K763" t="e">
        <f>VLOOKUP(F763,[1]!china_towns_second__2[[Column1]:[Y]],2,FALSE)</f>
        <v>#N/A</v>
      </c>
      <c r="L763" t="s">
        <v>4518</v>
      </c>
      <c r="M763" t="str">
        <f>VLOOKUP(H763,CHOOSE({1,2},Table11[Native],Table11[Name]),2,0)</f>
        <v>Chángshùn Xiàn</v>
      </c>
      <c r="N763" t="str">
        <f>VLOOKUP(I763,CHOOSE({1,2},Table11[Native],Table11[Name]),2,0)</f>
        <v>Qiánnán Bùyīzú Miáozú Zìzhìzhōu</v>
      </c>
      <c r="O763" t="str">
        <f t="shared" si="60"/>
        <v>Muhua Xiang (Qiánnán Bùyīzú Miáozú Zìzhìzhōu)</v>
      </c>
      <c r="P763" t="str">
        <f t="shared" si="61"/>
        <v>Muhua Xiang (Qiánnán Bùyīzú Miáozú Zìzhìzhōu)</v>
      </c>
    </row>
    <row r="764" spans="1:16" x14ac:dyDescent="0.25">
      <c r="A764" t="s">
        <v>2406</v>
      </c>
      <c r="B764" t="str">
        <f t="shared" si="57"/>
        <v>Mùhuáng Zhèn [incl. Xīnyè Xiāng]</v>
      </c>
      <c r="C764" t="str">
        <f t="shared" si="58"/>
        <v>Mùhuáng Zhèn [incl. Xīnyè Xiāng]</v>
      </c>
      <c r="D764" t="s">
        <v>2407</v>
      </c>
      <c r="E764" t="s">
        <v>216</v>
      </c>
      <c r="F764" t="str">
        <f t="shared" si="59"/>
        <v>木黄镇, 印江土家族苗族自治县, 铜仁市, 贵州省</v>
      </c>
      <c r="G764">
        <v>26792</v>
      </c>
      <c r="H764" t="s">
        <v>170</v>
      </c>
      <c r="I764" t="s">
        <v>152</v>
      </c>
      <c r="J764">
        <f>VLOOKUP(F764,[1]!china_towns_second__2[[Column1]:[Y]],3,FALSE)</f>
        <v>28.0976720019768</v>
      </c>
      <c r="K764">
        <f>VLOOKUP(F764,[1]!china_towns_second__2[[Column1]:[Y]],2,FALSE)</f>
        <v>108.7161637</v>
      </c>
      <c r="L764" t="s">
        <v>4519</v>
      </c>
      <c r="M764" t="str">
        <f>VLOOKUP(H764,CHOOSE({1,2},Table11[Native],Table11[Name]),2,0)</f>
        <v>Yìnjiāng Tŭjiāzú Miáozú Zìzhìxiàn</v>
      </c>
      <c r="N764" t="str">
        <f>VLOOKUP(I764,CHOOSE({1,2},Table11[Native],Table11[Name]),2,0)</f>
        <v>Tóngrén Shì</v>
      </c>
      <c r="O764" t="str">
        <f t="shared" si="60"/>
        <v>Muhuang Zhen [incl. Xinye Xiang] (Tóngrén Shì)</v>
      </c>
      <c r="P764" t="str">
        <f t="shared" si="61"/>
        <v>Muhuang Zhen [incl. Xinye Xiang] (Tóngrén Shì)</v>
      </c>
    </row>
    <row r="765" spans="1:16" x14ac:dyDescent="0.25">
      <c r="A765" t="s">
        <v>2134</v>
      </c>
      <c r="B765" t="str">
        <f t="shared" si="57"/>
        <v>Mùjiă Jiēdào</v>
      </c>
      <c r="C765" t="str">
        <f t="shared" si="58"/>
        <v>Mùjiă Jiēdào</v>
      </c>
      <c r="D765" t="s">
        <v>2135</v>
      </c>
      <c r="E765" t="s">
        <v>227</v>
      </c>
      <c r="F765" t="str">
        <f t="shared" si="59"/>
        <v>木贾街道, 兴义市, 黔西南布依族苗族自治州, 贵州省</v>
      </c>
      <c r="G765">
        <v>20259</v>
      </c>
      <c r="H765" t="s">
        <v>148</v>
      </c>
      <c r="I765" t="s">
        <v>134</v>
      </c>
      <c r="J765">
        <f>VLOOKUP(F765,[1]!china_towns_second__2[[Column1]:[Y]],3,FALSE)</f>
        <v>25.1658686391863</v>
      </c>
      <c r="K765">
        <f>VLOOKUP(F765,[1]!china_towns_second__2[[Column1]:[Y]],2,FALSE)</f>
        <v>104.8487212</v>
      </c>
      <c r="L765" t="s">
        <v>4520</v>
      </c>
      <c r="M765" t="str">
        <f>VLOOKUP(H765,CHOOSE({1,2},Table11[Native],Table11[Name]),2,0)</f>
        <v>Xīngyì Shì</v>
      </c>
      <c r="N765" t="str">
        <f>VLOOKUP(I765,CHOOSE({1,2},Table11[Native],Table11[Name]),2,0)</f>
        <v>Qiánxīnán Bùyīzú Miáozú Zìzhìzhōu</v>
      </c>
      <c r="O765" t="str">
        <f t="shared" si="60"/>
        <v>Mujia Jiedao (Qiánxīnán Bùyīzú Miáozú Zìzhìzhōu)</v>
      </c>
      <c r="P765" t="str">
        <f t="shared" si="61"/>
        <v>Mujia Jiedao (Qiánxīnán Bùyīzú Miáozú Zìzhìzhōu)</v>
      </c>
    </row>
    <row r="766" spans="1:16" x14ac:dyDescent="0.25">
      <c r="A766" t="s">
        <v>617</v>
      </c>
      <c r="B766" t="str">
        <f t="shared" si="57"/>
        <v>Mùkŏng Zhèn</v>
      </c>
      <c r="C766" t="str">
        <f t="shared" si="58"/>
        <v>Mùkŏng Zhèn</v>
      </c>
      <c r="D766" t="s">
        <v>618</v>
      </c>
      <c r="E766" t="s">
        <v>216</v>
      </c>
      <c r="F766" t="str">
        <f t="shared" si="59"/>
        <v>木孔镇, 金沙县, 毕节市, 贵州省</v>
      </c>
      <c r="G766">
        <v>14137</v>
      </c>
      <c r="H766" t="s">
        <v>29</v>
      </c>
      <c r="I766" t="s">
        <v>23</v>
      </c>
      <c r="J766">
        <f>VLOOKUP(F766,[1]!china_towns_second__2[[Column1]:[Y]],3,FALSE)</f>
        <v>27.485367060542799</v>
      </c>
      <c r="K766">
        <f>VLOOKUP(F766,[1]!china_towns_second__2[[Column1]:[Y]],2,FALSE)</f>
        <v>106.55474390000001</v>
      </c>
      <c r="L766" t="s">
        <v>4521</v>
      </c>
      <c r="M766" t="str">
        <f>VLOOKUP(H766,CHOOSE({1,2},Table11[Native],Table11[Name]),2,0)</f>
        <v>Jīnshā Xiàn</v>
      </c>
      <c r="N766" t="str">
        <f>VLOOKUP(I766,CHOOSE({1,2},Table11[Native],Table11[Name]),2,0)</f>
        <v>Bìjié Shì</v>
      </c>
      <c r="O766" t="str">
        <f t="shared" si="60"/>
        <v>Mukong Zhen (Bìjié Shì)</v>
      </c>
      <c r="P766" t="str">
        <f t="shared" si="61"/>
        <v>Mukong Zhen (Bìjié Shì)</v>
      </c>
    </row>
    <row r="767" spans="1:16" x14ac:dyDescent="0.25">
      <c r="A767" t="s">
        <v>2408</v>
      </c>
      <c r="B767" t="str">
        <f t="shared" si="57"/>
        <v>Mùshù Zhèn</v>
      </c>
      <c r="C767" t="str">
        <f t="shared" si="58"/>
        <v>Mùshù Zhèn</v>
      </c>
      <c r="D767" t="s">
        <v>2409</v>
      </c>
      <c r="E767" t="s">
        <v>216</v>
      </c>
      <c r="F767" t="str">
        <f t="shared" si="59"/>
        <v>木树镇, 松桃苗族自治县, 铜仁市, 贵州省</v>
      </c>
      <c r="G767">
        <v>13954</v>
      </c>
      <c r="H767" t="s">
        <v>164</v>
      </c>
      <c r="I767" t="s">
        <v>152</v>
      </c>
      <c r="J767">
        <f>VLOOKUP(F767,[1]!china_towns_second__2[[Column1]:[Y]],3,FALSE)</f>
        <v>28.354597695258999</v>
      </c>
      <c r="K767">
        <f>VLOOKUP(F767,[1]!china_towns_second__2[[Column1]:[Y]],2,FALSE)</f>
        <v>109.24251839999999</v>
      </c>
      <c r="L767" t="s">
        <v>4522</v>
      </c>
      <c r="M767" t="str">
        <f>VLOOKUP(H767,CHOOSE({1,2},Table11[Native],Table11[Name]),2,0)</f>
        <v>Sōngtáo Miáozú Zìzhìxiàn</v>
      </c>
      <c r="N767" t="str">
        <f>VLOOKUP(I767,CHOOSE({1,2},Table11[Native],Table11[Name]),2,0)</f>
        <v>Tóngrén Shì</v>
      </c>
      <c r="O767" t="str">
        <f t="shared" si="60"/>
        <v>Mushu Zhen (Tóngrén Shì)</v>
      </c>
      <c r="P767" t="str">
        <f t="shared" si="61"/>
        <v>Mushu Zhen (Tóngrén Shì)</v>
      </c>
    </row>
    <row r="768" spans="1:16" x14ac:dyDescent="0.25">
      <c r="A768" t="s">
        <v>315</v>
      </c>
      <c r="B768" t="str">
        <f t="shared" si="57"/>
        <v>Mùyì Zhèn</v>
      </c>
      <c r="C768" t="str">
        <f t="shared" si="58"/>
        <v>Mùyì Zhèn</v>
      </c>
      <c r="D768" t="s">
        <v>316</v>
      </c>
      <c r="E768" t="s">
        <v>216</v>
      </c>
      <c r="F768" t="str">
        <f t="shared" si="59"/>
        <v>募役镇, 镇宁布依族苗族自治县, 安顺市, 贵州省</v>
      </c>
      <c r="G768">
        <v>12100</v>
      </c>
      <c r="H768" t="s">
        <v>19</v>
      </c>
      <c r="I768" t="s">
        <v>6</v>
      </c>
      <c r="J768">
        <f>VLOOKUP(F768,[1]!china_towns_second__2[[Column1]:[Y]],3,FALSE)</f>
        <v>25.925192762298501</v>
      </c>
      <c r="K768">
        <f>VLOOKUP(F768,[1]!china_towns_second__2[[Column1]:[Y]],2,FALSE)</f>
        <v>105.8164731</v>
      </c>
      <c r="L768" t="s">
        <v>4523</v>
      </c>
      <c r="M768" t="str">
        <f>VLOOKUP(H768,CHOOSE({1,2},Table11[Native],Table11[Name]),2,0)</f>
        <v>Zhènníng Bùyīzú Miáozú Zìzhìxiàn</v>
      </c>
      <c r="N768" t="str">
        <f>VLOOKUP(I768,CHOOSE({1,2},Table11[Native],Table11[Name]),2,0)</f>
        <v>Ānshùn Shì</v>
      </c>
      <c r="O768" t="str">
        <f t="shared" si="60"/>
        <v>Muyi Zhen (Ānshùn Shì)</v>
      </c>
      <c r="P768" t="str">
        <f t="shared" si="61"/>
        <v>Muyi Zhen (Ānshùn Shì)</v>
      </c>
    </row>
    <row r="769" spans="1:16" x14ac:dyDescent="0.25">
      <c r="A769" t="s">
        <v>1873</v>
      </c>
      <c r="B769" t="str">
        <f t="shared" si="57"/>
        <v>Mùyĭn Zhèn</v>
      </c>
      <c r="C769" t="str">
        <f t="shared" si="58"/>
        <v>Mùyĭn Zhèn</v>
      </c>
      <c r="D769" t="s">
        <v>1874</v>
      </c>
      <c r="E769" t="s">
        <v>216</v>
      </c>
      <c r="F769" t="str">
        <f t="shared" si="59"/>
        <v>木引镇, 罗甸县, 黔南布依族苗族自治州, 贵州省</v>
      </c>
      <c r="G769">
        <v>14893</v>
      </c>
      <c r="H769" t="s">
        <v>126</v>
      </c>
      <c r="I769" t="s">
        <v>108</v>
      </c>
      <c r="J769">
        <f>VLOOKUP(F769,[1]!china_towns_second__2[[Column1]:[Y]],3,FALSE)</f>
        <v>25.4941904888252</v>
      </c>
      <c r="K769">
        <f>VLOOKUP(F769,[1]!china_towns_second__2[[Column1]:[Y]],2,FALSE)</f>
        <v>106.4602584</v>
      </c>
      <c r="L769" t="s">
        <v>4524</v>
      </c>
      <c r="M769" t="str">
        <f>VLOOKUP(H769,CHOOSE({1,2},Table11[Native],Table11[Name]),2,0)</f>
        <v>Luódiàn Xiàn</v>
      </c>
      <c r="N769" t="str">
        <f>VLOOKUP(I769,CHOOSE({1,2},Table11[Native],Table11[Name]),2,0)</f>
        <v>Qiánnán Bùyīzú Miáozú Zìzhìzhōu</v>
      </c>
      <c r="O769" t="str">
        <f t="shared" si="60"/>
        <v>Muyin Zhen (Qiánnán Bùyīzú Miáozú Zìzhìzhōu)</v>
      </c>
      <c r="P769" t="str">
        <f t="shared" si="61"/>
        <v>Muyin Zhen (Qiánnán Bùyīzú Miáozú Zìzhìzhōu)</v>
      </c>
    </row>
    <row r="770" spans="1:16" x14ac:dyDescent="0.25">
      <c r="A770" t="s">
        <v>2136</v>
      </c>
      <c r="B770" t="str">
        <f t="shared" ref="B770:B833" si="62">IF(COUNTIF(A:A,A770)&gt;1,_xlfn.CONCAT(A770," (",N770,")"),A770)</f>
        <v>Mùzán Zhèn</v>
      </c>
      <c r="C770" t="str">
        <f t="shared" ref="C770:C833" si="63">IF(COUNTIF(B:B,B770)&gt;1,_xlfn.CONCAT(A770," (",M770,")"),B770)</f>
        <v>Mùzán Zhèn</v>
      </c>
      <c r="D770" t="s">
        <v>2137</v>
      </c>
      <c r="E770" t="s">
        <v>216</v>
      </c>
      <c r="F770" t="str">
        <f t="shared" ref="F770:F833" si="64">_xlfn.CONCAT(D770,", ",H770,", ",I770,", ","贵州省")</f>
        <v>木咱镇, 安龙县, 黔西南布依族苗族自治州, 贵州省</v>
      </c>
      <c r="G770">
        <v>15875</v>
      </c>
      <c r="H770" t="s">
        <v>136</v>
      </c>
      <c r="I770" t="s">
        <v>134</v>
      </c>
      <c r="J770">
        <f>VLOOKUP(F770,[1]!china_towns_second__2[[Column1]:[Y]],3,FALSE)</f>
        <v>25.0426856478825</v>
      </c>
      <c r="K770">
        <f>VLOOKUP(F770,[1]!china_towns_second__2[[Column1]:[Y]],2,FALSE)</f>
        <v>105.34122960000001</v>
      </c>
      <c r="L770" t="s">
        <v>4525</v>
      </c>
      <c r="M770" t="str">
        <f>VLOOKUP(H770,CHOOSE({1,2},Table11[Native],Table11[Name]),2,0)</f>
        <v>Ānlóng Xiàn</v>
      </c>
      <c r="N770" t="str">
        <f>VLOOKUP(I770,CHOOSE({1,2},Table11[Native],Table11[Name]),2,0)</f>
        <v>Qiánxīnán Bùyīzú Miáozú Zìzhìzhōu</v>
      </c>
      <c r="O770" t="str">
        <f t="shared" ref="O770:O833" si="65">_xlfn.CONCAT(L770," (",N770,")")</f>
        <v>Muzan Zhen (Qiánxīnán Bùyīzú Miáozú Zìzhìzhōu)</v>
      </c>
      <c r="P770" t="str">
        <f t="shared" ref="P770:P833" si="66">IF(COUNTIF(O:O,O770)&gt;1,_xlfn.CONCAT(L770," (",M770,")"),O770)</f>
        <v>Muzan Zhen (Qiánxīnán Bùyīzú Miáozú Zìzhìzhōu)</v>
      </c>
    </row>
    <row r="771" spans="1:16" x14ac:dyDescent="0.25">
      <c r="A771" t="s">
        <v>2794</v>
      </c>
      <c r="B771" t="str">
        <f t="shared" si="62"/>
        <v>Nánbái Zhèn [incl. Nánbái Jiēdào, Bōnán Jiēdào, Yǐngshānhú Jiēdào, Guìhuāqiáo Jiēdào]</v>
      </c>
      <c r="C771" t="str">
        <f t="shared" si="63"/>
        <v>Nánbái Zhèn [incl. Nánbái Jiēdào, Bōnán Jiēdào, Yǐngshānhú Jiēdào, Guìhuāqiáo Jiēdào]</v>
      </c>
      <c r="D771" t="s">
        <v>2795</v>
      </c>
      <c r="E771" t="s">
        <v>216</v>
      </c>
      <c r="F771" t="str">
        <f t="shared" si="64"/>
        <v>南白镇, 播州区, 遵义市, 贵州省</v>
      </c>
      <c r="G771">
        <v>127190</v>
      </c>
      <c r="H771" t="s">
        <v>175</v>
      </c>
      <c r="I771" t="s">
        <v>174</v>
      </c>
      <c r="J771">
        <f>VLOOKUP(F771,[1]!china_towns_second__2[[Column1]:[Y]],3,FALSE)</f>
        <v>27.527485646831199</v>
      </c>
      <c r="K771">
        <f>VLOOKUP(F771,[1]!china_towns_second__2[[Column1]:[Y]],2,FALSE)</f>
        <v>106.8192447</v>
      </c>
      <c r="L771" t="s">
        <v>4526</v>
      </c>
      <c r="M771" t="str">
        <f>VLOOKUP(H771,CHOOSE({1,2},Table11[Native],Table11[Name]),2,0)</f>
        <v>Bōzhōu Qū</v>
      </c>
      <c r="N771" t="str">
        <f>VLOOKUP(I771,CHOOSE({1,2},Table11[Native],Table11[Name]),2,0)</f>
        <v>Zūnyì Shì</v>
      </c>
      <c r="O771" t="str">
        <f t="shared" si="65"/>
        <v>Nanbai Zhen [incl. Nanbai Jiedao, Bonan Jiedao, Yingshanhu Jiedao, Guihuaqiao Jiedao] (Zūnyì Shì)</v>
      </c>
      <c r="P771" t="str">
        <f t="shared" si="66"/>
        <v>Nanbai Zhen [incl. Nanbai Jiedao, Bonan Jiedao, Yingshanhu Jiedao, Guihuaqiao Jiedao] (Zūnyì Shì)</v>
      </c>
    </row>
    <row r="772" spans="1:16" x14ac:dyDescent="0.25">
      <c r="A772" t="s">
        <v>2410</v>
      </c>
      <c r="B772" t="str">
        <f t="shared" si="62"/>
        <v>Nángān Tǔjiāzú Xiāng</v>
      </c>
      <c r="C772" t="str">
        <f t="shared" si="63"/>
        <v>Nángān Tǔjiāzú Xiāng</v>
      </c>
      <c r="D772" t="s">
        <v>2411</v>
      </c>
      <c r="E772" t="s">
        <v>213</v>
      </c>
      <c r="F772" t="str">
        <f t="shared" si="64"/>
        <v>楠杆土家族乡, 德江县, 铜仁市, 贵州省</v>
      </c>
      <c r="G772">
        <v>12292</v>
      </c>
      <c r="H772" t="s">
        <v>156</v>
      </c>
      <c r="I772" t="s">
        <v>152</v>
      </c>
      <c r="J772" t="e">
        <f>VLOOKUP(F772,[1]!china_towns_second__2[[Column1]:[Y]],3,FALSE)</f>
        <v>#N/A</v>
      </c>
      <c r="K772" t="e">
        <f>VLOOKUP(F772,[1]!china_towns_second__2[[Column1]:[Y]],2,FALSE)</f>
        <v>#N/A</v>
      </c>
      <c r="L772" t="s">
        <v>4527</v>
      </c>
      <c r="M772" t="str">
        <f>VLOOKUP(H772,CHOOSE({1,2},Table11[Native],Table11[Name]),2,0)</f>
        <v>Déjiāng Xiàn</v>
      </c>
      <c r="N772" t="str">
        <f>VLOOKUP(I772,CHOOSE({1,2},Table11[Native],Table11[Name]),2,0)</f>
        <v>Tóngrén Shì</v>
      </c>
      <c r="O772" t="str">
        <f t="shared" si="65"/>
        <v>Nangan Tujiazu Xiang (Tóngrén Shì)</v>
      </c>
      <c r="P772" t="str">
        <f t="shared" si="66"/>
        <v>Nangan Tujiazu Xiang (Tóngrén Shì)</v>
      </c>
    </row>
    <row r="773" spans="1:16" x14ac:dyDescent="0.25">
      <c r="A773" t="s">
        <v>1453</v>
      </c>
      <c r="B773" t="str">
        <f t="shared" si="62"/>
        <v>Nángāo Xiāng</v>
      </c>
      <c r="C773" t="str">
        <f t="shared" si="63"/>
        <v>Nángāo Xiāng</v>
      </c>
      <c r="D773" t="s">
        <v>1454</v>
      </c>
      <c r="E773" t="s">
        <v>213</v>
      </c>
      <c r="F773" t="str">
        <f t="shared" si="64"/>
        <v>南皋乡, 丹寨县, 黔东南苗族侗族自治州, 贵州省</v>
      </c>
      <c r="G773">
        <v>8867</v>
      </c>
      <c r="H773" t="s">
        <v>79</v>
      </c>
      <c r="I773" t="s">
        <v>73</v>
      </c>
      <c r="J773" t="e">
        <f>VLOOKUP(F773,[1]!china_towns_second__2[[Column1]:[Y]],3,FALSE)</f>
        <v>#N/A</v>
      </c>
      <c r="K773" t="e">
        <f>VLOOKUP(F773,[1]!china_towns_second__2[[Column1]:[Y]],2,FALSE)</f>
        <v>#N/A</v>
      </c>
      <c r="L773" t="s">
        <v>4528</v>
      </c>
      <c r="M773" t="str">
        <f>VLOOKUP(H773,CHOOSE({1,2},Table11[Native],Table11[Name]),2,0)</f>
        <v>Dānzhài Xiàn</v>
      </c>
      <c r="N773" t="str">
        <f>VLOOKUP(I773,CHOOSE({1,2},Table11[Native],Table11[Name]),2,0)</f>
        <v>Qiándōngnán Miáozú Dòngzú Zìzhìzhōu</v>
      </c>
      <c r="O773" t="str">
        <f t="shared" si="65"/>
        <v>Nangao Xiang (Qiándōngnán Miáozú Dòngzú Zìzhìzhōu)</v>
      </c>
      <c r="P773" t="str">
        <f t="shared" si="66"/>
        <v>Nangao Xiang (Qiándōngnán Miáozú Dòngzú Zìzhìzhōu)</v>
      </c>
    </row>
    <row r="774" spans="1:16" x14ac:dyDescent="0.25">
      <c r="A774" t="s">
        <v>1455</v>
      </c>
      <c r="B774" t="str">
        <f t="shared" si="62"/>
        <v>Nángōng Zhèn</v>
      </c>
      <c r="C774" t="str">
        <f t="shared" si="63"/>
        <v>Nángōng Zhèn</v>
      </c>
      <c r="D774" t="s">
        <v>1456</v>
      </c>
      <c r="E774" t="s">
        <v>216</v>
      </c>
      <c r="F774" t="str">
        <f t="shared" si="64"/>
        <v>南宫镇, 台江县, 黔东南苗族侗族自治州, 贵州省</v>
      </c>
      <c r="G774">
        <v>11977</v>
      </c>
      <c r="H774" t="s">
        <v>101</v>
      </c>
      <c r="I774" t="s">
        <v>73</v>
      </c>
      <c r="J774">
        <f>VLOOKUP(F774,[1]!china_towns_second__2[[Column1]:[Y]],3,FALSE)</f>
        <v>26.489264061911101</v>
      </c>
      <c r="K774">
        <f>VLOOKUP(F774,[1]!china_towns_second__2[[Column1]:[Y]],2,FALSE)</f>
        <v>108.3764982</v>
      </c>
      <c r="L774" t="s">
        <v>4529</v>
      </c>
      <c r="M774" t="str">
        <f>VLOOKUP(H774,CHOOSE({1,2},Table11[Native],Table11[Name]),2,0)</f>
        <v>Táijiāng Xiàn</v>
      </c>
      <c r="N774" t="str">
        <f>VLOOKUP(I774,CHOOSE({1,2},Table11[Native],Table11[Name]),2,0)</f>
        <v>Qiándōngnán Miáozú Dòngzú Zìzhìzhōu</v>
      </c>
      <c r="O774" t="str">
        <f t="shared" si="65"/>
        <v>Nangong Zhen (Qiándōngnán Miáozú Dòngzú Zìzhìzhōu)</v>
      </c>
      <c r="P774" t="str">
        <f t="shared" si="66"/>
        <v>Nangong Zhen (Qiándōngnán Miáozú Dòngzú Zìzhìzhōu)</v>
      </c>
    </row>
    <row r="775" spans="1:16" x14ac:dyDescent="0.25">
      <c r="A775" t="s">
        <v>2796</v>
      </c>
      <c r="B775" t="str">
        <f t="shared" si="62"/>
        <v>Nánguān Jiēdào</v>
      </c>
      <c r="C775" t="str">
        <f t="shared" si="63"/>
        <v>Nánguān Jiēdào</v>
      </c>
      <c r="D775" t="s">
        <v>2797</v>
      </c>
      <c r="E775" t="s">
        <v>227</v>
      </c>
      <c r="F775" t="str">
        <f t="shared" si="64"/>
        <v>南关街道, 红花岗区, 遵义市, 贵州省</v>
      </c>
      <c r="G775">
        <v>45802</v>
      </c>
      <c r="H775" t="s">
        <v>183</v>
      </c>
      <c r="I775" t="s">
        <v>174</v>
      </c>
      <c r="J775" t="e">
        <f>VLOOKUP(F775,[1]!china_towns_second__2[[Column1]:[Y]],3,FALSE)</f>
        <v>#N/A</v>
      </c>
      <c r="K775" t="e">
        <f>VLOOKUP(F775,[1]!china_towns_second__2[[Column1]:[Y]],2,FALSE)</f>
        <v>#N/A</v>
      </c>
      <c r="L775" t="s">
        <v>4530</v>
      </c>
      <c r="M775" t="str">
        <f>VLOOKUP(H775,CHOOSE({1,2},Table11[Native],Table11[Name]),2,0)</f>
        <v>Hónghuāgăng Qū</v>
      </c>
      <c r="N775" t="str">
        <f>VLOOKUP(I775,CHOOSE({1,2},Table11[Native],Table11[Name]),2,0)</f>
        <v>Zūnyì Shì</v>
      </c>
      <c r="O775" t="str">
        <f t="shared" si="65"/>
        <v>Nanguan Jiedao (Zūnyì Shì)</v>
      </c>
      <c r="P775" t="str">
        <f t="shared" si="66"/>
        <v>Nanguan Jiedao (Zūnyì Shì)</v>
      </c>
    </row>
    <row r="776" spans="1:16" x14ac:dyDescent="0.25">
      <c r="A776" t="s">
        <v>2138</v>
      </c>
      <c r="B776" t="str">
        <f t="shared" si="62"/>
        <v>Nánhú Jiēdào [incl. Sānbănqiáo Zhen, Jiǔfēng Jiēdào]</v>
      </c>
      <c r="C776" t="str">
        <f t="shared" si="63"/>
        <v>Nánhú Jiēdào [incl. Sānbănqiáo Zhen, Jiǔfēng Jiēdào]</v>
      </c>
      <c r="D776" t="s">
        <v>2139</v>
      </c>
      <c r="E776" t="s">
        <v>227</v>
      </c>
      <c r="F776" t="str">
        <f t="shared" si="64"/>
        <v>南湖街道, 普安县, 黔西南布依族苗族自治州, 贵州省</v>
      </c>
      <c r="G776">
        <v>13885</v>
      </c>
      <c r="H776" t="s">
        <v>140</v>
      </c>
      <c r="I776" t="s">
        <v>134</v>
      </c>
      <c r="J776" t="e">
        <f>VLOOKUP(F776,[1]!china_towns_second__2[[Column1]:[Y]],3,FALSE)</f>
        <v>#N/A</v>
      </c>
      <c r="K776" t="e">
        <f>VLOOKUP(F776,[1]!china_towns_second__2[[Column1]:[Y]],2,FALSE)</f>
        <v>#N/A</v>
      </c>
      <c r="L776" t="s">
        <v>4531</v>
      </c>
      <c r="M776" t="str">
        <f>VLOOKUP(H776,CHOOSE({1,2},Table11[Native],Table11[Name]),2,0)</f>
        <v>Pŭ'ān Xiàn</v>
      </c>
      <c r="N776" t="str">
        <f>VLOOKUP(I776,CHOOSE({1,2},Table11[Native],Table11[Name]),2,0)</f>
        <v>Qiánxīnán Bùyīzú Miáozú Zìzhìzhōu</v>
      </c>
      <c r="O776" t="str">
        <f t="shared" si="65"/>
        <v>Nanhu Jiedao [incl. Sanbanqiao Zhen, Jiufeng Jiedao] (Qiánxīnán Bùyīzú Miáozú Zìzhìzhōu)</v>
      </c>
      <c r="P776" t="str">
        <f t="shared" si="66"/>
        <v>Nanhu Jiedao [incl. Sanbanqiao Zhen, Jiufeng Jiedao] (Qiánxīnán Bùyīzú Miáozú Zìzhìzhōu)</v>
      </c>
    </row>
    <row r="777" spans="1:16" x14ac:dyDescent="0.25">
      <c r="A777" t="s">
        <v>1457</v>
      </c>
      <c r="B777" t="str">
        <f t="shared" si="62"/>
        <v>Nánjiā Zhèn</v>
      </c>
      <c r="C777" t="str">
        <f t="shared" si="63"/>
        <v>Nánjiā Zhèn</v>
      </c>
      <c r="D777" t="s">
        <v>1458</v>
      </c>
      <c r="E777" t="s">
        <v>216</v>
      </c>
      <c r="F777" t="str">
        <f t="shared" si="64"/>
        <v>南加镇, 剑河县, 黔东南苗族侗族自治州, 贵州省</v>
      </c>
      <c r="G777">
        <v>14927</v>
      </c>
      <c r="H777" t="s">
        <v>83</v>
      </c>
      <c r="I777" t="s">
        <v>73</v>
      </c>
      <c r="J777">
        <f>VLOOKUP(F777,[1]!china_towns_second__2[[Column1]:[Y]],3,FALSE)</f>
        <v>26.5624095705104</v>
      </c>
      <c r="K777">
        <f>VLOOKUP(F777,[1]!china_towns_second__2[[Column1]:[Y]],2,FALSE)</f>
        <v>108.8158918</v>
      </c>
      <c r="L777" t="s">
        <v>4532</v>
      </c>
      <c r="M777" t="str">
        <f>VLOOKUP(H777,CHOOSE({1,2},Table11[Native],Table11[Name]),2,0)</f>
        <v>Jiànhé Xiàn</v>
      </c>
      <c r="N777" t="str">
        <f>VLOOKUP(I777,CHOOSE({1,2},Table11[Native],Table11[Name]),2,0)</f>
        <v>Qiándōngnán Miáozú Dòngzú Zìzhìzhōu</v>
      </c>
      <c r="O777" t="str">
        <f t="shared" si="65"/>
        <v>Nanjia Zhen (Qiándōngnán Miáozú Dòngzú Zìzhìzhōu)</v>
      </c>
      <c r="P777" t="str">
        <f t="shared" si="66"/>
        <v>Nanjia Zhen (Qiándōngnán Miáozú Dòngzú Zìzhìzhōu)</v>
      </c>
    </row>
    <row r="778" spans="1:16" x14ac:dyDescent="0.25">
      <c r="A778" t="s">
        <v>967</v>
      </c>
      <c r="B778" t="str">
        <f t="shared" si="62"/>
        <v>Nánjiāng Bùyīzú Miáozú Xiāng</v>
      </c>
      <c r="C778" t="str">
        <f t="shared" si="63"/>
        <v>Nánjiāng Bùyīzú Miáozú Xiāng</v>
      </c>
      <c r="D778" t="s">
        <v>968</v>
      </c>
      <c r="E778" t="s">
        <v>213</v>
      </c>
      <c r="F778" t="str">
        <f t="shared" si="64"/>
        <v>南江布依族苗族乡, 开阳县, 贵阳市, 贵州省</v>
      </c>
      <c r="G778">
        <v>14265</v>
      </c>
      <c r="H778" t="s">
        <v>48</v>
      </c>
      <c r="I778" t="s">
        <v>41</v>
      </c>
      <c r="J778" t="e">
        <f>VLOOKUP(F778,[1]!china_towns_second__2[[Column1]:[Y]],3,FALSE)</f>
        <v>#N/A</v>
      </c>
      <c r="K778" t="e">
        <f>VLOOKUP(F778,[1]!china_towns_second__2[[Column1]:[Y]],2,FALSE)</f>
        <v>#N/A</v>
      </c>
      <c r="L778" t="s">
        <v>4533</v>
      </c>
      <c r="M778" t="str">
        <f>VLOOKUP(H778,CHOOSE({1,2},Table11[Native],Table11[Name]),2,0)</f>
        <v>Kāiyáng Xiàn</v>
      </c>
      <c r="N778" t="str">
        <f>VLOOKUP(I778,CHOOSE({1,2},Table11[Native],Table11[Name]),2,0)</f>
        <v>Guìyáng Shì</v>
      </c>
      <c r="O778" t="str">
        <f t="shared" si="65"/>
        <v>Nanjiang Buyizu Miaozu Xiang (Guìyáng Shì)</v>
      </c>
      <c r="P778" t="str">
        <f t="shared" si="66"/>
        <v>Nanjiang Buyizu Miaozu Xiang (Guìyáng Shì)</v>
      </c>
    </row>
    <row r="779" spans="1:16" x14ac:dyDescent="0.25">
      <c r="A779" t="s">
        <v>317</v>
      </c>
      <c r="B779" t="str">
        <f t="shared" si="62"/>
        <v>Nánjiē Jiēdào</v>
      </c>
      <c r="C779" t="str">
        <f t="shared" si="63"/>
        <v>Nánjiē Jiēdào</v>
      </c>
      <c r="D779" t="s">
        <v>318</v>
      </c>
      <c r="E779" t="s">
        <v>227</v>
      </c>
      <c r="F779" t="str">
        <f t="shared" si="64"/>
        <v>南街街道, 西秀区, 安顺市, 贵州省</v>
      </c>
      <c r="G779">
        <v>20946</v>
      </c>
      <c r="H779" t="s">
        <v>17</v>
      </c>
      <c r="I779" t="s">
        <v>6</v>
      </c>
      <c r="J779">
        <f>VLOOKUP(F779,[1]!china_towns_second__2[[Column1]:[Y]],3,FALSE)</f>
        <v>26.2436112565013</v>
      </c>
      <c r="K779">
        <f>VLOOKUP(F779,[1]!china_towns_second__2[[Column1]:[Y]],2,FALSE)</f>
        <v>105.9335186</v>
      </c>
      <c r="L779" t="s">
        <v>4534</v>
      </c>
      <c r="M779" t="str">
        <f>VLOOKUP(H779,CHOOSE({1,2},Table11[Native],Table11[Name]),2,0)</f>
        <v>Xīxiù Qū</v>
      </c>
      <c r="N779" t="str">
        <f>VLOOKUP(I779,CHOOSE({1,2},Table11[Native],Table11[Name]),2,0)</f>
        <v>Ānshùn Shì</v>
      </c>
      <c r="O779" t="str">
        <f t="shared" si="65"/>
        <v>Nanjie Jiedao (Ānshùn Shì)</v>
      </c>
      <c r="P779" t="str">
        <f t="shared" si="66"/>
        <v>Nanjie Jiedao (Ānshùn Shì)</v>
      </c>
    </row>
    <row r="780" spans="1:16" x14ac:dyDescent="0.25">
      <c r="A780" t="s">
        <v>1184</v>
      </c>
      <c r="B780" t="str">
        <f t="shared" si="62"/>
        <v>Nánkāi Miáozú Yízú Xiāng</v>
      </c>
      <c r="C780" t="str">
        <f t="shared" si="63"/>
        <v>Nánkāi Miáozú Yízú Xiāng</v>
      </c>
      <c r="D780" t="s">
        <v>1185</v>
      </c>
      <c r="E780" t="s">
        <v>213</v>
      </c>
      <c r="F780" t="str">
        <f t="shared" si="64"/>
        <v>南开苗族彝族乡, 水城县, 六盘水市, 贵州省</v>
      </c>
      <c r="G780">
        <v>39391</v>
      </c>
      <c r="H780" t="s">
        <v>68</v>
      </c>
      <c r="I780" t="s">
        <v>63</v>
      </c>
      <c r="J780" t="e">
        <f>VLOOKUP(F780,[1]!china_towns_second__2[[Column1]:[Y]],3,FALSE)</f>
        <v>#N/A</v>
      </c>
      <c r="K780" t="e">
        <f>VLOOKUP(F780,[1]!china_towns_second__2[[Column1]:[Y]],2,FALSE)</f>
        <v>#N/A</v>
      </c>
      <c r="L780" t="s">
        <v>4535</v>
      </c>
      <c r="M780" t="str">
        <f>VLOOKUP(H780,CHOOSE({1,2},Table11[Native],Table11[Name]),2,0)</f>
        <v>Shuĭchéng Xiàn</v>
      </c>
      <c r="N780" t="str">
        <f>VLOOKUP(I780,CHOOSE({1,2},Table11[Native],Table11[Name]),2,0)</f>
        <v>Liùpánshuĭ Shì</v>
      </c>
      <c r="O780" t="str">
        <f t="shared" si="65"/>
        <v>Nankai Miaozu Yizu Xiang (Liùpánshuĭ Shì)</v>
      </c>
      <c r="P780" t="str">
        <f t="shared" si="66"/>
        <v>Nankai Miaozu Yizu Xiang (Liùpánshuĭ Shì)</v>
      </c>
    </row>
    <row r="781" spans="1:16" x14ac:dyDescent="0.25">
      <c r="A781" t="s">
        <v>969</v>
      </c>
      <c r="B781" t="str">
        <f t="shared" si="62"/>
        <v>Nánlóng Xiāng</v>
      </c>
      <c r="C781" t="str">
        <f t="shared" si="63"/>
        <v>Nánlóng Xiāng</v>
      </c>
      <c r="D781" t="s">
        <v>970</v>
      </c>
      <c r="E781" t="s">
        <v>213</v>
      </c>
      <c r="F781" t="str">
        <f t="shared" si="64"/>
        <v>南龙乡, 开阳县, 贵阳市, 贵州省</v>
      </c>
      <c r="G781">
        <v>13259</v>
      </c>
      <c r="H781" t="s">
        <v>48</v>
      </c>
      <c r="I781" t="s">
        <v>41</v>
      </c>
      <c r="J781" t="e">
        <f>VLOOKUP(F781,[1]!china_towns_second__2[[Column1]:[Y]],3,FALSE)</f>
        <v>#N/A</v>
      </c>
      <c r="K781" t="e">
        <f>VLOOKUP(F781,[1]!china_towns_second__2[[Column1]:[Y]],2,FALSE)</f>
        <v>#N/A</v>
      </c>
      <c r="L781" t="s">
        <v>4536</v>
      </c>
      <c r="M781" t="str">
        <f>VLOOKUP(H781,CHOOSE({1,2},Table11[Native],Table11[Name]),2,0)</f>
        <v>Kāiyáng Xiàn</v>
      </c>
      <c r="N781" t="str">
        <f>VLOOKUP(I781,CHOOSE({1,2},Table11[Native],Table11[Name]),2,0)</f>
        <v>Guìyáng Shì</v>
      </c>
      <c r="O781" t="str">
        <f t="shared" si="65"/>
        <v>Nanlong Xiang (Guìyáng Shì)</v>
      </c>
      <c r="P781" t="str">
        <f t="shared" si="66"/>
        <v>Nanlong Xiang (Guìyáng Shì)</v>
      </c>
    </row>
    <row r="782" spans="1:16" x14ac:dyDescent="0.25">
      <c r="A782" t="s">
        <v>2798</v>
      </c>
      <c r="B782" t="str">
        <f t="shared" si="62"/>
        <v>Nánménguān Jiēdào</v>
      </c>
      <c r="C782" t="str">
        <f t="shared" si="63"/>
        <v>Nánménguān Jiēdào</v>
      </c>
      <c r="D782" t="s">
        <v>2799</v>
      </c>
      <c r="E782" t="s">
        <v>227</v>
      </c>
      <c r="F782" t="str">
        <f t="shared" si="64"/>
        <v>南门关街道, 红花岗区, 遵义市, 贵州省</v>
      </c>
      <c r="G782">
        <v>39545</v>
      </c>
      <c r="H782" t="s">
        <v>183</v>
      </c>
      <c r="I782" t="s">
        <v>174</v>
      </c>
      <c r="J782">
        <f>VLOOKUP(F782,[1]!china_towns_second__2[[Column1]:[Y]],3,FALSE)</f>
        <v>27.673653441080202</v>
      </c>
      <c r="K782">
        <f>VLOOKUP(F782,[1]!china_towns_second__2[[Column1]:[Y]],2,FALSE)</f>
        <v>106.9031118</v>
      </c>
      <c r="L782" t="s">
        <v>4537</v>
      </c>
      <c r="M782" t="str">
        <f>VLOOKUP(H782,CHOOSE({1,2},Table11[Native],Table11[Name]),2,0)</f>
        <v>Hónghuāgăng Qū</v>
      </c>
      <c r="N782" t="str">
        <f>VLOOKUP(I782,CHOOSE({1,2},Table11[Native],Table11[Name]),2,0)</f>
        <v>Zūnyì Shì</v>
      </c>
      <c r="O782" t="str">
        <f t="shared" si="65"/>
        <v>Nanmenguan Jiedao (Zūnyì Shì)</v>
      </c>
      <c r="P782" t="str">
        <f t="shared" si="66"/>
        <v>Nanmenguan Jiedao (Zūnyì Shì)</v>
      </c>
    </row>
    <row r="783" spans="1:16" x14ac:dyDescent="0.25">
      <c r="A783" t="s">
        <v>1459</v>
      </c>
      <c r="B783" t="str">
        <f t="shared" si="62"/>
        <v>Nánmíng Zhèn</v>
      </c>
      <c r="C783" t="str">
        <f t="shared" si="63"/>
        <v>Nánmíng Zhèn</v>
      </c>
      <c r="D783" t="s">
        <v>1460</v>
      </c>
      <c r="E783" t="s">
        <v>216</v>
      </c>
      <c r="F783" t="str">
        <f t="shared" si="64"/>
        <v>南明镇, 剑河县, 黔东南苗族侗族自治州, 贵州省</v>
      </c>
      <c r="G783">
        <v>14700</v>
      </c>
      <c r="H783" t="s">
        <v>83</v>
      </c>
      <c r="I783" t="s">
        <v>73</v>
      </c>
      <c r="J783">
        <f>VLOOKUP(F783,[1]!china_towns_second__2[[Column1]:[Y]],3,FALSE)</f>
        <v>26.859627041273999</v>
      </c>
      <c r="K783">
        <f>VLOOKUP(F783,[1]!china_towns_second__2[[Column1]:[Y]],2,FALSE)</f>
        <v>108.9242012</v>
      </c>
      <c r="L783" t="s">
        <v>4538</v>
      </c>
      <c r="M783" t="str">
        <f>VLOOKUP(H783,CHOOSE({1,2},Table11[Native],Table11[Name]),2,0)</f>
        <v>Jiànhé Xiàn</v>
      </c>
      <c r="N783" t="str">
        <f>VLOOKUP(I783,CHOOSE({1,2},Table11[Native],Table11[Name]),2,0)</f>
        <v>Qiándōngnán Miáozú Dòngzú Zìzhìzhōu</v>
      </c>
      <c r="O783" t="str">
        <f t="shared" si="65"/>
        <v>Nanming Zhen (Qiándōngnán Miáozú Dòngzú Zìzhìzhōu)</v>
      </c>
      <c r="P783" t="str">
        <f t="shared" si="66"/>
        <v>Nanming Zhen (Qiándōngnán Miáozú Dòngzú Zìzhìzhōu)</v>
      </c>
    </row>
    <row r="784" spans="1:16" x14ac:dyDescent="0.25">
      <c r="A784" t="s">
        <v>971</v>
      </c>
      <c r="B784" t="str">
        <f t="shared" si="62"/>
        <v>Nánmùdù Zhèn</v>
      </c>
      <c r="C784" t="str">
        <f t="shared" si="63"/>
        <v>Nánmùdù Zhèn</v>
      </c>
      <c r="D784" t="s">
        <v>972</v>
      </c>
      <c r="E784" t="s">
        <v>216</v>
      </c>
      <c r="F784" t="str">
        <f t="shared" si="64"/>
        <v>楠木渡镇, 开阳县, 贵阳市, 贵州省</v>
      </c>
      <c r="G784">
        <v>32156</v>
      </c>
      <c r="H784" t="s">
        <v>48</v>
      </c>
      <c r="I784" t="s">
        <v>41</v>
      </c>
      <c r="J784">
        <f>VLOOKUP(F784,[1]!china_towns_second__2[[Column1]:[Y]],3,FALSE)</f>
        <v>27.2837370701433</v>
      </c>
      <c r="K784">
        <f>VLOOKUP(F784,[1]!china_towns_second__2[[Column1]:[Y]],2,FALSE)</f>
        <v>106.9960828</v>
      </c>
      <c r="L784" t="s">
        <v>4539</v>
      </c>
      <c r="M784" t="str">
        <f>VLOOKUP(H784,CHOOSE({1,2},Table11[Native],Table11[Name]),2,0)</f>
        <v>Kāiyáng Xiàn</v>
      </c>
      <c r="N784" t="str">
        <f>VLOOKUP(I784,CHOOSE({1,2},Table11[Native],Table11[Name]),2,0)</f>
        <v>Guìyáng Shì</v>
      </c>
      <c r="O784" t="str">
        <f t="shared" si="65"/>
        <v>Nanmudu Zhen (Guìyáng Shì)</v>
      </c>
      <c r="P784" t="str">
        <f t="shared" si="66"/>
        <v>Nanmudu Zhen (Guìyáng Shì)</v>
      </c>
    </row>
    <row r="785" spans="1:16" x14ac:dyDescent="0.25">
      <c r="A785" t="s">
        <v>2140</v>
      </c>
      <c r="B785" t="str">
        <f t="shared" si="62"/>
        <v>Nánpánjiāng Zhèn [Bājié Zhèn]</v>
      </c>
      <c r="C785" t="str">
        <f t="shared" si="63"/>
        <v>Nánpánjiāng Zhèn [Bājié Zhèn]</v>
      </c>
      <c r="D785" t="s">
        <v>2141</v>
      </c>
      <c r="E785" t="s">
        <v>216</v>
      </c>
      <c r="F785" t="str">
        <f t="shared" si="64"/>
        <v>南盘江镇, 兴义市, 黔西南布依族苗族自治州, 贵州省</v>
      </c>
      <c r="G785">
        <v>17897</v>
      </c>
      <c r="H785" t="s">
        <v>148</v>
      </c>
      <c r="I785" t="s">
        <v>134</v>
      </c>
      <c r="J785">
        <f>VLOOKUP(F785,[1]!china_towns_second__2[[Column1]:[Y]],3,FALSE)</f>
        <v>24.8495583066506</v>
      </c>
      <c r="K785">
        <f>VLOOKUP(F785,[1]!china_towns_second__2[[Column1]:[Y]],2,FALSE)</f>
        <v>104.99359219999999</v>
      </c>
      <c r="L785" t="s">
        <v>4540</v>
      </c>
      <c r="M785" t="str">
        <f>VLOOKUP(H785,CHOOSE({1,2},Table11[Native],Table11[Name]),2,0)</f>
        <v>Xīngyì Shì</v>
      </c>
      <c r="N785" t="str">
        <f>VLOOKUP(I785,CHOOSE({1,2},Table11[Native],Table11[Name]),2,0)</f>
        <v>Qiánxīnán Bùyīzú Miáozú Zìzhìzhōu</v>
      </c>
      <c r="O785" t="str">
        <f t="shared" si="65"/>
        <v>Nanpanjiang Zhen [Bajie Zhen] (Qiánxīnán Bùyīzú Miáozú Zìzhìzhōu)</v>
      </c>
      <c r="P785" t="str">
        <f t="shared" si="66"/>
        <v>Nanpanjiang Zhen [Bajie Zhen] (Qiánxīnán Bùyīzú Miáozú Zìzhìzhōu)</v>
      </c>
    </row>
    <row r="786" spans="1:16" x14ac:dyDescent="0.25">
      <c r="A786" t="s">
        <v>1461</v>
      </c>
      <c r="B786" t="str">
        <f t="shared" si="62"/>
        <v>Nánshào Zhèn</v>
      </c>
      <c r="C786" t="str">
        <f t="shared" si="63"/>
        <v>Nánshào Zhèn</v>
      </c>
      <c r="D786" t="s">
        <v>1462</v>
      </c>
      <c r="E786" t="s">
        <v>216</v>
      </c>
      <c r="F786" t="str">
        <f t="shared" si="64"/>
        <v>南哨镇, 剑河县, 黔东南苗族侗族自治州, 贵州省</v>
      </c>
      <c r="G786">
        <v>10505</v>
      </c>
      <c r="H786" t="s">
        <v>83</v>
      </c>
      <c r="I786" t="s">
        <v>73</v>
      </c>
      <c r="J786">
        <f>VLOOKUP(F786,[1]!china_towns_second__2[[Column1]:[Y]],3,FALSE)</f>
        <v>26.511987168034601</v>
      </c>
      <c r="K786">
        <f>VLOOKUP(F786,[1]!china_towns_second__2[[Column1]:[Y]],2,FALSE)</f>
        <v>108.62447229999999</v>
      </c>
      <c r="L786" t="s">
        <v>4541</v>
      </c>
      <c r="M786" t="str">
        <f>VLOOKUP(H786,CHOOSE({1,2},Table11[Native],Table11[Name]),2,0)</f>
        <v>Jiànhé Xiàn</v>
      </c>
      <c r="N786" t="str">
        <f>VLOOKUP(I786,CHOOSE({1,2},Table11[Native],Table11[Name]),2,0)</f>
        <v>Qiándōngnán Miáozú Dòngzú Zìzhìzhōu</v>
      </c>
      <c r="O786" t="str">
        <f t="shared" si="65"/>
        <v>Nanshao Zhen (Qiándōngnán Miáozú Dòngzú Zìzhìzhōu)</v>
      </c>
      <c r="P786" t="str">
        <f t="shared" si="66"/>
        <v>Nanshao Zhen (Qiándōngnán Miáozú Dòngzú Zìzhìzhōu)</v>
      </c>
    </row>
    <row r="787" spans="1:16" x14ac:dyDescent="0.25">
      <c r="A787" t="s">
        <v>1463</v>
      </c>
      <c r="B787" t="str">
        <f t="shared" si="62"/>
        <v>Nánzhài Zhèn</v>
      </c>
      <c r="C787" t="str">
        <f t="shared" si="63"/>
        <v>Nánzhài Zhèn</v>
      </c>
      <c r="D787" t="s">
        <v>1464</v>
      </c>
      <c r="E787" t="s">
        <v>216</v>
      </c>
      <c r="F787" t="str">
        <f t="shared" si="64"/>
        <v>南寨镇, 剑河县, 黔东南苗族侗族自治州, 贵州省</v>
      </c>
      <c r="G787">
        <v>12495</v>
      </c>
      <c r="H787" t="s">
        <v>83</v>
      </c>
      <c r="I787" t="s">
        <v>73</v>
      </c>
      <c r="J787">
        <f>VLOOKUP(F787,[1]!china_towns_second__2[[Column1]:[Y]],3,FALSE)</f>
        <v>26.629594597659398</v>
      </c>
      <c r="K787">
        <f>VLOOKUP(F787,[1]!china_towns_second__2[[Column1]:[Y]],2,FALSE)</f>
        <v>108.7354516</v>
      </c>
      <c r="L787" t="s">
        <v>4542</v>
      </c>
      <c r="M787" t="str">
        <f>VLOOKUP(H787,CHOOSE({1,2},Table11[Native],Table11[Name]),2,0)</f>
        <v>Jiànhé Xiàn</v>
      </c>
      <c r="N787" t="str">
        <f>VLOOKUP(I787,CHOOSE({1,2},Table11[Native],Table11[Name]),2,0)</f>
        <v>Qiándōngnán Miáozú Dòngzú Zìzhìzhōu</v>
      </c>
      <c r="O787" t="str">
        <f t="shared" si="65"/>
        <v>Nanzhai Zhen (Qiándōngnán Miáozú Dòngzú Zìzhìzhōu)</v>
      </c>
      <c r="P787" t="str">
        <f t="shared" si="66"/>
        <v>Nanzhai Zhen (Qiándōngnán Miáozú Dòngzú Zìzhìzhōu)</v>
      </c>
    </row>
    <row r="788" spans="1:16" x14ac:dyDescent="0.25">
      <c r="A788" t="s">
        <v>1875</v>
      </c>
      <c r="B788" t="str">
        <f t="shared" si="62"/>
        <v>Năpăng Xiāng</v>
      </c>
      <c r="C788" t="str">
        <f t="shared" si="63"/>
        <v>Năpăng Xiāng</v>
      </c>
      <c r="D788" t="s">
        <v>1876</v>
      </c>
      <c r="E788" t="s">
        <v>213</v>
      </c>
      <c r="F788" t="str">
        <f t="shared" si="64"/>
        <v>哪嗙乡, 龙里县, 黔南布依族苗族自治州, 贵州省</v>
      </c>
      <c r="G788">
        <v>9135</v>
      </c>
      <c r="H788" t="s">
        <v>124</v>
      </c>
      <c r="I788" t="s">
        <v>108</v>
      </c>
      <c r="J788" t="e">
        <f>VLOOKUP(F788,[1]!china_towns_second__2[[Column1]:[Y]],3,FALSE)</f>
        <v>#N/A</v>
      </c>
      <c r="K788" t="e">
        <f>VLOOKUP(F788,[1]!china_towns_second__2[[Column1]:[Y]],2,FALSE)</f>
        <v>#N/A</v>
      </c>
      <c r="L788" t="s">
        <v>4543</v>
      </c>
      <c r="M788" t="str">
        <f>VLOOKUP(H788,CHOOSE({1,2},Table11[Native],Table11[Name]),2,0)</f>
        <v>Lónglĭ Xiàn</v>
      </c>
      <c r="N788" t="str">
        <f>VLOOKUP(I788,CHOOSE({1,2},Table11[Native],Table11[Name]),2,0)</f>
        <v>Qiánnán Bùyīzú Miáozú Zìzhìzhōu</v>
      </c>
      <c r="O788" t="str">
        <f t="shared" si="65"/>
        <v>Napang Xiang (Qiánnán Bùyīzú Miáozú Zìzhìzhōu)</v>
      </c>
      <c r="P788" t="str">
        <f t="shared" si="66"/>
        <v>Napang Xiang (Qiánnán Bùyīzú Miáozú Zìzhìzhōu)</v>
      </c>
    </row>
    <row r="789" spans="1:16" x14ac:dyDescent="0.25">
      <c r="A789" t="s">
        <v>1877</v>
      </c>
      <c r="B789" t="str">
        <f t="shared" si="62"/>
        <v>Nàpíng Xiāng</v>
      </c>
      <c r="C789" t="str">
        <f t="shared" si="63"/>
        <v>Nàpíng Xiāng</v>
      </c>
      <c r="D789" t="s">
        <v>1878</v>
      </c>
      <c r="E789" t="s">
        <v>213</v>
      </c>
      <c r="F789" t="str">
        <f t="shared" si="64"/>
        <v>纳坪乡, 罗甸县, 黔南布依族苗族自治州, 贵州省</v>
      </c>
      <c r="G789">
        <v>3045</v>
      </c>
      <c r="H789" t="s">
        <v>126</v>
      </c>
      <c r="I789" t="s">
        <v>108</v>
      </c>
      <c r="J789" t="e">
        <f>VLOOKUP(F789,[1]!china_towns_second__2[[Column1]:[Y]],3,FALSE)</f>
        <v>#N/A</v>
      </c>
      <c r="K789" t="e">
        <f>VLOOKUP(F789,[1]!china_towns_second__2[[Column1]:[Y]],2,FALSE)</f>
        <v>#N/A</v>
      </c>
      <c r="L789" t="s">
        <v>4544</v>
      </c>
      <c r="M789" t="str">
        <f>VLOOKUP(H789,CHOOSE({1,2},Table11[Native],Table11[Name]),2,0)</f>
        <v>Luódiàn Xiàn</v>
      </c>
      <c r="N789" t="str">
        <f>VLOOKUP(I789,CHOOSE({1,2},Table11[Native],Table11[Name]),2,0)</f>
        <v>Qiánnán Bùyīzú Miáozú Zìzhìzhōu</v>
      </c>
      <c r="O789" t="str">
        <f t="shared" si="65"/>
        <v>Naping Xiang (Qiánnán Bùyīzú Miáozú Zìzhìzhōu)</v>
      </c>
      <c r="P789" t="str">
        <f t="shared" si="66"/>
        <v>Naping Xiang (Qiánnán Bùyīzú Miáozú Zìzhìzhōu)</v>
      </c>
    </row>
    <row r="790" spans="1:16" x14ac:dyDescent="0.25">
      <c r="A790" t="s">
        <v>619</v>
      </c>
      <c r="B790" t="str">
        <f t="shared" si="62"/>
        <v>Nàyōng Xiāng</v>
      </c>
      <c r="C790" t="str">
        <f t="shared" si="63"/>
        <v>Nàyōng Xiāng</v>
      </c>
      <c r="D790" t="s">
        <v>620</v>
      </c>
      <c r="E790" t="s">
        <v>213</v>
      </c>
      <c r="F790" t="str">
        <f t="shared" si="64"/>
        <v>纳雍乡, 织金县, 毕节市, 贵州省</v>
      </c>
      <c r="G790">
        <v>13369</v>
      </c>
      <c r="H790" t="s">
        <v>39</v>
      </c>
      <c r="I790" t="s">
        <v>23</v>
      </c>
      <c r="J790" t="e">
        <f>VLOOKUP(F790,[1]!china_towns_second__2[[Column1]:[Y]],3,FALSE)</f>
        <v>#N/A</v>
      </c>
      <c r="K790" t="e">
        <f>VLOOKUP(F790,[1]!china_towns_second__2[[Column1]:[Y]],2,FALSE)</f>
        <v>#N/A</v>
      </c>
      <c r="L790" t="s">
        <v>4545</v>
      </c>
      <c r="M790" t="str">
        <f>VLOOKUP(H790,CHOOSE({1,2},Table11[Native],Table11[Name]),2,0)</f>
        <v>Zhījīn Xiàn</v>
      </c>
      <c r="N790" t="str">
        <f>VLOOKUP(I790,CHOOSE({1,2},Table11[Native],Table11[Name]),2,0)</f>
        <v>Bìjié Shì</v>
      </c>
      <c r="O790" t="str">
        <f t="shared" si="65"/>
        <v>Nayong Xiang (Bìjié Shì)</v>
      </c>
      <c r="P790" t="str">
        <f t="shared" si="66"/>
        <v>Nayong Xiang (Bìjié Shì)</v>
      </c>
    </row>
    <row r="791" spans="1:16" x14ac:dyDescent="0.25">
      <c r="A791" t="s">
        <v>2800</v>
      </c>
      <c r="B791" t="str">
        <f t="shared" si="62"/>
        <v>Níbà Xiāng</v>
      </c>
      <c r="C791" t="str">
        <f t="shared" si="63"/>
        <v>Níbà Xiāng</v>
      </c>
      <c r="D791" t="s">
        <v>2801</v>
      </c>
      <c r="E791" t="s">
        <v>213</v>
      </c>
      <c r="F791" t="str">
        <f t="shared" si="64"/>
        <v>坭坝乡, 习水县, 遵义市, 贵州省</v>
      </c>
      <c r="G791">
        <v>9255</v>
      </c>
      <c r="H791" t="s">
        <v>197</v>
      </c>
      <c r="I791" t="s">
        <v>174</v>
      </c>
      <c r="J791" t="e">
        <f>VLOOKUP(F791,[1]!china_towns_second__2[[Column1]:[Y]],3,FALSE)</f>
        <v>#N/A</v>
      </c>
      <c r="K791" t="e">
        <f>VLOOKUP(F791,[1]!china_towns_second__2[[Column1]:[Y]],2,FALSE)</f>
        <v>#N/A</v>
      </c>
      <c r="L791" t="s">
        <v>4546</v>
      </c>
      <c r="M791" t="str">
        <f>VLOOKUP(H791,CHOOSE({1,2},Table11[Native],Table11[Name]),2,0)</f>
        <v>Xíshuĭ Xiàn</v>
      </c>
      <c r="N791" t="str">
        <f>VLOOKUP(I791,CHOOSE({1,2},Table11[Native],Table11[Name]),2,0)</f>
        <v>Zūnyì Shì</v>
      </c>
      <c r="O791" t="str">
        <f t="shared" si="65"/>
        <v>Niba Xiang (Zūnyì Shì)</v>
      </c>
      <c r="P791" t="str">
        <f t="shared" si="66"/>
        <v>Niba Xiang (Zūnyì Shì)</v>
      </c>
    </row>
    <row r="792" spans="1:16" x14ac:dyDescent="0.25">
      <c r="A792" t="s">
        <v>2142</v>
      </c>
      <c r="B792" t="str">
        <f t="shared" si="62"/>
        <v>Nídàng Zhèn</v>
      </c>
      <c r="C792" t="str">
        <f t="shared" si="63"/>
        <v>Nídàng Zhèn</v>
      </c>
      <c r="D792" t="s">
        <v>2143</v>
      </c>
      <c r="E792" t="s">
        <v>216</v>
      </c>
      <c r="F792" t="str">
        <f t="shared" si="64"/>
        <v>泥凼镇, 兴义市, 黔西南布依族苗族自治州, 贵州省</v>
      </c>
      <c r="G792">
        <v>21002</v>
      </c>
      <c r="H792" t="s">
        <v>148</v>
      </c>
      <c r="I792" t="s">
        <v>134</v>
      </c>
      <c r="J792">
        <f>VLOOKUP(F792,[1]!china_towns_second__2[[Column1]:[Y]],3,FALSE)</f>
        <v>24.812069738826999</v>
      </c>
      <c r="K792">
        <f>VLOOKUP(F792,[1]!china_towns_second__2[[Column1]:[Y]],2,FALSE)</f>
        <v>104.86396790000001</v>
      </c>
      <c r="L792" t="s">
        <v>4547</v>
      </c>
      <c r="M792" t="str">
        <f>VLOOKUP(H792,CHOOSE({1,2},Table11[Native],Table11[Name]),2,0)</f>
        <v>Xīngyì Shì</v>
      </c>
      <c r="N792" t="str">
        <f>VLOOKUP(I792,CHOOSE({1,2},Table11[Native],Table11[Name]),2,0)</f>
        <v>Qiánxīnán Bùyīzú Miáozú Zìzhìzhōu</v>
      </c>
      <c r="O792" t="str">
        <f t="shared" si="65"/>
        <v>Nidang Zhen (Qiánxīnán Bùyīzú Miáozú Zìzhìzhōu)</v>
      </c>
      <c r="P792" t="str">
        <f t="shared" si="66"/>
        <v>Nidang Zhen (Qiánxīnán Bùyīzú Miáozú Zìzhìzhōu)</v>
      </c>
    </row>
    <row r="793" spans="1:16" x14ac:dyDescent="0.25">
      <c r="A793" t="s">
        <v>2802</v>
      </c>
      <c r="B793" t="str">
        <f t="shared" si="62"/>
        <v>Nígāo Zhèn</v>
      </c>
      <c r="C793" t="str">
        <f t="shared" si="63"/>
        <v>Nígāo Zhèn</v>
      </c>
      <c r="D793" t="s">
        <v>2803</v>
      </c>
      <c r="E793" t="s">
        <v>216</v>
      </c>
      <c r="F793" t="str">
        <f t="shared" si="64"/>
        <v>泥高镇, 务川仡佬族苗族自治县, 遵义市, 贵州省</v>
      </c>
      <c r="G793">
        <v>23783</v>
      </c>
      <c r="H793" t="s">
        <v>195</v>
      </c>
      <c r="I793" t="s">
        <v>174</v>
      </c>
      <c r="J793">
        <f>VLOOKUP(F793,[1]!china_towns_second__2[[Column1]:[Y]],3,FALSE)</f>
        <v>28.727483472718301</v>
      </c>
      <c r="K793">
        <f>VLOOKUP(F793,[1]!china_towns_second__2[[Column1]:[Y]],2,FALSE)</f>
        <v>107.8056048</v>
      </c>
      <c r="L793" t="s">
        <v>4548</v>
      </c>
      <c r="M793" t="str">
        <f>VLOOKUP(H793,CHOOSE({1,2},Table11[Native],Table11[Name]),2,0)</f>
        <v>Wùchuān Gēlăozú Miáozú Zìzhìxiàn</v>
      </c>
      <c r="N793" t="str">
        <f>VLOOKUP(I793,CHOOSE({1,2},Table11[Native],Table11[Name]),2,0)</f>
        <v>Zūnyì Shì</v>
      </c>
      <c r="O793" t="str">
        <f t="shared" si="65"/>
        <v>Nigao Zhen (Zūnyì Shì)</v>
      </c>
      <c r="P793" t="str">
        <f t="shared" si="66"/>
        <v>Nigao Zhen (Zūnyì Shì)</v>
      </c>
    </row>
    <row r="794" spans="1:16" x14ac:dyDescent="0.25">
      <c r="A794" t="s">
        <v>319</v>
      </c>
      <c r="B794" t="str">
        <f t="shared" si="62"/>
        <v>Nínggŭ Zhèn</v>
      </c>
      <c r="C794" t="str">
        <f t="shared" si="63"/>
        <v>Nínggŭ Zhèn</v>
      </c>
      <c r="D794" t="s">
        <v>320</v>
      </c>
      <c r="E794" t="s">
        <v>216</v>
      </c>
      <c r="F794" t="str">
        <f t="shared" si="64"/>
        <v>宁谷镇, 西秀区, 安顺市, 贵州省</v>
      </c>
      <c r="G794">
        <v>33305</v>
      </c>
      <c r="H794" t="s">
        <v>17</v>
      </c>
      <c r="I794" t="s">
        <v>6</v>
      </c>
      <c r="J794">
        <f>VLOOKUP(F794,[1]!china_towns_second__2[[Column1]:[Y]],3,FALSE)</f>
        <v>26.180288436095601</v>
      </c>
      <c r="K794">
        <f>VLOOKUP(F794,[1]!china_towns_second__2[[Column1]:[Y]],2,FALSE)</f>
        <v>106.0083571</v>
      </c>
      <c r="L794" t="s">
        <v>4549</v>
      </c>
      <c r="M794" t="str">
        <f>VLOOKUP(H794,CHOOSE({1,2},Table11[Native],Table11[Name]),2,0)</f>
        <v>Xīxiù Qū</v>
      </c>
      <c r="N794" t="str">
        <f>VLOOKUP(I794,CHOOSE({1,2},Table11[Native],Table11[Name]),2,0)</f>
        <v>Ānshùn Shì</v>
      </c>
      <c r="O794" t="str">
        <f t="shared" si="65"/>
        <v>Ninggu Zhen (Ānshùn Shì)</v>
      </c>
      <c r="P794" t="str">
        <f t="shared" si="66"/>
        <v>Ninggu Zhen (Ānshùn Shì)</v>
      </c>
    </row>
    <row r="795" spans="1:16" x14ac:dyDescent="0.25">
      <c r="A795" t="s">
        <v>973</v>
      </c>
      <c r="B795" t="str">
        <f t="shared" si="62"/>
        <v>Niúchăng Bùyīzú Xiāng</v>
      </c>
      <c r="C795" t="str">
        <f t="shared" si="63"/>
        <v>Niúchăng Bùyīzú Xiāng</v>
      </c>
      <c r="D795" t="s">
        <v>974</v>
      </c>
      <c r="E795" t="s">
        <v>213</v>
      </c>
      <c r="F795" t="str">
        <f t="shared" si="64"/>
        <v>牛场布依族乡, 白云区, 贵阳市, 贵州省</v>
      </c>
      <c r="G795">
        <v>9873</v>
      </c>
      <c r="H795" t="s">
        <v>43</v>
      </c>
      <c r="I795" t="s">
        <v>41</v>
      </c>
      <c r="J795" t="e">
        <f>VLOOKUP(F795,[1]!china_towns_second__2[[Column1]:[Y]],3,FALSE)</f>
        <v>#N/A</v>
      </c>
      <c r="K795" t="e">
        <f>VLOOKUP(F795,[1]!china_towns_second__2[[Column1]:[Y]],2,FALSE)</f>
        <v>#N/A</v>
      </c>
      <c r="L795" t="s">
        <v>4550</v>
      </c>
      <c r="M795" t="str">
        <f>VLOOKUP(H795,CHOOSE({1,2},Table11[Native],Table11[Name]),2,0)</f>
        <v>Báiyún Qū</v>
      </c>
      <c r="N795" t="str">
        <f>VLOOKUP(I795,CHOOSE({1,2},Table11[Native],Table11[Name]),2,0)</f>
        <v>Guìyáng Shì</v>
      </c>
      <c r="O795" t="str">
        <f t="shared" si="65"/>
        <v>Niuchang Buyizu Xiang (Guìyáng Shì)</v>
      </c>
      <c r="P795" t="str">
        <f t="shared" si="66"/>
        <v>Niuchang Buyizu Xiang (Guìyáng Shì)</v>
      </c>
    </row>
    <row r="796" spans="1:16" x14ac:dyDescent="0.25">
      <c r="A796" t="s">
        <v>621</v>
      </c>
      <c r="B796" t="str">
        <f t="shared" si="62"/>
        <v>Niúchăng Miáozú Yízú Xiāng (Bìjié Shì)</v>
      </c>
      <c r="C796" t="str">
        <f t="shared" si="63"/>
        <v>Niúchăng Miáozú Yízú Xiāng (Bìjié Shì)</v>
      </c>
      <c r="D796" t="s">
        <v>622</v>
      </c>
      <c r="E796" t="s">
        <v>213</v>
      </c>
      <c r="F796" t="str">
        <f t="shared" si="64"/>
        <v>牛场苗族彝族乡, 大方县, 毕节市, 贵州省</v>
      </c>
      <c r="G796">
        <v>26637</v>
      </c>
      <c r="H796" t="s">
        <v>25</v>
      </c>
      <c r="I796" t="s">
        <v>23</v>
      </c>
      <c r="J796" t="e">
        <f>VLOOKUP(F796,[1]!china_towns_second__2[[Column1]:[Y]],3,FALSE)</f>
        <v>#N/A</v>
      </c>
      <c r="K796" t="e">
        <f>VLOOKUP(F796,[1]!china_towns_second__2[[Column1]:[Y]],2,FALSE)</f>
        <v>#N/A</v>
      </c>
      <c r="L796" t="s">
        <v>5234</v>
      </c>
      <c r="M796" t="str">
        <f>VLOOKUP(H796,CHOOSE({1,2},Table11[Native],Table11[Name]),2,0)</f>
        <v>Dàfāng Xiàn</v>
      </c>
      <c r="N796" t="str">
        <f>VLOOKUP(I796,CHOOSE({1,2},Table11[Native],Table11[Name]),2,0)</f>
        <v>Bìjié Shì</v>
      </c>
      <c r="O796" t="str">
        <f t="shared" si="65"/>
        <v>Niuchang Miaozu Yizu Xiang (Dafang Xian) (Bìjié Shì)</v>
      </c>
      <c r="P796" t="str">
        <f t="shared" si="66"/>
        <v>Niuchang Miaozu Yizu Xiang (Dafang Xian) (Bìjié Shì)</v>
      </c>
    </row>
    <row r="797" spans="1:16" x14ac:dyDescent="0.25">
      <c r="A797" t="s">
        <v>621</v>
      </c>
      <c r="B797" t="str">
        <f t="shared" si="62"/>
        <v>Niúchăng Miáozú Yízú Xiāng (Liùpánshuĭ Shì)</v>
      </c>
      <c r="C797" t="str">
        <f t="shared" si="63"/>
        <v>Niúchăng Miáozú Yízú Xiāng (Liùpánshuĭ Shì)</v>
      </c>
      <c r="D797" t="s">
        <v>622</v>
      </c>
      <c r="E797" t="s">
        <v>213</v>
      </c>
      <c r="F797" t="str">
        <f t="shared" si="64"/>
        <v>牛场苗族彝族乡, 六枝特区, 六盘水市, 贵州省</v>
      </c>
      <c r="G797">
        <v>15732</v>
      </c>
      <c r="H797" t="s">
        <v>65</v>
      </c>
      <c r="I797" t="s">
        <v>63</v>
      </c>
      <c r="J797" t="e">
        <f>VLOOKUP(F797,[1]!china_towns_second__2[[Column1]:[Y]],3,FALSE)</f>
        <v>#N/A</v>
      </c>
      <c r="K797" t="e">
        <f>VLOOKUP(F797,[1]!china_towns_second__2[[Column1]:[Y]],2,FALSE)</f>
        <v>#N/A</v>
      </c>
      <c r="L797" t="s">
        <v>5235</v>
      </c>
      <c r="M797" t="str">
        <f>VLOOKUP(H797,CHOOSE({1,2},Table11[Native],Table11[Name]),2,0)</f>
        <v>Liùzhītè Qū</v>
      </c>
      <c r="N797" t="str">
        <f>VLOOKUP(I797,CHOOSE({1,2},Table11[Native],Table11[Name]),2,0)</f>
        <v>Liùpánshuĭ Shì</v>
      </c>
      <c r="O797" t="str">
        <f t="shared" si="65"/>
        <v>Niuchang Miaozu Yizu Xiang (Liuzhite Qu) (Liùpánshuĭ Shì)</v>
      </c>
      <c r="P797" t="str">
        <f t="shared" si="66"/>
        <v>Niuchang Miaozu Yizu Xiang (Liuzhite Qu) (Liùpánshuĭ Shì)</v>
      </c>
    </row>
    <row r="798" spans="1:16" x14ac:dyDescent="0.25">
      <c r="A798" t="s">
        <v>623</v>
      </c>
      <c r="B798" t="str">
        <f t="shared" si="62"/>
        <v>Niúchăng Zhèn (Bìjié Shì)</v>
      </c>
      <c r="C798" t="str">
        <f t="shared" si="63"/>
        <v>Niúchăng Zhèn (Bìjié Shì)</v>
      </c>
      <c r="D798" t="s">
        <v>624</v>
      </c>
      <c r="E798" t="s">
        <v>216</v>
      </c>
      <c r="F798" t="str">
        <f t="shared" si="64"/>
        <v>牛场镇, 织金县, 毕节市, 贵州省</v>
      </c>
      <c r="G798">
        <v>27651</v>
      </c>
      <c r="H798" t="s">
        <v>39</v>
      </c>
      <c r="I798" t="s">
        <v>23</v>
      </c>
      <c r="J798">
        <f>VLOOKUP(F798,[1]!china_towns_second__2[[Column1]:[Y]],3,FALSE)</f>
        <v>26.610409296381199</v>
      </c>
      <c r="K798">
        <f>VLOOKUP(F798,[1]!china_towns_second__2[[Column1]:[Y]],2,FALSE)</f>
        <v>105.9909708</v>
      </c>
      <c r="L798" t="s">
        <v>5236</v>
      </c>
      <c r="M798" t="str">
        <f>VLOOKUP(H798,CHOOSE({1,2},Table11[Native],Table11[Name]),2,0)</f>
        <v>Zhījīn Xiàn</v>
      </c>
      <c r="N798" t="str">
        <f>VLOOKUP(I798,CHOOSE({1,2},Table11[Native],Table11[Name]),2,0)</f>
        <v>Bìjié Shì</v>
      </c>
      <c r="O798" t="str">
        <f t="shared" si="65"/>
        <v>Niuchang Zhen (Zhijin Xian) (Bìjié Shì)</v>
      </c>
      <c r="P798" t="str">
        <f t="shared" si="66"/>
        <v>Niuchang Zhen (Zhijin Xian) (Bìjié Shì)</v>
      </c>
    </row>
    <row r="799" spans="1:16" x14ac:dyDescent="0.25">
      <c r="A799" t="s">
        <v>623</v>
      </c>
      <c r="B799" t="str">
        <f t="shared" si="62"/>
        <v>Niúchăng Zhèn (Qiánnán Bùyīzú Miáozú Zìzhìzhōu)</v>
      </c>
      <c r="C799" t="str">
        <f t="shared" si="63"/>
        <v>Niúchăng Zhèn (Qiánnán Bùyīzú Miáozú Zìzhìzhōu)</v>
      </c>
      <c r="D799" t="s">
        <v>624</v>
      </c>
      <c r="E799" t="s">
        <v>216</v>
      </c>
      <c r="F799" t="str">
        <f t="shared" si="64"/>
        <v>牛场镇, 福泉市, 黔南布依族苗族自治州, 贵州省</v>
      </c>
      <c r="G799">
        <v>33126</v>
      </c>
      <c r="H799" t="s">
        <v>116</v>
      </c>
      <c r="I799" t="s">
        <v>108</v>
      </c>
      <c r="J799">
        <f>VLOOKUP(F799,[1]!china_towns_second__2[[Column1]:[Y]],3,FALSE)</f>
        <v>26.904235296361801</v>
      </c>
      <c r="K799">
        <f>VLOOKUP(F799,[1]!china_towns_second__2[[Column1]:[Y]],2,FALSE)</f>
        <v>107.4519286</v>
      </c>
      <c r="L799" t="s">
        <v>5237</v>
      </c>
      <c r="M799" t="str">
        <f>VLOOKUP(H799,CHOOSE({1,2},Table11[Native],Table11[Name]),2,0)</f>
        <v>Fúquán Shì</v>
      </c>
      <c r="N799" t="str">
        <f>VLOOKUP(I799,CHOOSE({1,2},Table11[Native],Table11[Name]),2,0)</f>
        <v>Qiánnán Bùyīzú Miáozú Zìzhìzhōu</v>
      </c>
      <c r="O799" t="str">
        <f t="shared" si="65"/>
        <v>Niuchang Zhen (Fuquan Shi) (Qiánnán Bùyīzú Miáozú Zìzhìzhōu)</v>
      </c>
      <c r="P799" t="str">
        <f t="shared" si="66"/>
        <v>Niuchang Zhen (Fuquan Shi) (Qiánnán Bùyīzú Miáozú Zìzhìzhōu)</v>
      </c>
    </row>
    <row r="800" spans="1:16" x14ac:dyDescent="0.25">
      <c r="A800" t="s">
        <v>1465</v>
      </c>
      <c r="B800" t="str">
        <f t="shared" si="62"/>
        <v>Niúdàchăng Zhèn</v>
      </c>
      <c r="C800" t="str">
        <f t="shared" si="63"/>
        <v>Niúdàchăng Zhèn</v>
      </c>
      <c r="D800" t="s">
        <v>1466</v>
      </c>
      <c r="E800" t="s">
        <v>216</v>
      </c>
      <c r="F800" t="str">
        <f t="shared" si="64"/>
        <v>牛大场镇, 施秉县, 黔东南苗族侗族自治州, 贵州省</v>
      </c>
      <c r="G800">
        <v>19367</v>
      </c>
      <c r="H800" t="s">
        <v>99</v>
      </c>
      <c r="I800" t="s">
        <v>73</v>
      </c>
      <c r="J800">
        <f>VLOOKUP(F800,[1]!china_towns_second__2[[Column1]:[Y]],3,FALSE)</f>
        <v>27.142984619881901</v>
      </c>
      <c r="K800">
        <f>VLOOKUP(F800,[1]!china_towns_second__2[[Column1]:[Y]],2,FALSE)</f>
        <v>107.9887763</v>
      </c>
      <c r="L800" t="s">
        <v>4551</v>
      </c>
      <c r="M800" t="str">
        <f>VLOOKUP(H800,CHOOSE({1,2},Table11[Native],Table11[Name]),2,0)</f>
        <v>Shībĭng Xiàn</v>
      </c>
      <c r="N800" t="str">
        <f>VLOOKUP(I800,CHOOSE({1,2},Table11[Native],Table11[Name]),2,0)</f>
        <v>Qiándōngnán Miáozú Dòngzú Zìzhìzhōu</v>
      </c>
      <c r="O800" t="str">
        <f t="shared" si="65"/>
        <v>Niudachang Zhen (Qiándōngnán Miáozú Dòngzú Zìzhìzhōu)</v>
      </c>
      <c r="P800" t="str">
        <f t="shared" si="66"/>
        <v>Niudachang Zhen (Qiándōngnán Miáozú Dòngzú Zìzhìzhōu)</v>
      </c>
    </row>
    <row r="801" spans="1:16" x14ac:dyDescent="0.25">
      <c r="A801" t="s">
        <v>2412</v>
      </c>
      <c r="B801" t="str">
        <f t="shared" si="62"/>
        <v>Niúláng Zhèn</v>
      </c>
      <c r="C801" t="str">
        <f t="shared" si="63"/>
        <v>Niúláng Zhèn</v>
      </c>
      <c r="D801" t="s">
        <v>2413</v>
      </c>
      <c r="E801" t="s">
        <v>216</v>
      </c>
      <c r="F801" t="str">
        <f t="shared" si="64"/>
        <v>牛郎镇, 松桃苗族自治县, 铜仁市, 贵州省</v>
      </c>
      <c r="G801">
        <v>11382</v>
      </c>
      <c r="H801" t="s">
        <v>164</v>
      </c>
      <c r="I801" t="s">
        <v>152</v>
      </c>
      <c r="J801">
        <f>VLOOKUP(F801,[1]!china_towns_second__2[[Column1]:[Y]],3,FALSE)</f>
        <v>27.8897036834007</v>
      </c>
      <c r="K801">
        <f>VLOOKUP(F801,[1]!china_towns_second__2[[Column1]:[Y]],2,FALSE)</f>
        <v>109.1249171</v>
      </c>
      <c r="L801" t="s">
        <v>4552</v>
      </c>
      <c r="M801" t="str">
        <f>VLOOKUP(H801,CHOOSE({1,2},Table11[Native],Table11[Name]),2,0)</f>
        <v>Sōngtáo Miáozú Zìzhìxiàn</v>
      </c>
      <c r="N801" t="str">
        <f>VLOOKUP(I801,CHOOSE({1,2},Table11[Native],Table11[Name]),2,0)</f>
        <v>Tóngrén Shì</v>
      </c>
      <c r="O801" t="str">
        <f t="shared" si="65"/>
        <v>Niulang Zhen (Tóngrén Shì)</v>
      </c>
      <c r="P801" t="str">
        <f t="shared" si="66"/>
        <v>Niulang Zhen (Tóngrén Shì)</v>
      </c>
    </row>
    <row r="802" spans="1:16" x14ac:dyDescent="0.25">
      <c r="A802" t="s">
        <v>625</v>
      </c>
      <c r="B802" t="str">
        <f t="shared" si="62"/>
        <v>Niúpéng Zhèn</v>
      </c>
      <c r="C802" t="str">
        <f t="shared" si="63"/>
        <v>Niúpéng Zhèn</v>
      </c>
      <c r="D802" t="s">
        <v>626</v>
      </c>
      <c r="E802" t="s">
        <v>216</v>
      </c>
      <c r="F802" t="str">
        <f t="shared" si="64"/>
        <v>牛棚镇, 威宁彝族回族苗族自治县, 毕节市, 贵州省</v>
      </c>
      <c r="G802">
        <v>39175</v>
      </c>
      <c r="H802" t="s">
        <v>37</v>
      </c>
      <c r="I802" t="s">
        <v>23</v>
      </c>
      <c r="J802">
        <f>VLOOKUP(F802,[1]!china_towns_second__2[[Column1]:[Y]],3,FALSE)</f>
        <v>27.0829959772935</v>
      </c>
      <c r="K802">
        <f>VLOOKUP(F802,[1]!china_towns_second__2[[Column1]:[Y]],2,FALSE)</f>
        <v>103.7916803</v>
      </c>
      <c r="L802" t="s">
        <v>4553</v>
      </c>
      <c r="M802" t="str">
        <f>VLOOKUP(H802,CHOOSE({1,2},Table11[Native],Table11[Name]),2,0)</f>
        <v>Wēiníng Yízú Huízú Miáozú Zìzhìxiàn</v>
      </c>
      <c r="N802" t="str">
        <f>VLOOKUP(I802,CHOOSE({1,2},Table11[Native],Table11[Name]),2,0)</f>
        <v>Bìjié Shì</v>
      </c>
      <c r="O802" t="str">
        <f t="shared" si="65"/>
        <v>Niupeng Zhen (Bìjié Shì)</v>
      </c>
      <c r="P802" t="str">
        <f t="shared" si="66"/>
        <v>Niupeng Zhen (Bìjié Shì)</v>
      </c>
    </row>
    <row r="803" spans="1:16" x14ac:dyDescent="0.25">
      <c r="A803" t="s">
        <v>2414</v>
      </c>
      <c r="B803" t="str">
        <f t="shared" si="62"/>
        <v>Nùxī Zhèn</v>
      </c>
      <c r="C803" t="str">
        <f t="shared" si="63"/>
        <v>Nùxī Zhèn</v>
      </c>
      <c r="D803" t="s">
        <v>2415</v>
      </c>
      <c r="E803" t="s">
        <v>216</v>
      </c>
      <c r="F803" t="str">
        <f t="shared" si="64"/>
        <v>怒溪镇, 江口县, 铜仁市, 贵州省</v>
      </c>
      <c r="G803">
        <v>13404</v>
      </c>
      <c r="H803" t="s">
        <v>158</v>
      </c>
      <c r="I803" t="s">
        <v>152</v>
      </c>
      <c r="J803">
        <f>VLOOKUP(F803,[1]!china_towns_second__2[[Column1]:[Y]],3,FALSE)</f>
        <v>27.848750799610698</v>
      </c>
      <c r="K803">
        <f>VLOOKUP(F803,[1]!china_towns_second__2[[Column1]:[Y]],2,FALSE)</f>
        <v>108.8965192</v>
      </c>
      <c r="L803" t="s">
        <v>4554</v>
      </c>
      <c r="M803" t="str">
        <f>VLOOKUP(H803,CHOOSE({1,2},Table11[Native],Table11[Name]),2,0)</f>
        <v>Jiāngkŏu Xiàn</v>
      </c>
      <c r="N803" t="str">
        <f>VLOOKUP(I803,CHOOSE({1,2},Table11[Native],Table11[Name]),2,0)</f>
        <v>Tóngrén Shì</v>
      </c>
      <c r="O803" t="str">
        <f t="shared" si="65"/>
        <v>Nuxi Zhen (Tóngrén Shì)</v>
      </c>
      <c r="P803" t="str">
        <f t="shared" si="66"/>
        <v>Nuxi Zhen (Tóngrén Shì)</v>
      </c>
    </row>
    <row r="804" spans="1:16" x14ac:dyDescent="0.25">
      <c r="A804" t="s">
        <v>1467</v>
      </c>
      <c r="B804" t="str">
        <f t="shared" si="62"/>
        <v>Ŏulĭ Xiāng</v>
      </c>
      <c r="C804" t="str">
        <f t="shared" si="63"/>
        <v>Ŏulĭ Xiāng</v>
      </c>
      <c r="D804" t="s">
        <v>1468</v>
      </c>
      <c r="E804" t="s">
        <v>213</v>
      </c>
      <c r="F804" t="str">
        <f t="shared" si="64"/>
        <v>偶里乡, 锦屏县, 黔东南苗族侗族自治州, 贵州省</v>
      </c>
      <c r="G804">
        <v>7092</v>
      </c>
      <c r="H804" t="s">
        <v>85</v>
      </c>
      <c r="I804" t="s">
        <v>73</v>
      </c>
      <c r="J804" t="e">
        <f>VLOOKUP(F804,[1]!china_towns_second__2[[Column1]:[Y]],3,FALSE)</f>
        <v>#N/A</v>
      </c>
      <c r="K804" t="e">
        <f>VLOOKUP(F804,[1]!china_towns_second__2[[Column1]:[Y]],2,FALSE)</f>
        <v>#N/A</v>
      </c>
      <c r="L804" t="s">
        <v>4555</v>
      </c>
      <c r="M804" t="str">
        <f>VLOOKUP(H804,CHOOSE({1,2},Table11[Native],Table11[Name]),2,0)</f>
        <v>Jĭnpíng Xiàn</v>
      </c>
      <c r="N804" t="str">
        <f>VLOOKUP(I804,CHOOSE({1,2},Table11[Native],Table11[Name]),2,0)</f>
        <v>Qiándōngnán Miáozú Dòngzú Zìzhìzhōu</v>
      </c>
      <c r="O804" t="str">
        <f t="shared" si="65"/>
        <v>Ŏuli Xiang (Qiándōngnán Miáozú Dòngzú Zìzhìzhōu)</v>
      </c>
      <c r="P804" t="str">
        <f t="shared" si="66"/>
        <v>Ŏuli Xiang (Qiándōngnán Miáozú Dòngzú Zìzhìzhōu)</v>
      </c>
    </row>
    <row r="805" spans="1:16" x14ac:dyDescent="0.25">
      <c r="A805" t="s">
        <v>1469</v>
      </c>
      <c r="B805" t="str">
        <f t="shared" si="62"/>
        <v>Páidiào Zhèn</v>
      </c>
      <c r="C805" t="str">
        <f t="shared" si="63"/>
        <v>Páidiào Zhèn</v>
      </c>
      <c r="D805" t="s">
        <v>1470</v>
      </c>
      <c r="E805" t="s">
        <v>216</v>
      </c>
      <c r="F805" t="str">
        <f t="shared" si="64"/>
        <v>排调镇, 丹寨县, 黔东南苗族侗族自治州, 贵州省</v>
      </c>
      <c r="G805">
        <v>17851</v>
      </c>
      <c r="H805" t="s">
        <v>79</v>
      </c>
      <c r="I805" t="s">
        <v>73</v>
      </c>
      <c r="J805">
        <f>VLOOKUP(F805,[1]!china_towns_second__2[[Column1]:[Y]],3,FALSE)</f>
        <v>26.2053357182706</v>
      </c>
      <c r="K805">
        <f>VLOOKUP(F805,[1]!china_towns_second__2[[Column1]:[Y]],2,FALSE)</f>
        <v>108.00471400000001</v>
      </c>
      <c r="L805" t="s">
        <v>4556</v>
      </c>
      <c r="M805" t="str">
        <f>VLOOKUP(H805,CHOOSE({1,2},Table11[Native],Table11[Name]),2,0)</f>
        <v>Dānzhài Xiàn</v>
      </c>
      <c r="N805" t="str">
        <f>VLOOKUP(I805,CHOOSE({1,2},Table11[Native],Table11[Name]),2,0)</f>
        <v>Qiándōngnán Miáozú Dòngzú Zìzhìzhōu</v>
      </c>
      <c r="O805" t="str">
        <f t="shared" si="65"/>
        <v>Paidiao Zhen (Qiándōngnán Miáozú Dòngzú Zìzhìzhōu)</v>
      </c>
      <c r="P805" t="str">
        <f t="shared" si="66"/>
        <v>Paidiao Zhen (Qiándōngnán Miáozú Dòngzú Zìzhìzhōu)</v>
      </c>
    </row>
    <row r="806" spans="1:16" x14ac:dyDescent="0.25">
      <c r="A806" t="s">
        <v>1471</v>
      </c>
      <c r="B806" t="str">
        <f t="shared" si="62"/>
        <v>Páiyáng Xiāng</v>
      </c>
      <c r="C806" t="str">
        <f t="shared" si="63"/>
        <v>Páiyáng Xiāng</v>
      </c>
      <c r="D806" t="s">
        <v>1472</v>
      </c>
      <c r="E806" t="s">
        <v>213</v>
      </c>
      <c r="F806" t="str">
        <f t="shared" si="64"/>
        <v>排羊乡, 台江县, 黔东南苗族侗族自治州, 贵州省</v>
      </c>
      <c r="G806">
        <v>5817</v>
      </c>
      <c r="H806" t="s">
        <v>101</v>
      </c>
      <c r="I806" t="s">
        <v>73</v>
      </c>
      <c r="J806" t="e">
        <f>VLOOKUP(F806,[1]!china_towns_second__2[[Column1]:[Y]],3,FALSE)</f>
        <v>#N/A</v>
      </c>
      <c r="K806" t="e">
        <f>VLOOKUP(F806,[1]!china_towns_second__2[[Column1]:[Y]],2,FALSE)</f>
        <v>#N/A</v>
      </c>
      <c r="L806" t="s">
        <v>4557</v>
      </c>
      <c r="M806" t="str">
        <f>VLOOKUP(H806,CHOOSE({1,2},Table11[Native],Table11[Name]),2,0)</f>
        <v>Táijiāng Xiàn</v>
      </c>
      <c r="N806" t="str">
        <f>VLOOKUP(I806,CHOOSE({1,2},Table11[Native],Table11[Name]),2,0)</f>
        <v>Qiándōngnán Miáozú Dòngzú Zìzhìzhōu</v>
      </c>
      <c r="O806" t="str">
        <f t="shared" si="65"/>
        <v>Paiyang Xiang (Qiándōngnán Miáozú Dòngzú Zìzhìzhōu)</v>
      </c>
      <c r="P806" t="str">
        <f t="shared" si="66"/>
        <v>Paiyang Xiang (Qiándōngnán Miáozú Dòngzú Zìzhìzhōu)</v>
      </c>
    </row>
    <row r="807" spans="1:16" x14ac:dyDescent="0.25">
      <c r="A807" t="s">
        <v>1473</v>
      </c>
      <c r="B807" t="str">
        <f t="shared" si="62"/>
        <v>Pánghăi Zhèn</v>
      </c>
      <c r="C807" t="str">
        <f t="shared" si="63"/>
        <v>Pánghăi Zhèn</v>
      </c>
      <c r="D807" t="s">
        <v>1474</v>
      </c>
      <c r="E807" t="s">
        <v>216</v>
      </c>
      <c r="F807" t="str">
        <f t="shared" si="64"/>
        <v>旁海镇, 凯里市, 黔东南苗族侗族自治州, 贵州省</v>
      </c>
      <c r="G807">
        <v>22306</v>
      </c>
      <c r="H807" t="s">
        <v>87</v>
      </c>
      <c r="I807" t="s">
        <v>73</v>
      </c>
      <c r="J807">
        <f>VLOOKUP(F807,[1]!china_towns_second__2[[Column1]:[Y]],3,FALSE)</f>
        <v>26.6932972989175</v>
      </c>
      <c r="K807">
        <f>VLOOKUP(F807,[1]!china_towns_second__2[[Column1]:[Y]],2,FALSE)</f>
        <v>108.04980140000001</v>
      </c>
      <c r="L807" t="s">
        <v>4558</v>
      </c>
      <c r="M807" t="str">
        <f>VLOOKUP(H807,CHOOSE({1,2},Table11[Native],Table11[Name]),2,0)</f>
        <v>Kăilĭ Shì</v>
      </c>
      <c r="N807" t="str">
        <f>VLOOKUP(I807,CHOOSE({1,2},Table11[Native],Table11[Name]),2,0)</f>
        <v>Qiándōngnán Miáozú Dòngzú Zìzhìzhōu</v>
      </c>
      <c r="O807" t="str">
        <f t="shared" si="65"/>
        <v>Panghai Zhen (Qiándōngnán Miáozú Dòngzú Zìzhìzhōu)</v>
      </c>
      <c r="P807" t="str">
        <f t="shared" si="66"/>
        <v>Panghai Zhen (Qiándōngnán Miáozú Dòngzú Zìzhìzhōu)</v>
      </c>
    </row>
    <row r="808" spans="1:16" x14ac:dyDescent="0.25">
      <c r="A808" t="s">
        <v>1186</v>
      </c>
      <c r="B808" t="str">
        <f t="shared" si="62"/>
        <v>Pánguān Zhèn [incl. Duànjiāng Zhèn, Pánjiāng Zhèn]</v>
      </c>
      <c r="C808" t="str">
        <f t="shared" si="63"/>
        <v>Pánguān Zhèn [incl. Duànjiāng Zhèn, Pánjiāng Zhèn]</v>
      </c>
      <c r="D808" t="s">
        <v>1187</v>
      </c>
      <c r="E808" t="s">
        <v>216</v>
      </c>
      <c r="F808" t="str">
        <f t="shared" si="64"/>
        <v>盘关镇, 盘州市, 六盘水市, 贵州省</v>
      </c>
      <c r="G808">
        <v>64694</v>
      </c>
      <c r="H808" t="s">
        <v>66</v>
      </c>
      <c r="I808" t="s">
        <v>63</v>
      </c>
      <c r="J808">
        <f>VLOOKUP(F808,[1]!china_towns_second__2[[Column1]:[Y]],3,FALSE)</f>
        <v>25.9087363207118</v>
      </c>
      <c r="K808">
        <f>VLOOKUP(F808,[1]!china_towns_second__2[[Column1]:[Y]],2,FALSE)</f>
        <v>104.5125503</v>
      </c>
      <c r="L808" t="s">
        <v>4559</v>
      </c>
      <c r="M808" t="str">
        <f>VLOOKUP(H808,CHOOSE({1,2},Table11[Native],Table11[Name]),2,0)</f>
        <v>Pánzhōu Shì</v>
      </c>
      <c r="N808" t="str">
        <f>VLOOKUP(I808,CHOOSE({1,2},Table11[Native],Table11[Name]),2,0)</f>
        <v>Liùpánshuĭ Shì</v>
      </c>
      <c r="O808" t="str">
        <f t="shared" si="65"/>
        <v>Panguan Zhen [incl. Duanjiang Zhen, Panjiang Zhen] (Liùpánshuĭ Shì)</v>
      </c>
      <c r="P808" t="str">
        <f t="shared" si="66"/>
        <v>Panguan Zhen [incl. Duanjiang Zhen, Panjiang Zhen] (Liùpánshuĭ Shì)</v>
      </c>
    </row>
    <row r="809" spans="1:16" x14ac:dyDescent="0.25">
      <c r="A809" t="s">
        <v>1879</v>
      </c>
      <c r="B809" t="str">
        <f t="shared" si="62"/>
        <v>Pánjiāng Zhèn</v>
      </c>
      <c r="C809" t="str">
        <f t="shared" si="63"/>
        <v>Pánjiāng Zhèn</v>
      </c>
      <c r="D809" t="s">
        <v>1880</v>
      </c>
      <c r="E809" t="s">
        <v>216</v>
      </c>
      <c r="F809" t="str">
        <f t="shared" si="64"/>
        <v>盘江镇, 贵定县, 黔南布依族苗族自治州, 贵州省</v>
      </c>
      <c r="G809">
        <v>11460</v>
      </c>
      <c r="H809" t="s">
        <v>118</v>
      </c>
      <c r="I809" t="s">
        <v>108</v>
      </c>
      <c r="J809">
        <f>VLOOKUP(F809,[1]!china_towns_second__2[[Column1]:[Y]],3,FALSE)</f>
        <v>26.50646583356</v>
      </c>
      <c r="K809">
        <f>VLOOKUP(F809,[1]!china_towns_second__2[[Column1]:[Y]],2,FALSE)</f>
        <v>107.172673</v>
      </c>
      <c r="L809" t="s">
        <v>4560</v>
      </c>
      <c r="M809" t="str">
        <f>VLOOKUP(H809,CHOOSE({1,2},Table11[Native],Table11[Name]),2,0)</f>
        <v>Guìdìng Xiàn</v>
      </c>
      <c r="N809" t="str">
        <f>VLOOKUP(I809,CHOOSE({1,2},Table11[Native],Table11[Name]),2,0)</f>
        <v>Qiánnán Bùyīzú Miáozú Zìzhìzhōu</v>
      </c>
      <c r="O809" t="str">
        <f t="shared" si="65"/>
        <v>Panjiang Zhen (Qiánnán Bùyīzú Miáozú Zìzhìzhōu)</v>
      </c>
      <c r="P809" t="str">
        <f t="shared" si="66"/>
        <v>Panjiang Zhen (Qiánnán Bùyīzú Miáozú Zìzhìzhōu)</v>
      </c>
    </row>
    <row r="810" spans="1:16" x14ac:dyDescent="0.25">
      <c r="A810" t="s">
        <v>2144</v>
      </c>
      <c r="B810" t="str">
        <f t="shared" si="62"/>
        <v>Pānjiāzhuāng Zhèn</v>
      </c>
      <c r="C810" t="str">
        <f t="shared" si="63"/>
        <v>Pānjiāzhuāng Zhèn</v>
      </c>
      <c r="D810" t="s">
        <v>2145</v>
      </c>
      <c r="E810" t="s">
        <v>216</v>
      </c>
      <c r="F810" t="str">
        <f t="shared" si="64"/>
        <v>潘家庄镇, 兴仁市, 黔西南布依族苗族自治州, 贵州省</v>
      </c>
      <c r="G810">
        <v>25714</v>
      </c>
      <c r="H810" t="s">
        <v>146</v>
      </c>
      <c r="I810" t="s">
        <v>134</v>
      </c>
      <c r="J810">
        <f>VLOOKUP(F810,[1]!china_towns_second__2[[Column1]:[Y]],3,FALSE)</f>
        <v>25.5370406655145</v>
      </c>
      <c r="K810">
        <f>VLOOKUP(F810,[1]!china_towns_second__2[[Column1]:[Y]],2,FALSE)</f>
        <v>105.1211844</v>
      </c>
      <c r="L810" t="s">
        <v>4561</v>
      </c>
      <c r="M810" t="str">
        <f>VLOOKUP(H810,CHOOSE({1,2},Table11[Native],Table11[Name]),2,0)</f>
        <v>Xīngrén Shì</v>
      </c>
      <c r="N810" t="str">
        <f>VLOOKUP(I810,CHOOSE({1,2},Table11[Native],Table11[Name]),2,0)</f>
        <v>Qiánxīnán Bùyīzú Miáozú Zìzhìzhōu</v>
      </c>
      <c r="O810" t="str">
        <f t="shared" si="65"/>
        <v>Panjiazhuang Zhen (Qiánxīnán Bùyīzú Miáozú Zìzhìzhōu)</v>
      </c>
      <c r="P810" t="str">
        <f t="shared" si="66"/>
        <v>Panjiazhuang Zhen (Qiánxīnán Bùyīzú Miáozú Zìzhìzhōu)</v>
      </c>
    </row>
    <row r="811" spans="1:16" x14ac:dyDescent="0.25">
      <c r="A811" t="s">
        <v>1188</v>
      </c>
      <c r="B811" t="str">
        <f t="shared" si="62"/>
        <v>Pánlóng Zhèn</v>
      </c>
      <c r="C811" t="str">
        <f t="shared" si="63"/>
        <v>Pánlóng Zhèn</v>
      </c>
      <c r="D811" t="s">
        <v>1189</v>
      </c>
      <c r="E811" t="s">
        <v>216</v>
      </c>
      <c r="F811" t="str">
        <f t="shared" si="64"/>
        <v>蟠龙镇, 水城县, 六盘水市, 贵州省</v>
      </c>
      <c r="G811">
        <v>32963</v>
      </c>
      <c r="H811" t="s">
        <v>68</v>
      </c>
      <c r="I811" t="s">
        <v>63</v>
      </c>
      <c r="J811">
        <f>VLOOKUP(F811,[1]!china_towns_second__2[[Column1]:[Y]],3,FALSE)</f>
        <v>26.3450711945728</v>
      </c>
      <c r="K811">
        <f>VLOOKUP(F811,[1]!china_towns_second__2[[Column1]:[Y]],2,FALSE)</f>
        <v>105.09770349999999</v>
      </c>
      <c r="L811" t="s">
        <v>4562</v>
      </c>
      <c r="M811" t="str">
        <f>VLOOKUP(H811,CHOOSE({1,2},Table11[Native],Table11[Name]),2,0)</f>
        <v>Shuĭchéng Xiàn</v>
      </c>
      <c r="N811" t="str">
        <f>VLOOKUP(I811,CHOOSE({1,2},Table11[Native],Table11[Name]),2,0)</f>
        <v>Liùpánshuĭ Shì</v>
      </c>
      <c r="O811" t="str">
        <f t="shared" si="65"/>
        <v>Panlong Zhen (Liùpánshuĭ Shì)</v>
      </c>
      <c r="P811" t="str">
        <f t="shared" si="66"/>
        <v>Panlong Zhen (Liùpánshuĭ Shì)</v>
      </c>
    </row>
    <row r="812" spans="1:16" x14ac:dyDescent="0.25">
      <c r="A812" t="s">
        <v>2416</v>
      </c>
      <c r="B812" t="str">
        <f t="shared" si="62"/>
        <v>Pánshí Zhèn</v>
      </c>
      <c r="C812" t="str">
        <f t="shared" si="63"/>
        <v>Pánshí Zhèn</v>
      </c>
      <c r="D812" t="s">
        <v>2417</v>
      </c>
      <c r="E812" t="s">
        <v>216</v>
      </c>
      <c r="F812" t="str">
        <f t="shared" si="64"/>
        <v>盘石镇, 松桃苗族自治县, 铜仁市, 贵州省</v>
      </c>
      <c r="G812">
        <v>15642</v>
      </c>
      <c r="H812" t="s">
        <v>164</v>
      </c>
      <c r="I812" t="s">
        <v>152</v>
      </c>
      <c r="J812">
        <f>VLOOKUP(F812,[1]!china_towns_second__2[[Column1]:[Y]],3,FALSE)</f>
        <v>28.227614145921802</v>
      </c>
      <c r="K812">
        <f>VLOOKUP(F812,[1]!china_towns_second__2[[Column1]:[Y]],2,FALSE)</f>
        <v>109.31244150000001</v>
      </c>
      <c r="L812" t="s">
        <v>4563</v>
      </c>
      <c r="M812" t="str">
        <f>VLOOKUP(H812,CHOOSE({1,2},Table11[Native],Table11[Name]),2,0)</f>
        <v>Sōngtáo Miáozú Zìzhìxiàn</v>
      </c>
      <c r="N812" t="str">
        <f>VLOOKUP(I812,CHOOSE({1,2},Table11[Native],Table11[Name]),2,0)</f>
        <v>Tóngrén Shì</v>
      </c>
      <c r="O812" t="str">
        <f t="shared" si="65"/>
        <v>Panshi Zhen (Tóngrén Shì)</v>
      </c>
      <c r="P812" t="str">
        <f t="shared" si="66"/>
        <v>Panshi Zhen (Tóngrén Shì)</v>
      </c>
    </row>
    <row r="813" spans="1:16" x14ac:dyDescent="0.25">
      <c r="A813" t="s">
        <v>2146</v>
      </c>
      <c r="B813" t="str">
        <f t="shared" si="62"/>
        <v>Pánshuĭ Jiēdào</v>
      </c>
      <c r="C813" t="str">
        <f t="shared" si="63"/>
        <v>Pánshuĭ Jiēdào</v>
      </c>
      <c r="D813" t="s">
        <v>2147</v>
      </c>
      <c r="E813" t="s">
        <v>227</v>
      </c>
      <c r="F813" t="str">
        <f t="shared" si="64"/>
        <v>盘水街道, 普安县, 黔西南布依族苗族自治州, 贵州省</v>
      </c>
      <c r="G813">
        <v>30256</v>
      </c>
      <c r="H813" t="s">
        <v>140</v>
      </c>
      <c r="I813" t="s">
        <v>134</v>
      </c>
      <c r="J813" t="e">
        <f>VLOOKUP(F813,[1]!china_towns_second__2[[Column1]:[Y]],3,FALSE)</f>
        <v>#N/A</v>
      </c>
      <c r="K813" t="e">
        <f>VLOOKUP(F813,[1]!china_towns_second__2[[Column1]:[Y]],2,FALSE)</f>
        <v>#N/A</v>
      </c>
      <c r="L813" t="s">
        <v>4564</v>
      </c>
      <c r="M813" t="str">
        <f>VLOOKUP(H813,CHOOSE({1,2},Table11[Native],Table11[Name]),2,0)</f>
        <v>Pŭ'ān Xiàn</v>
      </c>
      <c r="N813" t="str">
        <f>VLOOKUP(I813,CHOOSE({1,2},Table11[Native],Table11[Name]),2,0)</f>
        <v>Qiánxīnán Bùyīzú Miáozú Zìzhìzhōu</v>
      </c>
      <c r="O813" t="str">
        <f t="shared" si="65"/>
        <v>Panshui Jiedao (Qiánxīnán Bùyīzú Miáozú Zìzhìzhōu)</v>
      </c>
      <c r="P813" t="str">
        <f t="shared" si="66"/>
        <v>Panshui Jiedao (Qiánxīnán Bùyīzú Miáozú Zìzhìzhōu)</v>
      </c>
    </row>
    <row r="814" spans="1:16" x14ac:dyDescent="0.25">
      <c r="A814" t="s">
        <v>2804</v>
      </c>
      <c r="B814" t="str">
        <f t="shared" si="62"/>
        <v>Pànshuĭ Zhèn</v>
      </c>
      <c r="C814" t="str">
        <f t="shared" si="63"/>
        <v>Pànshuĭ Zhèn</v>
      </c>
      <c r="D814" t="s">
        <v>2805</v>
      </c>
      <c r="E814" t="s">
        <v>216</v>
      </c>
      <c r="F814" t="str">
        <f t="shared" si="64"/>
        <v>泮水镇, 播州区, 遵义市, 贵州省</v>
      </c>
      <c r="G814">
        <v>31965</v>
      </c>
      <c r="H814" t="s">
        <v>175</v>
      </c>
      <c r="I814" t="s">
        <v>174</v>
      </c>
      <c r="J814">
        <f>VLOOKUP(F814,[1]!china_towns_second__2[[Column1]:[Y]],3,FALSE)</f>
        <v>27.527192705898699</v>
      </c>
      <c r="K814">
        <f>VLOOKUP(F814,[1]!china_towns_second__2[[Column1]:[Y]],2,FALSE)</f>
        <v>106.3791798</v>
      </c>
      <c r="L814" t="s">
        <v>4565</v>
      </c>
      <c r="M814" t="str">
        <f>VLOOKUP(H814,CHOOSE({1,2},Table11[Native],Table11[Name]),2,0)</f>
        <v>Bōzhōu Qū</v>
      </c>
      <c r="N814" t="str">
        <f>VLOOKUP(I814,CHOOSE({1,2},Table11[Native],Table11[Name]),2,0)</f>
        <v>Zūnyì Shì</v>
      </c>
      <c r="O814" t="str">
        <f t="shared" si="65"/>
        <v>Panshui Zhen (Zūnyì Shì)</v>
      </c>
      <c r="P814" t="str">
        <f t="shared" si="66"/>
        <v>Panshui Zhen (Zūnyì Shì)</v>
      </c>
    </row>
    <row r="815" spans="1:16" x14ac:dyDescent="0.25">
      <c r="A815" t="s">
        <v>1475</v>
      </c>
      <c r="B815" t="str">
        <f t="shared" si="62"/>
        <v>Pánxī Zhèn</v>
      </c>
      <c r="C815" t="str">
        <f t="shared" si="63"/>
        <v>Pánxī Zhèn</v>
      </c>
      <c r="D815" t="s">
        <v>1476</v>
      </c>
      <c r="E815" t="s">
        <v>216</v>
      </c>
      <c r="F815" t="str">
        <f t="shared" si="64"/>
        <v>磻溪镇, 剑河县, 黔东南苗族侗族自治州, 贵州省</v>
      </c>
      <c r="G815">
        <v>9857</v>
      </c>
      <c r="H815" t="s">
        <v>83</v>
      </c>
      <c r="I815" t="s">
        <v>73</v>
      </c>
      <c r="J815">
        <f>VLOOKUP(F815,[1]!china_towns_second__2[[Column1]:[Y]],3,FALSE)</f>
        <v>26.6987192556293</v>
      </c>
      <c r="K815">
        <f>VLOOKUP(F815,[1]!china_towns_second__2[[Column1]:[Y]],2,FALSE)</f>
        <v>108.8881524</v>
      </c>
      <c r="L815" t="s">
        <v>4566</v>
      </c>
      <c r="M815" t="str">
        <f>VLOOKUP(H815,CHOOSE({1,2},Table11[Native],Table11[Name]),2,0)</f>
        <v>Jiànhé Xiàn</v>
      </c>
      <c r="N815" t="str">
        <f>VLOOKUP(I815,CHOOSE({1,2},Table11[Native],Table11[Name]),2,0)</f>
        <v>Qiándōngnán Miáozú Dòngzú Zìzhìzhōu</v>
      </c>
      <c r="O815" t="str">
        <f t="shared" si="65"/>
        <v>Panxi Zhen (Qiándōngnán Miáozú Dòngzú Zìzhìzhōu)</v>
      </c>
      <c r="P815" t="str">
        <f t="shared" si="66"/>
        <v>Panxi Zhen (Qiándōngnán Miáozú Dòngzú Zìzhìzhōu)</v>
      </c>
    </row>
    <row r="816" spans="1:16" x14ac:dyDescent="0.25">
      <c r="A816" t="s">
        <v>2418</v>
      </c>
      <c r="B816" t="str">
        <f t="shared" si="62"/>
        <v>Pánxìn Zhèn</v>
      </c>
      <c r="C816" t="str">
        <f t="shared" si="63"/>
        <v>Pánxìn Zhèn</v>
      </c>
      <c r="D816" t="s">
        <v>2419</v>
      </c>
      <c r="E816" t="s">
        <v>216</v>
      </c>
      <c r="F816" t="str">
        <f t="shared" si="64"/>
        <v>盘信镇, 松桃苗族自治县, 铜仁市, 贵州省</v>
      </c>
      <c r="G816">
        <v>22394</v>
      </c>
      <c r="H816" t="s">
        <v>164</v>
      </c>
      <c r="I816" t="s">
        <v>152</v>
      </c>
      <c r="J816">
        <f>VLOOKUP(F816,[1]!china_towns_second__2[[Column1]:[Y]],3,FALSE)</f>
        <v>28.004011731636702</v>
      </c>
      <c r="K816">
        <f>VLOOKUP(F816,[1]!china_towns_second__2[[Column1]:[Y]],2,FALSE)</f>
        <v>109.1963719</v>
      </c>
      <c r="L816" t="s">
        <v>4567</v>
      </c>
      <c r="M816" t="str">
        <f>VLOOKUP(H816,CHOOSE({1,2},Table11[Native],Table11[Name]),2,0)</f>
        <v>Sōngtáo Miáozú Zìzhìxiàn</v>
      </c>
      <c r="N816" t="str">
        <f>VLOOKUP(I816,CHOOSE({1,2},Table11[Native],Table11[Name]),2,0)</f>
        <v>Tóngrén Shì</v>
      </c>
      <c r="O816" t="str">
        <f t="shared" si="65"/>
        <v>Panxin Zhen (Tóngrén Shì)</v>
      </c>
      <c r="P816" t="str">
        <f t="shared" si="66"/>
        <v>Panxin Zhen (Tóngrén Shì)</v>
      </c>
    </row>
    <row r="817" spans="1:16" x14ac:dyDescent="0.25">
      <c r="A817" t="s">
        <v>2148</v>
      </c>
      <c r="B817" t="str">
        <f t="shared" si="62"/>
        <v>Pěngzhà Zhèn</v>
      </c>
      <c r="C817" t="str">
        <f t="shared" si="63"/>
        <v>Pěngzhà Zhèn</v>
      </c>
      <c r="D817" t="s">
        <v>2149</v>
      </c>
      <c r="E817" t="s">
        <v>216</v>
      </c>
      <c r="F817" t="str">
        <f t="shared" si="64"/>
        <v>捧乍镇, 兴义市, 黔西南布依族苗族自治州, 贵州省</v>
      </c>
      <c r="G817">
        <v>26027</v>
      </c>
      <c r="H817" t="s">
        <v>148</v>
      </c>
      <c r="I817" t="s">
        <v>134</v>
      </c>
      <c r="J817">
        <f>VLOOKUP(F817,[1]!china_towns_second__2[[Column1]:[Y]],3,FALSE)</f>
        <v>24.818996726889701</v>
      </c>
      <c r="K817">
        <f>VLOOKUP(F817,[1]!china_towns_second__2[[Column1]:[Y]],2,FALSE)</f>
        <v>104.6759801</v>
      </c>
      <c r="L817" t="s">
        <v>4568</v>
      </c>
      <c r="M817" t="str">
        <f>VLOOKUP(H817,CHOOSE({1,2},Table11[Native],Table11[Name]),2,0)</f>
        <v>Xīngyì Shì</v>
      </c>
      <c r="N817" t="str">
        <f>VLOOKUP(I817,CHOOSE({1,2},Table11[Native],Table11[Name]),2,0)</f>
        <v>Qiánxīnán Bùyīzú Miáozú Zìzhìzhōu</v>
      </c>
      <c r="O817" t="str">
        <f t="shared" si="65"/>
        <v>Pengzha Zhen (Qiánxīnán Bùyīzú Miáozú Zìzhìzhōu)</v>
      </c>
      <c r="P817" t="str">
        <f t="shared" si="66"/>
        <v>Pengzha Zhen (Qiánxīnán Bùyīzú Miáozú Zìzhìzhōu)</v>
      </c>
    </row>
    <row r="818" spans="1:16" x14ac:dyDescent="0.25">
      <c r="A818" t="s">
        <v>975</v>
      </c>
      <c r="B818" t="str">
        <f t="shared" si="62"/>
        <v>Piānpō Bùyīzú Xiāng</v>
      </c>
      <c r="C818" t="str">
        <f t="shared" si="63"/>
        <v>Piānpō Bùyīzú Xiāng</v>
      </c>
      <c r="D818" t="s">
        <v>976</v>
      </c>
      <c r="E818" t="s">
        <v>213</v>
      </c>
      <c r="F818" t="str">
        <f t="shared" si="64"/>
        <v>偏坡布依族乡, 乌当区, 贵阳市, 贵州省</v>
      </c>
      <c r="G818">
        <v>1643</v>
      </c>
      <c r="H818" t="s">
        <v>55</v>
      </c>
      <c r="I818" t="s">
        <v>41</v>
      </c>
      <c r="J818" t="e">
        <f>VLOOKUP(F818,[1]!china_towns_second__2[[Column1]:[Y]],3,FALSE)</f>
        <v>#N/A</v>
      </c>
      <c r="K818" t="e">
        <f>VLOOKUP(F818,[1]!china_towns_second__2[[Column1]:[Y]],2,FALSE)</f>
        <v>#N/A</v>
      </c>
      <c r="L818" t="s">
        <v>4569</v>
      </c>
      <c r="M818" t="str">
        <f>VLOOKUP(H818,CHOOSE({1,2},Table11[Native],Table11[Name]),2,0)</f>
        <v>Wūdāng Qū</v>
      </c>
      <c r="N818" t="str">
        <f>VLOOKUP(I818,CHOOSE({1,2},Table11[Native],Table11[Name]),2,0)</f>
        <v>Guìyáng Shì</v>
      </c>
      <c r="O818" t="str">
        <f t="shared" si="65"/>
        <v>Pianpo Buyizu Xiang (Guìyáng Shì)</v>
      </c>
      <c r="P818" t="str">
        <f t="shared" si="66"/>
        <v>Pianpo Buyizu Xiang (Guìyáng Shì)</v>
      </c>
    </row>
    <row r="819" spans="1:16" x14ac:dyDescent="0.25">
      <c r="A819" t="s">
        <v>627</v>
      </c>
      <c r="B819" t="str">
        <f t="shared" si="62"/>
        <v>Piáojĭng Zhèn</v>
      </c>
      <c r="C819" t="str">
        <f t="shared" si="63"/>
        <v>Piáojĭng Zhèn</v>
      </c>
      <c r="D819" t="s">
        <v>628</v>
      </c>
      <c r="E819" t="s">
        <v>216</v>
      </c>
      <c r="F819" t="str">
        <f t="shared" si="64"/>
        <v>瓢井镇, 大方县, 毕节市, 贵州省</v>
      </c>
      <c r="G819">
        <v>25133</v>
      </c>
      <c r="H819" t="s">
        <v>25</v>
      </c>
      <c r="I819" t="s">
        <v>23</v>
      </c>
      <c r="J819">
        <f>VLOOKUP(F819,[1]!china_towns_second__2[[Column1]:[Y]],3,FALSE)</f>
        <v>27.443513051240998</v>
      </c>
      <c r="K819">
        <f>VLOOKUP(F819,[1]!china_towns_second__2[[Column1]:[Y]],2,FALSE)</f>
        <v>105.72271550000001</v>
      </c>
      <c r="L819" t="s">
        <v>4570</v>
      </c>
      <c r="M819" t="str">
        <f>VLOOKUP(H819,CHOOSE({1,2},Table11[Native],Table11[Name]),2,0)</f>
        <v>Dàfāng Xiàn</v>
      </c>
      <c r="N819" t="str">
        <f>VLOOKUP(I819,CHOOSE({1,2},Table11[Native],Table11[Name]),2,0)</f>
        <v>Bìjié Shì</v>
      </c>
      <c r="O819" t="str">
        <f t="shared" si="65"/>
        <v>Piaojing Zhen (Bìjié Shì)</v>
      </c>
      <c r="P819" t="str">
        <f t="shared" si="66"/>
        <v>Piaojing Zhen (Bìjié Shì)</v>
      </c>
    </row>
    <row r="820" spans="1:16" x14ac:dyDescent="0.25">
      <c r="A820" t="s">
        <v>629</v>
      </c>
      <c r="B820" t="str">
        <f t="shared" si="62"/>
        <v>Píngbà Zhèn [incl. Qìngmén Miáozú Yízú Gēlăozú Xiāng]</v>
      </c>
      <c r="C820" t="str">
        <f t="shared" si="63"/>
        <v>Píngbà Zhèn [incl. Qìngmén Miáozú Yízú Gēlăozú Xiāng]</v>
      </c>
      <c r="D820" t="s">
        <v>630</v>
      </c>
      <c r="E820" t="s">
        <v>216</v>
      </c>
      <c r="F820" t="str">
        <f t="shared" si="64"/>
        <v>平坝镇, 金沙县, 毕节市, 贵州省</v>
      </c>
      <c r="G820">
        <v>24385</v>
      </c>
      <c r="H820" t="s">
        <v>29</v>
      </c>
      <c r="I820" t="s">
        <v>23</v>
      </c>
      <c r="J820">
        <f>VLOOKUP(F820,[1]!china_towns_second__2[[Column1]:[Y]],3,FALSE)</f>
        <v>27.5000649257682</v>
      </c>
      <c r="K820">
        <f>VLOOKUP(F820,[1]!china_towns_second__2[[Column1]:[Y]],2,FALSE)</f>
        <v>106.0285702</v>
      </c>
      <c r="L820" t="s">
        <v>4571</v>
      </c>
      <c r="M820" t="str">
        <f>VLOOKUP(H820,CHOOSE({1,2},Table11[Native],Table11[Name]),2,0)</f>
        <v>Jīnshā Xiàn</v>
      </c>
      <c r="N820" t="str">
        <f>VLOOKUP(I820,CHOOSE({1,2},Table11[Native],Table11[Name]),2,0)</f>
        <v>Bìjié Shì</v>
      </c>
      <c r="O820" t="str">
        <f t="shared" si="65"/>
        <v>Pingba Zhen [incl. Qingmen Miaozu Yizu Gelaozu Xiang] (Bìjié Shì)</v>
      </c>
      <c r="P820" t="str">
        <f t="shared" si="66"/>
        <v>Pingba Zhen [incl. Qingmen Miaozu Yizu Gelaozu Xiang] (Bìjié Shì)</v>
      </c>
    </row>
    <row r="821" spans="1:16" x14ac:dyDescent="0.25">
      <c r="A821" t="s">
        <v>1190</v>
      </c>
      <c r="B821" t="str">
        <f t="shared" si="62"/>
        <v>Píngdì Yízú Xiāng</v>
      </c>
      <c r="C821" t="str">
        <f t="shared" si="63"/>
        <v>Píngdì Yízú Xiāng</v>
      </c>
      <c r="D821" t="s">
        <v>1191</v>
      </c>
      <c r="E821" t="s">
        <v>213</v>
      </c>
      <c r="F821" t="str">
        <f t="shared" si="64"/>
        <v>坪地彝族乡, 盘州市, 六盘水市, 贵州省</v>
      </c>
      <c r="G821">
        <v>30425</v>
      </c>
      <c r="H821" t="s">
        <v>66</v>
      </c>
      <c r="I821" t="s">
        <v>63</v>
      </c>
      <c r="J821" t="e">
        <f>VLOOKUP(F821,[1]!china_towns_second__2[[Column1]:[Y]],3,FALSE)</f>
        <v>#N/A</v>
      </c>
      <c r="K821" t="e">
        <f>VLOOKUP(F821,[1]!china_towns_second__2[[Column1]:[Y]],2,FALSE)</f>
        <v>#N/A</v>
      </c>
      <c r="L821" t="s">
        <v>4572</v>
      </c>
      <c r="M821" t="str">
        <f>VLOOKUP(H821,CHOOSE({1,2},Table11[Native],Table11[Name]),2,0)</f>
        <v>Pánzhōu Shì</v>
      </c>
      <c r="N821" t="str">
        <f>VLOOKUP(I821,CHOOSE({1,2},Table11[Native],Table11[Name]),2,0)</f>
        <v>Liùpánshuĭ Shì</v>
      </c>
      <c r="O821" t="str">
        <f t="shared" si="65"/>
        <v>Pingdi Yizu Xiang (Liùpánshuĭ Shì)</v>
      </c>
      <c r="P821" t="str">
        <f t="shared" si="66"/>
        <v>Pingdi Yizu Xiang (Liùpánshuĭ Shì)</v>
      </c>
    </row>
    <row r="822" spans="1:16" x14ac:dyDescent="0.25">
      <c r="A822" t="s">
        <v>1477</v>
      </c>
      <c r="B822" t="str">
        <f t="shared" si="62"/>
        <v>Píngdì Zhèn</v>
      </c>
      <c r="C822" t="str">
        <f t="shared" si="63"/>
        <v>Píngdì Zhèn</v>
      </c>
      <c r="D822" t="s">
        <v>1478</v>
      </c>
      <c r="E822" t="s">
        <v>216</v>
      </c>
      <c r="F822" t="str">
        <f t="shared" si="64"/>
        <v>坪地镇, 天柱县, 黔东南苗族侗族自治州, 贵州省</v>
      </c>
      <c r="G822">
        <v>12894</v>
      </c>
      <c r="H822" t="s">
        <v>103</v>
      </c>
      <c r="I822" t="s">
        <v>73</v>
      </c>
      <c r="J822">
        <f>VLOOKUP(F822,[1]!china_towns_second__2[[Column1]:[Y]],3,FALSE)</f>
        <v>27.0479567512151</v>
      </c>
      <c r="K822">
        <f>VLOOKUP(F822,[1]!china_towns_second__2[[Column1]:[Y]],2,FALSE)</f>
        <v>109.0462172</v>
      </c>
      <c r="L822" t="s">
        <v>4573</v>
      </c>
      <c r="M822" t="str">
        <f>VLOOKUP(H822,CHOOSE({1,2},Table11[Native],Table11[Name]),2,0)</f>
        <v>Tiānzhù Xiàn</v>
      </c>
      <c r="N822" t="str">
        <f>VLOOKUP(I822,CHOOSE({1,2},Table11[Native],Table11[Name]),2,0)</f>
        <v>Qiándōngnán Miáozú Dòngzú Zìzhìzhōu</v>
      </c>
      <c r="O822" t="str">
        <f t="shared" si="65"/>
        <v>Pingdi Zhen (Qiándōngnán Miáozú Dòngzú Zìzhìzhōu)</v>
      </c>
      <c r="P822" t="str">
        <f t="shared" si="66"/>
        <v>Pingdi Zhen (Qiándōngnán Miáozú Dòngzú Zìzhìzhōu)</v>
      </c>
    </row>
    <row r="823" spans="1:16" x14ac:dyDescent="0.25">
      <c r="A823" t="s">
        <v>2420</v>
      </c>
      <c r="B823" t="str">
        <f t="shared" si="62"/>
        <v>Píngdìchăng Gēlǎozú Dòngzú Xiāng</v>
      </c>
      <c r="C823" t="str">
        <f t="shared" si="63"/>
        <v>Píngdìchăng Gēlǎozú Dòngzú Xiāng</v>
      </c>
      <c r="D823" t="s">
        <v>2421</v>
      </c>
      <c r="E823" t="s">
        <v>213</v>
      </c>
      <c r="F823" t="str">
        <f t="shared" si="64"/>
        <v>坪地场仡佬族侗族乡, 石阡县, 铜仁市, 贵州省</v>
      </c>
      <c r="G823">
        <v>15245</v>
      </c>
      <c r="H823" t="s">
        <v>160</v>
      </c>
      <c r="I823" t="s">
        <v>152</v>
      </c>
      <c r="J823" t="e">
        <f>VLOOKUP(F823,[1]!china_towns_second__2[[Column1]:[Y]],3,FALSE)</f>
        <v>#N/A</v>
      </c>
      <c r="K823" t="e">
        <f>VLOOKUP(F823,[1]!china_towns_second__2[[Column1]:[Y]],2,FALSE)</f>
        <v>#N/A</v>
      </c>
      <c r="L823" t="s">
        <v>4574</v>
      </c>
      <c r="M823" t="str">
        <f>VLOOKUP(H823,CHOOSE({1,2},Table11[Native],Table11[Name]),2,0)</f>
        <v>Shíqiān Xiàn</v>
      </c>
      <c r="N823" t="str">
        <f>VLOOKUP(I823,CHOOSE({1,2},Table11[Native],Table11[Name]),2,0)</f>
        <v>Tóngrén Shì</v>
      </c>
      <c r="O823" t="str">
        <f t="shared" si="65"/>
        <v>Pingdichang Gelaozu Dongzu Xiang (Tóngrén Shì)</v>
      </c>
      <c r="P823" t="str">
        <f t="shared" si="66"/>
        <v>Pingdichang Gelaozu Dongzu Xiang (Tóngrén Shì)</v>
      </c>
    </row>
    <row r="824" spans="1:16" x14ac:dyDescent="0.25">
      <c r="A824" t="s">
        <v>1881</v>
      </c>
      <c r="B824" t="str">
        <f t="shared" si="62"/>
        <v>Píngdìngyíng Zhèn</v>
      </c>
      <c r="C824" t="str">
        <f t="shared" si="63"/>
        <v>Píngdìngyíng Zhèn</v>
      </c>
      <c r="D824" t="s">
        <v>1882</v>
      </c>
      <c r="E824" t="s">
        <v>216</v>
      </c>
      <c r="F824" t="str">
        <f t="shared" si="64"/>
        <v>平定营镇, 瓮安县, 黔南布依族苗族自治州, 贵州省</v>
      </c>
      <c r="G824">
        <v>21671</v>
      </c>
      <c r="H824" t="s">
        <v>132</v>
      </c>
      <c r="I824" t="s">
        <v>108</v>
      </c>
      <c r="J824">
        <f>VLOOKUP(F824,[1]!china_towns_second__2[[Column1]:[Y]],3,FALSE)</f>
        <v>26.986807044277199</v>
      </c>
      <c r="K824">
        <f>VLOOKUP(F824,[1]!china_towns_second__2[[Column1]:[Y]],2,FALSE)</f>
        <v>107.4470235</v>
      </c>
      <c r="L824" t="s">
        <v>4575</v>
      </c>
      <c r="M824" t="str">
        <f>VLOOKUP(H824,CHOOSE({1,2},Table11[Native],Table11[Name]),2,0)</f>
        <v>Wèng'ān Xiàn</v>
      </c>
      <c r="N824" t="str">
        <f>VLOOKUP(I824,CHOOSE({1,2},Table11[Native],Table11[Name]),2,0)</f>
        <v>Qiánnán Bùyīzú Miáozú Zìzhìzhōu</v>
      </c>
      <c r="O824" t="str">
        <f t="shared" si="65"/>
        <v>Pingdingying Zhen (Qiánnán Bùyīzú Miáozú Zìzhìzhōu)</v>
      </c>
      <c r="P824" t="str">
        <f t="shared" si="66"/>
        <v>Pingdingying Zhen (Qiánnán Bùyīzú Miáozú Zìzhìzhōu)</v>
      </c>
    </row>
    <row r="825" spans="1:16" x14ac:dyDescent="0.25">
      <c r="A825" t="s">
        <v>2150</v>
      </c>
      <c r="B825" t="str">
        <f t="shared" si="62"/>
        <v>Píngdōng Jiēdào</v>
      </c>
      <c r="C825" t="str">
        <f t="shared" si="63"/>
        <v>Píngdōng Jiēdào</v>
      </c>
      <c r="D825" t="s">
        <v>2151</v>
      </c>
      <c r="E825" t="s">
        <v>227</v>
      </c>
      <c r="F825" t="str">
        <f t="shared" si="64"/>
        <v>坪东街道, 兴义市, 黔西南布依族苗族自治州, 贵州省</v>
      </c>
      <c r="G825">
        <v>39798</v>
      </c>
      <c r="H825" t="s">
        <v>148</v>
      </c>
      <c r="I825" t="s">
        <v>134</v>
      </c>
      <c r="J825">
        <f>VLOOKUP(F825,[1]!china_towns_second__2[[Column1]:[Y]],3,FALSE)</f>
        <v>25.087606080682601</v>
      </c>
      <c r="K825">
        <f>VLOOKUP(F825,[1]!china_towns_second__2[[Column1]:[Y]],2,FALSE)</f>
        <v>104.84477750000001</v>
      </c>
      <c r="L825" t="s">
        <v>4576</v>
      </c>
      <c r="M825" t="str">
        <f>VLOOKUP(H825,CHOOSE({1,2},Table11[Native],Table11[Name]),2,0)</f>
        <v>Xīngyì Shì</v>
      </c>
      <c r="N825" t="str">
        <f>VLOOKUP(I825,CHOOSE({1,2},Table11[Native],Table11[Name]),2,0)</f>
        <v>Qiánxīnán Bùyīzú Miáozú Zìzhìzhōu</v>
      </c>
      <c r="O825" t="str">
        <f t="shared" si="65"/>
        <v>Pingdong Jiedao (Qiánxīnán Bùyīzú Miáozú Zìzhìzhōu)</v>
      </c>
      <c r="P825" t="str">
        <f t="shared" si="66"/>
        <v>Pingdong Jiedao (Qiánxīnán Bùyīzú Miáozú Zìzhìzhōu)</v>
      </c>
    </row>
    <row r="826" spans="1:16" x14ac:dyDescent="0.25">
      <c r="A826" t="s">
        <v>1479</v>
      </c>
      <c r="B826" t="str">
        <f t="shared" si="62"/>
        <v>Píngjiāng Zhèn</v>
      </c>
      <c r="C826" t="str">
        <f t="shared" si="63"/>
        <v>Píngjiāng Zhèn</v>
      </c>
      <c r="D826" t="s">
        <v>1480</v>
      </c>
      <c r="E826" t="s">
        <v>216</v>
      </c>
      <c r="F826" t="str">
        <f t="shared" si="64"/>
        <v>平江镇, 榕江县, 黔东南苗族侗族自治州, 贵州省</v>
      </c>
      <c r="G826">
        <v>12676</v>
      </c>
      <c r="H826" t="s">
        <v>95</v>
      </c>
      <c r="I826" t="s">
        <v>73</v>
      </c>
      <c r="J826">
        <f>VLOOKUP(F826,[1]!china_towns_second__2[[Column1]:[Y]],3,FALSE)</f>
        <v>25.991694644553</v>
      </c>
      <c r="K826">
        <f>VLOOKUP(F826,[1]!china_towns_second__2[[Column1]:[Y]],2,FALSE)</f>
        <v>108.3712237</v>
      </c>
      <c r="L826" t="s">
        <v>4577</v>
      </c>
      <c r="M826" t="str">
        <f>VLOOKUP(H826,CHOOSE({1,2},Table11[Native],Table11[Name]),2,0)</f>
        <v>Róngjiāng Xiàn</v>
      </c>
      <c r="N826" t="str">
        <f>VLOOKUP(I826,CHOOSE({1,2},Table11[Native],Table11[Name]),2,0)</f>
        <v>Qiándōngnán Miáozú Dòngzú Zìzhìzhōu</v>
      </c>
      <c r="O826" t="str">
        <f t="shared" si="65"/>
        <v>Pingjiang Zhen (Qiándōngnán Miáozú Dòngzú Zìzhìzhōu)</v>
      </c>
      <c r="P826" t="str">
        <f t="shared" si="66"/>
        <v>Pingjiang Zhen (Qiándōngnán Miáozú Dòngzú Zìzhìzhōu)</v>
      </c>
    </row>
    <row r="827" spans="1:16" x14ac:dyDescent="0.25">
      <c r="A827" t="s">
        <v>2152</v>
      </c>
      <c r="B827" t="str">
        <f t="shared" si="62"/>
        <v>Píngjiē Xiāng</v>
      </c>
      <c r="C827" t="str">
        <f t="shared" si="63"/>
        <v>Píngjiē Xiāng</v>
      </c>
      <c r="D827" t="s">
        <v>2153</v>
      </c>
      <c r="E827" t="s">
        <v>213</v>
      </c>
      <c r="F827" t="str">
        <f t="shared" si="64"/>
        <v>平街乡, 贞丰县, 黔西南布依族苗族自治州, 贵州省</v>
      </c>
      <c r="G827">
        <v>17662</v>
      </c>
      <c r="H827" t="s">
        <v>150</v>
      </c>
      <c r="I827" t="s">
        <v>134</v>
      </c>
      <c r="J827" t="e">
        <f>VLOOKUP(F827,[1]!china_towns_second__2[[Column1]:[Y]],3,FALSE)</f>
        <v>#N/A</v>
      </c>
      <c r="K827" t="e">
        <f>VLOOKUP(F827,[1]!china_towns_second__2[[Column1]:[Y]],2,FALSE)</f>
        <v>#N/A</v>
      </c>
      <c r="L827" t="s">
        <v>4578</v>
      </c>
      <c r="M827" t="str">
        <f>VLOOKUP(H827,CHOOSE({1,2},Table11[Native],Table11[Name]),2,0)</f>
        <v>Zhēnfēng Xiàn</v>
      </c>
      <c r="N827" t="str">
        <f>VLOOKUP(I827,CHOOSE({1,2},Table11[Native],Table11[Name]),2,0)</f>
        <v>Qiánxīnán Bùyīzú Miáozú Zìzhìzhōu</v>
      </c>
      <c r="O827" t="str">
        <f t="shared" si="65"/>
        <v>Pingjie Xiang (Qiánxīnán Bùyīzú Miáozú Zìzhìzhōu)</v>
      </c>
      <c r="P827" t="str">
        <f t="shared" si="66"/>
        <v>Pingjie Xiang (Qiánxīnán Bùyīzú Miáozú Zìzhìzhōu)</v>
      </c>
    </row>
    <row r="828" spans="1:16" x14ac:dyDescent="0.25">
      <c r="A828" t="s">
        <v>1883</v>
      </c>
      <c r="B828" t="str">
        <f t="shared" si="62"/>
        <v>Pínglàng Zhèn [incl. Kăikŏu Zhèn, Shílóng Xiāng]</v>
      </c>
      <c r="C828" t="str">
        <f t="shared" si="63"/>
        <v>Pínglàng Zhèn [incl. Kăikŏu Zhèn, Shílóng Xiāng]</v>
      </c>
      <c r="D828" t="s">
        <v>1884</v>
      </c>
      <c r="E828" t="s">
        <v>216</v>
      </c>
      <c r="F828" t="str">
        <f t="shared" si="64"/>
        <v>平浪镇, 都匀市, 黔南布依族苗族自治州, 贵州省</v>
      </c>
      <c r="G828">
        <v>24156</v>
      </c>
      <c r="H828" t="s">
        <v>114</v>
      </c>
      <c r="I828" t="s">
        <v>108</v>
      </c>
      <c r="J828">
        <f>VLOOKUP(F828,[1]!china_towns_second__2[[Column1]:[Y]],3,FALSE)</f>
        <v>26.0784858436304</v>
      </c>
      <c r="K828">
        <f>VLOOKUP(F828,[1]!china_towns_second__2[[Column1]:[Y]],2,FALSE)</f>
        <v>107.3774422</v>
      </c>
      <c r="L828" t="s">
        <v>4579</v>
      </c>
      <c r="M828" t="str">
        <f>VLOOKUP(H828,CHOOSE({1,2},Table11[Native],Table11[Name]),2,0)</f>
        <v>Dūyún Shì</v>
      </c>
      <c r="N828" t="str">
        <f>VLOOKUP(I828,CHOOSE({1,2},Table11[Native],Table11[Name]),2,0)</f>
        <v>Qiánnán Bùyīzú Miáozú Zìzhìzhōu</v>
      </c>
      <c r="O828" t="str">
        <f t="shared" si="65"/>
        <v>Pinglang Zhen [incl. Kaikou Zhen, Shilong Xiang] (Qiánnán Bùyīzú Miáozú Zìzhìzhōu)</v>
      </c>
      <c r="P828" t="str">
        <f t="shared" si="66"/>
        <v>Pinglang Zhen [incl. Kaikou Zhen, Shilong Xiang] (Qiánnán Bùyīzú Miáozú Zìzhìzhōu)</v>
      </c>
    </row>
    <row r="829" spans="1:16" x14ac:dyDescent="0.25">
      <c r="A829" t="s">
        <v>2154</v>
      </c>
      <c r="B829" t="str">
        <f t="shared" si="62"/>
        <v>Pínglè Xiāng [→ Zhāodī Jiēdào]</v>
      </c>
      <c r="C829" t="str">
        <f t="shared" si="63"/>
        <v>Pínglè Xiāng [→ Zhāodī Jiēdào]</v>
      </c>
      <c r="D829" t="s">
        <v>2155</v>
      </c>
      <c r="E829" t="s">
        <v>213</v>
      </c>
      <c r="F829" t="str">
        <f t="shared" si="64"/>
        <v>平乐乡, 安龙县, 黔西南布依族苗族自治州, 贵州省</v>
      </c>
      <c r="G829">
        <v>11524</v>
      </c>
      <c r="H829" t="s">
        <v>136</v>
      </c>
      <c r="I829" t="s">
        <v>134</v>
      </c>
      <c r="J829" t="e">
        <f>VLOOKUP(F829,[1]!china_towns_second__2[[Column1]:[Y]],3,FALSE)</f>
        <v>#N/A</v>
      </c>
      <c r="K829" t="e">
        <f>VLOOKUP(F829,[1]!china_towns_second__2[[Column1]:[Y]],2,FALSE)</f>
        <v>#N/A</v>
      </c>
      <c r="L829" t="s">
        <v>4580</v>
      </c>
      <c r="M829" t="str">
        <f>VLOOKUP(H829,CHOOSE({1,2},Table11[Native],Table11[Name]),2,0)</f>
        <v>Ānlóng Xiàn</v>
      </c>
      <c r="N829" t="str">
        <f>VLOOKUP(I829,CHOOSE({1,2},Table11[Native],Table11[Name]),2,0)</f>
        <v>Qiánxīnán Bùyīzú Miáozú Zìzhìzhōu</v>
      </c>
      <c r="O829" t="str">
        <f t="shared" si="65"/>
        <v>Pingle Xiang [→ Zhaodi Jiedao] (Qiánxīnán Bùyīzú Miáozú Zìzhìzhōu)</v>
      </c>
      <c r="P829" t="str">
        <f t="shared" si="66"/>
        <v>Pingle Xiang [→ Zhaodi Jiedao] (Qiánxīnán Bùyīzú Miáozú Zìzhìzhōu)</v>
      </c>
    </row>
    <row r="830" spans="1:16" x14ac:dyDescent="0.25">
      <c r="A830" t="s">
        <v>2806</v>
      </c>
      <c r="B830" t="str">
        <f t="shared" si="62"/>
        <v>Pínglè Zhèn</v>
      </c>
      <c r="C830" t="str">
        <f t="shared" si="63"/>
        <v>Pínglè Zhèn</v>
      </c>
      <c r="D830" t="s">
        <v>2807</v>
      </c>
      <c r="E830" t="s">
        <v>216</v>
      </c>
      <c r="F830" t="str">
        <f t="shared" si="64"/>
        <v>坪乐镇, 绥阳县, 遵义市, 贵州省</v>
      </c>
      <c r="G830">
        <v>11797</v>
      </c>
      <c r="H830" t="s">
        <v>191</v>
      </c>
      <c r="I830" t="s">
        <v>174</v>
      </c>
      <c r="J830">
        <f>VLOOKUP(F830,[1]!china_towns_second__2[[Column1]:[Y]],3,FALSE)</f>
        <v>28.214583409525499</v>
      </c>
      <c r="K830">
        <f>VLOOKUP(F830,[1]!china_towns_second__2[[Column1]:[Y]],2,FALSE)</f>
        <v>107.4589701</v>
      </c>
      <c r="L830" t="s">
        <v>4581</v>
      </c>
      <c r="M830" t="str">
        <f>VLOOKUP(H830,CHOOSE({1,2},Table11[Native],Table11[Name]),2,0)</f>
        <v>Suíyáng Xiàn</v>
      </c>
      <c r="N830" t="str">
        <f>VLOOKUP(I830,CHOOSE({1,2},Table11[Native],Table11[Name]),2,0)</f>
        <v>Zūnyì Shì</v>
      </c>
      <c r="O830" t="str">
        <f t="shared" si="65"/>
        <v>Pingle Zhen (Zūnyì Shì)</v>
      </c>
      <c r="P830" t="str">
        <f t="shared" si="66"/>
        <v>Pingle Zhen (Zūnyì Shì)</v>
      </c>
    </row>
    <row r="831" spans="1:16" x14ac:dyDescent="0.25">
      <c r="A831" t="s">
        <v>1481</v>
      </c>
      <c r="B831" t="str">
        <f t="shared" si="62"/>
        <v>Pínglüè Zhèn</v>
      </c>
      <c r="C831" t="str">
        <f t="shared" si="63"/>
        <v>Pínglüè Zhèn</v>
      </c>
      <c r="D831" t="s">
        <v>1482</v>
      </c>
      <c r="E831" t="s">
        <v>216</v>
      </c>
      <c r="F831" t="str">
        <f t="shared" si="64"/>
        <v>平略镇, 锦屏县, 黔东南苗族侗族自治州, 贵州省</v>
      </c>
      <c r="G831">
        <v>8670</v>
      </c>
      <c r="H831" t="s">
        <v>85</v>
      </c>
      <c r="I831" t="s">
        <v>73</v>
      </c>
      <c r="J831">
        <f>VLOOKUP(F831,[1]!china_towns_second__2[[Column1]:[Y]],3,FALSE)</f>
        <v>26.593221798351401</v>
      </c>
      <c r="K831">
        <f>VLOOKUP(F831,[1]!china_towns_second__2[[Column1]:[Y]],2,FALSE)</f>
        <v>109.0689636</v>
      </c>
      <c r="L831" t="s">
        <v>4582</v>
      </c>
      <c r="M831" t="str">
        <f>VLOOKUP(H831,CHOOSE({1,2},Table11[Native],Table11[Name]),2,0)</f>
        <v>Jĭnpíng Xiàn</v>
      </c>
      <c r="N831" t="str">
        <f>VLOOKUP(I831,CHOOSE({1,2},Table11[Native],Table11[Name]),2,0)</f>
        <v>Qiándōngnán Miáozú Dòngzú Zìzhìzhōu</v>
      </c>
      <c r="O831" t="str">
        <f t="shared" si="65"/>
        <v>Pinglue Zhen (Qiándōngnán Miáozú Dòngzú Zìzhìzhōu)</v>
      </c>
      <c r="P831" t="str">
        <f t="shared" si="66"/>
        <v>Pinglue Zhen (Qiándōngnán Miáozú Dòngzú Zìzhìzhōu)</v>
      </c>
    </row>
    <row r="832" spans="1:16" x14ac:dyDescent="0.25">
      <c r="A832" t="s">
        <v>2808</v>
      </c>
      <c r="B832" t="str">
        <f t="shared" si="62"/>
        <v>Píngmó Zhèn</v>
      </c>
      <c r="C832" t="str">
        <f t="shared" si="63"/>
        <v>Píngmó Zhèn</v>
      </c>
      <c r="D832" t="s">
        <v>2809</v>
      </c>
      <c r="E832" t="s">
        <v>216</v>
      </c>
      <c r="F832" t="str">
        <f t="shared" si="64"/>
        <v>平模镇, 道真仡佬族苗族自治县, 遵义市, 贵州省</v>
      </c>
      <c r="G832">
        <v>9424</v>
      </c>
      <c r="H832" t="s">
        <v>179</v>
      </c>
      <c r="I832" t="s">
        <v>174</v>
      </c>
      <c r="J832">
        <f>VLOOKUP(F832,[1]!china_towns_second__2[[Column1]:[Y]],3,FALSE)</f>
        <v>28.8552946383695</v>
      </c>
      <c r="K832">
        <f>VLOOKUP(F832,[1]!china_towns_second__2[[Column1]:[Y]],2,FALSE)</f>
        <v>107.4460194</v>
      </c>
      <c r="L832" t="s">
        <v>4583</v>
      </c>
      <c r="M832" t="str">
        <f>VLOOKUP(H832,CHOOSE({1,2},Table11[Native],Table11[Name]),2,0)</f>
        <v>Dàozhēn Gēlăozú Miáozú Zìzhìxiàn</v>
      </c>
      <c r="N832" t="str">
        <f>VLOOKUP(I832,CHOOSE({1,2},Table11[Native],Table11[Name]),2,0)</f>
        <v>Zūnyì Shì</v>
      </c>
      <c r="O832" t="str">
        <f t="shared" si="65"/>
        <v>Pingmo Zhen (Zūnyì Shì)</v>
      </c>
      <c r="P832" t="str">
        <f t="shared" si="66"/>
        <v>Pingmo Zhen (Zūnyì Shì)</v>
      </c>
    </row>
    <row r="833" spans="1:16" x14ac:dyDescent="0.25">
      <c r="A833" t="s">
        <v>977</v>
      </c>
      <c r="B833" t="str">
        <f t="shared" si="62"/>
        <v>Píngqiáo Jiēdào</v>
      </c>
      <c r="C833" t="str">
        <f t="shared" si="63"/>
        <v>Píngqiáo Jiēdào</v>
      </c>
      <c r="D833" t="s">
        <v>978</v>
      </c>
      <c r="E833" t="s">
        <v>227</v>
      </c>
      <c r="F833" t="str">
        <f t="shared" si="64"/>
        <v>平桥街道, 花溪区, 贵阳市, 贵州省</v>
      </c>
      <c r="G833">
        <v>64433</v>
      </c>
      <c r="H833" t="s">
        <v>46</v>
      </c>
      <c r="I833" t="s">
        <v>41</v>
      </c>
      <c r="J833" t="e">
        <f>VLOOKUP(F833,[1]!china_towns_second__2[[Column1]:[Y]],3,FALSE)</f>
        <v>#N/A</v>
      </c>
      <c r="K833" t="e">
        <f>VLOOKUP(F833,[1]!china_towns_second__2[[Column1]:[Y]],2,FALSE)</f>
        <v>#N/A</v>
      </c>
      <c r="L833" t="s">
        <v>4584</v>
      </c>
      <c r="M833" t="str">
        <f>VLOOKUP(H833,CHOOSE({1,2},Table11[Native],Table11[Name]),2,0)</f>
        <v>Huāxī Qū</v>
      </c>
      <c r="N833" t="str">
        <f>VLOOKUP(I833,CHOOSE({1,2},Table11[Native],Table11[Name]),2,0)</f>
        <v>Guìyáng Shì</v>
      </c>
      <c r="O833" t="str">
        <f t="shared" si="65"/>
        <v>Pingqiao Jiedao (Guìyáng Shì)</v>
      </c>
      <c r="P833" t="str">
        <f t="shared" si="66"/>
        <v>Pingqiao Jiedao (Guìyáng Shì)</v>
      </c>
    </row>
    <row r="834" spans="1:16" x14ac:dyDescent="0.25">
      <c r="A834" t="s">
        <v>1483</v>
      </c>
      <c r="B834" t="str">
        <f t="shared" ref="B834:B897" si="67">IF(COUNTIF(A:A,A834)&gt;1,_xlfn.CONCAT(A834," (",N834,")"),A834)</f>
        <v>Píngqiū Zhèn</v>
      </c>
      <c r="C834" t="str">
        <f t="shared" ref="C834:C897" si="68">IF(COUNTIF(B:B,B834)&gt;1,_xlfn.CONCAT(A834," (",M834,")"),B834)</f>
        <v>Píngqiū Zhèn</v>
      </c>
      <c r="D834" t="s">
        <v>1484</v>
      </c>
      <c r="E834" t="s">
        <v>216</v>
      </c>
      <c r="F834" t="str">
        <f t="shared" ref="F834:F897" si="69">_xlfn.CONCAT(D834,", ",H834,", ",I834,", ","贵州省")</f>
        <v>平秋镇, 锦屏县, 黔东南苗族侗族自治州, 贵州省</v>
      </c>
      <c r="G834">
        <v>9096</v>
      </c>
      <c r="H834" t="s">
        <v>85</v>
      </c>
      <c r="I834" t="s">
        <v>73</v>
      </c>
      <c r="J834">
        <f>VLOOKUP(F834,[1]!china_towns_second__2[[Column1]:[Y]],3,FALSE)</f>
        <v>26.680087081367599</v>
      </c>
      <c r="K834">
        <f>VLOOKUP(F834,[1]!china_towns_second__2[[Column1]:[Y]],2,FALSE)</f>
        <v>109.05178309999999</v>
      </c>
      <c r="L834" t="s">
        <v>4585</v>
      </c>
      <c r="M834" t="str">
        <f>VLOOKUP(H834,CHOOSE({1,2},Table11[Native],Table11[Name]),2,0)</f>
        <v>Jĭnpíng Xiàn</v>
      </c>
      <c r="N834" t="str">
        <f>VLOOKUP(I834,CHOOSE({1,2},Table11[Native],Table11[Name]),2,0)</f>
        <v>Qiándōngnán Miáozú Dòngzú Zìzhìzhōu</v>
      </c>
      <c r="O834" t="str">
        <f t="shared" ref="O834:O897" si="70">_xlfn.CONCAT(L834," (",N834,")")</f>
        <v>Pingqiu Zhen (Qiándōngnán Miáozú Dòngzú Zìzhìzhōu)</v>
      </c>
      <c r="P834" t="str">
        <f t="shared" ref="P834:P897" si="71">IF(COUNTIF(O:O,O834)&gt;1,_xlfn.CONCAT(L834," (",M834,")"),O834)</f>
        <v>Pingqiu Zhen (Qiándōngnán Miáozú Dòngzú Zìzhìzhōu)</v>
      </c>
    </row>
    <row r="835" spans="1:16" x14ac:dyDescent="0.25">
      <c r="A835" t="s">
        <v>2422</v>
      </c>
      <c r="B835" t="str">
        <f t="shared" si="67"/>
        <v>Píngshān Gēlǎozú Dòngzú Xiāng</v>
      </c>
      <c r="C835" t="str">
        <f t="shared" si="68"/>
        <v>Píngshān Gēlǎozú Dòngzú Xiāng</v>
      </c>
      <c r="D835" t="s">
        <v>2423</v>
      </c>
      <c r="E835" t="s">
        <v>213</v>
      </c>
      <c r="F835" t="str">
        <f t="shared" si="69"/>
        <v>坪山仡佬族侗族乡, 石阡县, 铜仁市, 贵州省</v>
      </c>
      <c r="G835">
        <v>6554</v>
      </c>
      <c r="H835" t="s">
        <v>160</v>
      </c>
      <c r="I835" t="s">
        <v>152</v>
      </c>
      <c r="J835" t="e">
        <f>VLOOKUP(F835,[1]!china_towns_second__2[[Column1]:[Y]],3,FALSE)</f>
        <v>#N/A</v>
      </c>
      <c r="K835" t="e">
        <f>VLOOKUP(F835,[1]!china_towns_second__2[[Column1]:[Y]],2,FALSE)</f>
        <v>#N/A</v>
      </c>
      <c r="L835" t="s">
        <v>4586</v>
      </c>
      <c r="M835" t="str">
        <f>VLOOKUP(H835,CHOOSE({1,2},Table11[Native],Table11[Name]),2,0)</f>
        <v>Shíqiān Xiàn</v>
      </c>
      <c r="N835" t="str">
        <f>VLOOKUP(I835,CHOOSE({1,2},Table11[Native],Table11[Name]),2,0)</f>
        <v>Tóngrén Shì</v>
      </c>
      <c r="O835" t="str">
        <f t="shared" si="70"/>
        <v>Pingshan Gelaozu Dongzu Xiang (Tóngrén Shì)</v>
      </c>
      <c r="P835" t="str">
        <f t="shared" si="71"/>
        <v>Pingshan Gelaozu Dongzu Xiang (Tóngrén Shì)</v>
      </c>
    </row>
    <row r="836" spans="1:16" x14ac:dyDescent="0.25">
      <c r="A836" t="s">
        <v>631</v>
      </c>
      <c r="B836" t="str">
        <f t="shared" si="67"/>
        <v>Píngshān Zhèn</v>
      </c>
      <c r="C836" t="str">
        <f t="shared" si="68"/>
        <v>Píngshān Zhèn</v>
      </c>
      <c r="D836" t="s">
        <v>632</v>
      </c>
      <c r="E836" t="s">
        <v>216</v>
      </c>
      <c r="F836" t="str">
        <f t="shared" si="69"/>
        <v>平山镇, 赫章县, 毕节市, 贵州省</v>
      </c>
      <c r="G836">
        <v>20348</v>
      </c>
      <c r="H836" t="s">
        <v>27</v>
      </c>
      <c r="I836" t="s">
        <v>23</v>
      </c>
      <c r="J836">
        <f>VLOOKUP(F836,[1]!china_towns_second__2[[Column1]:[Y]],3,FALSE)</f>
        <v>27.157452145166701</v>
      </c>
      <c r="K836">
        <f>VLOOKUP(F836,[1]!china_towns_second__2[[Column1]:[Y]],2,FALSE)</f>
        <v>104.89076439999999</v>
      </c>
      <c r="L836" t="s">
        <v>4587</v>
      </c>
      <c r="M836" t="str">
        <f>VLOOKUP(H836,CHOOSE({1,2},Table11[Native],Table11[Name]),2,0)</f>
        <v>Hèzhāng Xiàn</v>
      </c>
      <c r="N836" t="str">
        <f>VLOOKUP(I836,CHOOSE({1,2},Table11[Native],Table11[Name]),2,0)</f>
        <v>Bìjié Shì</v>
      </c>
      <c r="O836" t="str">
        <f t="shared" si="70"/>
        <v>Pingshan Zhen (Bìjié Shì)</v>
      </c>
      <c r="P836" t="str">
        <f t="shared" si="71"/>
        <v>Pingshan Zhen (Bìjié Shì)</v>
      </c>
    </row>
    <row r="837" spans="1:16" x14ac:dyDescent="0.25">
      <c r="A837" t="s">
        <v>321</v>
      </c>
      <c r="B837" t="str">
        <f t="shared" si="67"/>
        <v>Píngshàng Zhèn</v>
      </c>
      <c r="C837" t="str">
        <f t="shared" si="68"/>
        <v>Píngshàng Zhèn</v>
      </c>
      <c r="D837" t="s">
        <v>322</v>
      </c>
      <c r="E837" t="s">
        <v>216</v>
      </c>
      <c r="F837" t="str">
        <f t="shared" si="69"/>
        <v>坪上镇, 普定县, 安顺市, 贵州省</v>
      </c>
      <c r="G837">
        <v>24680</v>
      </c>
      <c r="H837" t="s">
        <v>15</v>
      </c>
      <c r="I837" t="s">
        <v>6</v>
      </c>
      <c r="J837">
        <f>VLOOKUP(F837,[1]!china_towns_second__2[[Column1]:[Y]],3,FALSE)</f>
        <v>26.4216956725747</v>
      </c>
      <c r="K837">
        <f>VLOOKUP(F837,[1]!china_towns_second__2[[Column1]:[Y]],2,FALSE)</f>
        <v>105.74596219999999</v>
      </c>
      <c r="L837" t="s">
        <v>4588</v>
      </c>
      <c r="M837" t="str">
        <f>VLOOKUP(H837,CHOOSE({1,2},Table11[Native],Table11[Name]),2,0)</f>
        <v>Pŭdìng Xiàn</v>
      </c>
      <c r="N837" t="str">
        <f>VLOOKUP(I837,CHOOSE({1,2},Table11[Native],Table11[Name]),2,0)</f>
        <v>Ānshùn Shì</v>
      </c>
      <c r="O837" t="str">
        <f t="shared" si="70"/>
        <v>Pingshang Zhen (Ānshùn Shì)</v>
      </c>
      <c r="P837" t="str">
        <f t="shared" si="71"/>
        <v>Pingshang Zhen (Ānshùn Shì)</v>
      </c>
    </row>
    <row r="838" spans="1:16" x14ac:dyDescent="0.25">
      <c r="A838" t="s">
        <v>2424</v>
      </c>
      <c r="B838" t="str">
        <f t="shared" si="67"/>
        <v>Píngtóu Zhèn</v>
      </c>
      <c r="C838" t="str">
        <f t="shared" si="68"/>
        <v>Píngtóu Zhèn</v>
      </c>
      <c r="D838" t="s">
        <v>2425</v>
      </c>
      <c r="E838" t="s">
        <v>216</v>
      </c>
      <c r="F838" t="str">
        <f t="shared" si="69"/>
        <v>平头镇, 松桃苗族自治县, 铜仁市, 贵州省</v>
      </c>
      <c r="G838">
        <v>14359</v>
      </c>
      <c r="H838" t="s">
        <v>164</v>
      </c>
      <c r="I838" t="s">
        <v>152</v>
      </c>
      <c r="J838">
        <f>VLOOKUP(F838,[1]!china_towns_second__2[[Column1]:[Y]],3,FALSE)</f>
        <v>28.0219845092087</v>
      </c>
      <c r="K838">
        <f>VLOOKUP(F838,[1]!china_towns_second__2[[Column1]:[Y]],2,FALSE)</f>
        <v>109.0809509</v>
      </c>
      <c r="L838" t="s">
        <v>4589</v>
      </c>
      <c r="M838" t="str">
        <f>VLOOKUP(H838,CHOOSE({1,2},Table11[Native],Table11[Name]),2,0)</f>
        <v>Sōngtáo Miáozú Zìzhìxiàn</v>
      </c>
      <c r="N838" t="str">
        <f>VLOOKUP(I838,CHOOSE({1,2},Table11[Native],Table11[Name]),2,0)</f>
        <v>Tóngrén Shì</v>
      </c>
      <c r="O838" t="str">
        <f t="shared" si="70"/>
        <v>Pingtou Zhen (Tóngrén Shì)</v>
      </c>
      <c r="P838" t="str">
        <f t="shared" si="71"/>
        <v>Pingtou Zhen (Tóngrén Shì)</v>
      </c>
    </row>
    <row r="839" spans="1:16" x14ac:dyDescent="0.25">
      <c r="A839" t="s">
        <v>1485</v>
      </c>
      <c r="B839" t="str">
        <f t="shared" si="67"/>
        <v>Píngxī Zhèn</v>
      </c>
      <c r="C839" t="str">
        <f t="shared" si="68"/>
        <v>Píngxī Zhèn</v>
      </c>
      <c r="D839" t="s">
        <v>1486</v>
      </c>
      <c r="E839" t="s">
        <v>216</v>
      </c>
      <c r="F839" t="str">
        <f t="shared" si="69"/>
        <v>平溪镇, 黄平县, 黔东南苗族侗族自治州, 贵州省</v>
      </c>
      <c r="G839">
        <v>10528</v>
      </c>
      <c r="H839" t="s">
        <v>81</v>
      </c>
      <c r="I839" t="s">
        <v>73</v>
      </c>
      <c r="J839">
        <f>VLOOKUP(F839,[1]!china_towns_second__2[[Column1]:[Y]],3,FALSE)</f>
        <v>27.140676921995599</v>
      </c>
      <c r="K839">
        <f>VLOOKUP(F839,[1]!china_towns_second__2[[Column1]:[Y]],2,FALSE)</f>
        <v>107.7916031</v>
      </c>
      <c r="L839" t="s">
        <v>4590</v>
      </c>
      <c r="M839" t="str">
        <f>VLOOKUP(H839,CHOOSE({1,2},Table11[Native],Table11[Name]),2,0)</f>
        <v>Huángpíng Xiàn</v>
      </c>
      <c r="N839" t="str">
        <f>VLOOKUP(I839,CHOOSE({1,2},Table11[Native],Table11[Name]),2,0)</f>
        <v>Qiándōngnán Miáozú Dòngzú Zìzhìzhōu</v>
      </c>
      <c r="O839" t="str">
        <f t="shared" si="70"/>
        <v>Pingxi Zhen (Qiándōngnán Miáozú Dòngzú Zìzhìzhōu)</v>
      </c>
      <c r="P839" t="str">
        <f t="shared" si="71"/>
        <v>Pingxi Zhen (Qiándōngnán Miáozú Dòngzú Zìzhìzhōu)</v>
      </c>
    </row>
    <row r="840" spans="1:16" x14ac:dyDescent="0.25">
      <c r="A840" t="s">
        <v>2426</v>
      </c>
      <c r="B840" t="str">
        <f t="shared" si="67"/>
        <v>Píngxī Zhèn [incl. Píngxī Jiēdào, Zàojiǎopíng Jiēdào]</v>
      </c>
      <c r="C840" t="str">
        <f t="shared" si="68"/>
        <v>Píngxī Zhèn [incl. Píngxī Jiēdào, Zàojiǎopíng Jiēdào]</v>
      </c>
      <c r="D840" t="s">
        <v>1486</v>
      </c>
      <c r="E840" t="s">
        <v>216</v>
      </c>
      <c r="F840" t="str">
        <f t="shared" si="69"/>
        <v>平溪镇, 玉屏侗族自治县, 铜仁市, 贵州省</v>
      </c>
      <c r="G840">
        <v>41903</v>
      </c>
      <c r="H840" t="s">
        <v>172</v>
      </c>
      <c r="I840" t="s">
        <v>152</v>
      </c>
      <c r="J840">
        <f>VLOOKUP(F840,[1]!china_towns_second__2[[Column1]:[Y]],3,FALSE)</f>
        <v>27.239676979343301</v>
      </c>
      <c r="K840">
        <f>VLOOKUP(F840,[1]!china_towns_second__2[[Column1]:[Y]],2,FALSE)</f>
        <v>108.90612900000001</v>
      </c>
      <c r="L840" t="s">
        <v>4591</v>
      </c>
      <c r="M840" t="str">
        <f>VLOOKUP(H840,CHOOSE({1,2},Table11[Native],Table11[Name]),2,0)</f>
        <v>Yùpíng Dòngzú Zìzhìxiàn</v>
      </c>
      <c r="N840" t="str">
        <f>VLOOKUP(I840,CHOOSE({1,2},Table11[Native],Table11[Name]),2,0)</f>
        <v>Tóngrén Shì</v>
      </c>
      <c r="O840" t="str">
        <f t="shared" si="70"/>
        <v>Pingxi Zhen [incl. Pingxi Jiedao, Zaojiaoping Jiedao] (Tóngrén Shì)</v>
      </c>
      <c r="P840" t="str">
        <f t="shared" si="71"/>
        <v>Pingxi Zhen [incl. Pingxi Jiedao, Zaojiaoping Jiedao] (Tóngrén Shì)</v>
      </c>
    </row>
    <row r="841" spans="1:16" x14ac:dyDescent="0.25">
      <c r="A841" t="s">
        <v>1885</v>
      </c>
      <c r="B841" t="str">
        <f t="shared" si="67"/>
        <v>Píngyán Xiāng</v>
      </c>
      <c r="C841" t="str">
        <f t="shared" si="68"/>
        <v>Píngyán Xiāng</v>
      </c>
      <c r="D841" t="s">
        <v>1886</v>
      </c>
      <c r="E841" t="s">
        <v>213</v>
      </c>
      <c r="F841" t="str">
        <f t="shared" si="69"/>
        <v>平岩乡, 罗甸县, 黔南布依族苗族自治州, 贵州省</v>
      </c>
      <c r="G841">
        <v>5575</v>
      </c>
      <c r="H841" t="s">
        <v>126</v>
      </c>
      <c r="I841" t="s">
        <v>108</v>
      </c>
      <c r="J841" t="e">
        <f>VLOOKUP(F841,[1]!china_towns_second__2[[Column1]:[Y]],3,FALSE)</f>
        <v>#N/A</v>
      </c>
      <c r="K841" t="e">
        <f>VLOOKUP(F841,[1]!china_towns_second__2[[Column1]:[Y]],2,FALSE)</f>
        <v>#N/A</v>
      </c>
      <c r="L841" t="s">
        <v>4592</v>
      </c>
      <c r="M841" t="str">
        <f>VLOOKUP(H841,CHOOSE({1,2},Table11[Native],Table11[Name]),2,0)</f>
        <v>Luódiàn Xiàn</v>
      </c>
      <c r="N841" t="str">
        <f>VLOOKUP(I841,CHOOSE({1,2},Table11[Native],Table11[Name]),2,0)</f>
        <v>Qiánnán Bùyīzú Miáozú Zìzhìzhōu</v>
      </c>
      <c r="O841" t="str">
        <f t="shared" si="70"/>
        <v>Pingyan Xiang (Qiánnán Bùyīzú Miáozú Zìzhìzhōu)</v>
      </c>
      <c r="P841" t="str">
        <f t="shared" si="71"/>
        <v>Pingyan Xiang (Qiánnán Bùyīzú Miáozú Zìzhìzhōu)</v>
      </c>
    </row>
    <row r="842" spans="1:16" x14ac:dyDescent="0.25">
      <c r="A842" t="s">
        <v>1487</v>
      </c>
      <c r="B842" t="str">
        <f t="shared" si="67"/>
        <v>Píngyáng Xiāng</v>
      </c>
      <c r="C842" t="str">
        <f t="shared" si="68"/>
        <v>Píngyáng Xiāng</v>
      </c>
      <c r="D842" t="s">
        <v>1488</v>
      </c>
      <c r="E842" t="s">
        <v>213</v>
      </c>
      <c r="F842" t="str">
        <f t="shared" si="69"/>
        <v>平阳乡, 榕江县, 黔东南苗族侗族自治州, 贵州省</v>
      </c>
      <c r="G842">
        <v>7735</v>
      </c>
      <c r="H842" t="s">
        <v>95</v>
      </c>
      <c r="I842" t="s">
        <v>73</v>
      </c>
      <c r="J842" t="e">
        <f>VLOOKUP(F842,[1]!china_towns_second__2[[Column1]:[Y]],3,FALSE)</f>
        <v>#N/A</v>
      </c>
      <c r="K842" t="e">
        <f>VLOOKUP(F842,[1]!china_towns_second__2[[Column1]:[Y]],2,FALSE)</f>
        <v>#N/A</v>
      </c>
      <c r="L842" t="s">
        <v>4593</v>
      </c>
      <c r="M842" t="str">
        <f>VLOOKUP(H842,CHOOSE({1,2},Table11[Native],Table11[Name]),2,0)</f>
        <v>Róngjiāng Xiàn</v>
      </c>
      <c r="N842" t="str">
        <f>VLOOKUP(I842,CHOOSE({1,2},Table11[Native],Table11[Name]),2,0)</f>
        <v>Qiándōngnán Miáozú Dòngzú Zìzhìzhōu</v>
      </c>
      <c r="O842" t="str">
        <f t="shared" si="70"/>
        <v>Pingyang Xiang (Qiándōngnán Miáozú Dòngzú Zìzhìzhōu)</v>
      </c>
      <c r="P842" t="str">
        <f t="shared" si="71"/>
        <v>Pingyang Xiang (Qiándōngnán Miáozú Dòngzú Zìzhìzhōu)</v>
      </c>
    </row>
    <row r="843" spans="1:16" x14ac:dyDescent="0.25">
      <c r="A843" t="s">
        <v>1489</v>
      </c>
      <c r="B843" t="str">
        <f t="shared" si="67"/>
        <v>Píngyŏng Zhèn</v>
      </c>
      <c r="C843" t="str">
        <f t="shared" si="68"/>
        <v>Píngyŏng Zhèn</v>
      </c>
      <c r="D843" t="s">
        <v>1490</v>
      </c>
      <c r="E843" t="s">
        <v>216</v>
      </c>
      <c r="F843" t="str">
        <f t="shared" si="69"/>
        <v>平永镇, 榕江县, 黔东南苗族侗族自治州, 贵州省</v>
      </c>
      <c r="G843">
        <v>14928</v>
      </c>
      <c r="H843" t="s">
        <v>95</v>
      </c>
      <c r="I843" t="s">
        <v>73</v>
      </c>
      <c r="J843">
        <f>VLOOKUP(F843,[1]!china_towns_second__2[[Column1]:[Y]],3,FALSE)</f>
        <v>26.124891861651498</v>
      </c>
      <c r="K843">
        <f>VLOOKUP(F843,[1]!china_towns_second__2[[Column1]:[Y]],2,FALSE)</f>
        <v>108.35411980000001</v>
      </c>
      <c r="L843" t="s">
        <v>4594</v>
      </c>
      <c r="M843" t="str">
        <f>VLOOKUP(H843,CHOOSE({1,2},Table11[Native],Table11[Name]),2,0)</f>
        <v>Róngjiāng Xiàn</v>
      </c>
      <c r="N843" t="str">
        <f>VLOOKUP(I843,CHOOSE({1,2},Table11[Native],Table11[Name]),2,0)</f>
        <v>Qiándōngnán Miáozú Dòngzú Zìzhìzhōu</v>
      </c>
      <c r="O843" t="str">
        <f t="shared" si="70"/>
        <v>Pingyong Zhen (Qiándōngnán Miáozú Dòngzú Zìzhìzhōu)</v>
      </c>
      <c r="P843" t="str">
        <f t="shared" si="71"/>
        <v>Pingyong Zhen (Qiándōngnán Miáozú Dòngzú Zìzhìzhōu)</v>
      </c>
    </row>
    <row r="844" spans="1:16" x14ac:dyDescent="0.25">
      <c r="A844" t="s">
        <v>2427</v>
      </c>
      <c r="B844" t="str">
        <f t="shared" si="67"/>
        <v>Píngyuán Zhèn</v>
      </c>
      <c r="C844" t="str">
        <f t="shared" si="68"/>
        <v>Píngyuán Zhèn</v>
      </c>
      <c r="D844" t="s">
        <v>2428</v>
      </c>
      <c r="E844" t="s">
        <v>216</v>
      </c>
      <c r="F844" t="str">
        <f t="shared" si="69"/>
        <v>平原镇, 德江县, 铜仁市, 贵州省</v>
      </c>
      <c r="G844">
        <v>10699</v>
      </c>
      <c r="H844" t="s">
        <v>156</v>
      </c>
      <c r="I844" t="s">
        <v>152</v>
      </c>
      <c r="J844">
        <f>VLOOKUP(F844,[1]!china_towns_second__2[[Column1]:[Y]],3,FALSE)</f>
        <v>28.141598085685001</v>
      </c>
      <c r="K844">
        <f>VLOOKUP(F844,[1]!china_towns_second__2[[Column1]:[Y]],2,FALSE)</f>
        <v>107.8317618</v>
      </c>
      <c r="L844" t="s">
        <v>4595</v>
      </c>
      <c r="M844" t="str">
        <f>VLOOKUP(H844,CHOOSE({1,2},Table11[Native],Table11[Name]),2,0)</f>
        <v>Déjiāng Xiàn</v>
      </c>
      <c r="N844" t="str">
        <f>VLOOKUP(I844,CHOOSE({1,2},Table11[Native],Table11[Name]),2,0)</f>
        <v>Tóngrén Shì</v>
      </c>
      <c r="O844" t="str">
        <f t="shared" si="70"/>
        <v>Pingyuan Zhen (Tóngrén Shì)</v>
      </c>
      <c r="P844" t="str">
        <f t="shared" si="71"/>
        <v>Pingyuan Zhen (Tóngrén Shì)</v>
      </c>
    </row>
    <row r="845" spans="1:16" x14ac:dyDescent="0.25">
      <c r="A845" t="s">
        <v>1491</v>
      </c>
      <c r="B845" t="str">
        <f t="shared" si="67"/>
        <v>Píngzhài Xiāng</v>
      </c>
      <c r="C845" t="str">
        <f t="shared" si="68"/>
        <v>Píngzhài Xiāng</v>
      </c>
      <c r="D845" t="s">
        <v>1492</v>
      </c>
      <c r="E845" t="s">
        <v>213</v>
      </c>
      <c r="F845" t="str">
        <f t="shared" si="69"/>
        <v>平寨乡, 黎平县, 黔东南苗族侗族自治州, 贵州省</v>
      </c>
      <c r="G845">
        <v>8165</v>
      </c>
      <c r="H845" t="s">
        <v>91</v>
      </c>
      <c r="I845" t="s">
        <v>73</v>
      </c>
      <c r="J845" t="e">
        <f>VLOOKUP(F845,[1]!china_towns_second__2[[Column1]:[Y]],3,FALSE)</f>
        <v>#N/A</v>
      </c>
      <c r="K845" t="e">
        <f>VLOOKUP(F845,[1]!china_towns_second__2[[Column1]:[Y]],2,FALSE)</f>
        <v>#N/A</v>
      </c>
      <c r="L845" t="s">
        <v>4596</v>
      </c>
      <c r="M845" t="str">
        <f>VLOOKUP(H845,CHOOSE({1,2},Table11[Native],Table11[Name]),2,0)</f>
        <v>Lípíng Xiàn</v>
      </c>
      <c r="N845" t="str">
        <f>VLOOKUP(I845,CHOOSE({1,2},Table11[Native],Table11[Name]),2,0)</f>
        <v>Qiándōngnán Miáozú Dòngzú Zìzhìzhōu</v>
      </c>
      <c r="O845" t="str">
        <f t="shared" si="70"/>
        <v>Pingzhai Xiang (Qiándōngnán Miáozú Dòngzú Zìzhìzhōu)</v>
      </c>
      <c r="P845" t="str">
        <f t="shared" si="71"/>
        <v>Pingzhai Xiang (Qiándōngnán Miáozú Dòngzú Zìzhìzhōu)</v>
      </c>
    </row>
    <row r="846" spans="1:16" x14ac:dyDescent="0.25">
      <c r="A846" t="s">
        <v>1192</v>
      </c>
      <c r="B846" t="str">
        <f t="shared" si="67"/>
        <v>Píngzhài Yízú Xiāng</v>
      </c>
      <c r="C846" t="str">
        <f t="shared" si="68"/>
        <v>Píngzhài Yízú Xiāng</v>
      </c>
      <c r="D846" t="s">
        <v>1193</v>
      </c>
      <c r="E846" t="s">
        <v>213</v>
      </c>
      <c r="F846" t="str">
        <f t="shared" si="69"/>
        <v>坪寨彝族乡, 水城县, 六盘水市, 贵州省</v>
      </c>
      <c r="G846">
        <v>8199</v>
      </c>
      <c r="H846" t="s">
        <v>68</v>
      </c>
      <c r="I846" t="s">
        <v>63</v>
      </c>
      <c r="J846" t="e">
        <f>VLOOKUP(F846,[1]!china_towns_second__2[[Column1]:[Y]],3,FALSE)</f>
        <v>#N/A</v>
      </c>
      <c r="K846" t="e">
        <f>VLOOKUP(F846,[1]!china_towns_second__2[[Column1]:[Y]],2,FALSE)</f>
        <v>#N/A</v>
      </c>
      <c r="L846" t="s">
        <v>4597</v>
      </c>
      <c r="M846" t="str">
        <f>VLOOKUP(H846,CHOOSE({1,2},Table11[Native],Table11[Name]),2,0)</f>
        <v>Shuĭchéng Xiàn</v>
      </c>
      <c r="N846" t="str">
        <f>VLOOKUP(I846,CHOOSE({1,2},Table11[Native],Table11[Name]),2,0)</f>
        <v>Liùpánshuĭ Shì</v>
      </c>
      <c r="O846" t="str">
        <f t="shared" si="70"/>
        <v>Pingzhai Yizu Xiang (Liùpánshuĭ Shì)</v>
      </c>
      <c r="P846" t="str">
        <f t="shared" si="71"/>
        <v>Pingzhai Yizu Xiang (Liùpánshuĭ Shì)</v>
      </c>
    </row>
    <row r="847" spans="1:16" x14ac:dyDescent="0.25">
      <c r="A847" t="s">
        <v>1194</v>
      </c>
      <c r="B847" t="str">
        <f t="shared" si="67"/>
        <v>Píngzhài Zhèn [incl. Jiǔlóng Jiēdào, Yínhú Jiēdào, Tǎshān Jiēdào]</v>
      </c>
      <c r="C847" t="str">
        <f t="shared" si="68"/>
        <v>Píngzhài Zhèn [incl. Jiǔlóng Jiēdào, Yínhú Jiēdào, Tǎshān Jiēdào]</v>
      </c>
      <c r="D847" t="s">
        <v>1195</v>
      </c>
      <c r="E847" t="s">
        <v>216</v>
      </c>
      <c r="F847" t="str">
        <f t="shared" si="69"/>
        <v>平寨镇, 六枝特区, 六盘水市, 贵州省</v>
      </c>
      <c r="G847">
        <v>138826</v>
      </c>
      <c r="H847" t="s">
        <v>65</v>
      </c>
      <c r="I847" t="s">
        <v>63</v>
      </c>
      <c r="J847">
        <f>VLOOKUP(F847,[1]!china_towns_second__2[[Column1]:[Y]],3,FALSE)</f>
        <v>26.209284810452399</v>
      </c>
      <c r="K847">
        <f>VLOOKUP(F847,[1]!china_towns_second__2[[Column1]:[Y]],2,FALSE)</f>
        <v>105.4637104</v>
      </c>
      <c r="L847" t="s">
        <v>4598</v>
      </c>
      <c r="M847" t="str">
        <f>VLOOKUP(H847,CHOOSE({1,2},Table11[Native],Table11[Name]),2,0)</f>
        <v>Liùzhītè Qū</v>
      </c>
      <c r="N847" t="str">
        <f>VLOOKUP(I847,CHOOSE({1,2},Table11[Native],Table11[Name]),2,0)</f>
        <v>Liùpánshuĭ Shì</v>
      </c>
      <c r="O847" t="str">
        <f t="shared" si="70"/>
        <v>Pingzhai Zhen [incl. Jiulong Jiedao, Yinhu Jiedao, Tashan Jiedao] (Liùpánshuĭ Shì)</v>
      </c>
      <c r="P847" t="str">
        <f t="shared" si="71"/>
        <v>Pingzhai Zhen [incl. Jiulong Jiedao, Yinhu Jiedao, Tashan Jiedao] (Liùpánshuĭ Shì)</v>
      </c>
    </row>
    <row r="848" spans="1:16" x14ac:dyDescent="0.25">
      <c r="A848" t="s">
        <v>2810</v>
      </c>
      <c r="B848" t="str">
        <f t="shared" si="67"/>
        <v>Píngzhèng Gēlǎozú Xiāng</v>
      </c>
      <c r="C848" t="str">
        <f t="shared" si="68"/>
        <v>Píngzhèng Gēlǎozú Xiāng</v>
      </c>
      <c r="D848" t="s">
        <v>2811</v>
      </c>
      <c r="E848" t="s">
        <v>213</v>
      </c>
      <c r="F848" t="str">
        <f t="shared" si="69"/>
        <v>平正仡佬族乡, 播州区, 遵义市, 贵州省</v>
      </c>
      <c r="G848">
        <v>16056</v>
      </c>
      <c r="H848" t="s">
        <v>175</v>
      </c>
      <c r="I848" t="s">
        <v>174</v>
      </c>
      <c r="J848" t="e">
        <f>VLOOKUP(F848,[1]!china_towns_second__2[[Column1]:[Y]],3,FALSE)</f>
        <v>#N/A</v>
      </c>
      <c r="K848" t="e">
        <f>VLOOKUP(F848,[1]!china_towns_second__2[[Column1]:[Y]],2,FALSE)</f>
        <v>#N/A</v>
      </c>
      <c r="L848" t="s">
        <v>4599</v>
      </c>
      <c r="M848" t="str">
        <f>VLOOKUP(H848,CHOOSE({1,2},Table11[Native],Table11[Name]),2,0)</f>
        <v>Bōzhōu Qū</v>
      </c>
      <c r="N848" t="str">
        <f>VLOOKUP(I848,CHOOSE({1,2},Table11[Native],Table11[Name]),2,0)</f>
        <v>Zūnyì Shì</v>
      </c>
      <c r="O848" t="str">
        <f t="shared" si="70"/>
        <v>Pingzheng Gelaozu Xiang (Zūnyì Shì)</v>
      </c>
      <c r="P848" t="str">
        <f t="shared" si="71"/>
        <v>Pingzheng Gelaozu Xiang (Zūnyì Shì)</v>
      </c>
    </row>
    <row r="849" spans="1:16" x14ac:dyDescent="0.25">
      <c r="A849" t="s">
        <v>1887</v>
      </c>
      <c r="B849" t="str">
        <f t="shared" si="67"/>
        <v>Píngzhōu Zhèn [Pínghú Zhèn; incl. Jīnpén Jiēdào]</v>
      </c>
      <c r="C849" t="str">
        <f t="shared" si="68"/>
        <v>Píngzhōu Zhèn [Pínghú Zhèn; incl. Jīnpén Jiēdào]</v>
      </c>
      <c r="D849" t="s">
        <v>1888</v>
      </c>
      <c r="E849" t="s">
        <v>216</v>
      </c>
      <c r="F849" t="str">
        <f t="shared" si="69"/>
        <v>平舟镇, 平塘县, 黔南布依族苗族自治州, 贵州省</v>
      </c>
      <c r="G849">
        <v>33318</v>
      </c>
      <c r="H849" t="s">
        <v>128</v>
      </c>
      <c r="I849" t="s">
        <v>108</v>
      </c>
      <c r="J849">
        <f>VLOOKUP(F849,[1]!china_towns_second__2[[Column1]:[Y]],3,FALSE)</f>
        <v>25.810623606009699</v>
      </c>
      <c r="K849">
        <f>VLOOKUP(F849,[1]!china_towns_second__2[[Column1]:[Y]],2,FALSE)</f>
        <v>107.2960322</v>
      </c>
      <c r="L849" t="s">
        <v>4600</v>
      </c>
      <c r="M849" t="str">
        <f>VLOOKUP(H849,CHOOSE({1,2},Table11[Native],Table11[Name]),2,0)</f>
        <v>Píngtáng Xiàn</v>
      </c>
      <c r="N849" t="str">
        <f>VLOOKUP(I849,CHOOSE({1,2},Table11[Native],Table11[Name]),2,0)</f>
        <v>Qiánnán Bùyīzú Miáozú Zìzhìzhōu</v>
      </c>
      <c r="O849" t="str">
        <f t="shared" si="70"/>
        <v>Pingzhou Zhen [Pinghu Zhen; incl. Jinpen Jiedao] (Qiánnán Bùyīzú Miáozú Zìzhìzhōu)</v>
      </c>
      <c r="P849" t="str">
        <f t="shared" si="71"/>
        <v>Pingzhou Zhen [Pinghu Zhen; incl. Jinpen Jiedao] (Qiánnán Bùyīzú Miáozú Zìzhìzhōu)</v>
      </c>
    </row>
    <row r="850" spans="1:16" x14ac:dyDescent="0.25">
      <c r="A850" t="s">
        <v>1493</v>
      </c>
      <c r="B850" t="str">
        <f t="shared" si="67"/>
        <v>Píngzhuāng Zhèn</v>
      </c>
      <c r="C850" t="str">
        <f t="shared" si="68"/>
        <v>Píngzhuāng Zhèn</v>
      </c>
      <c r="D850" t="s">
        <v>1494</v>
      </c>
      <c r="E850" t="s">
        <v>216</v>
      </c>
      <c r="F850" t="str">
        <f t="shared" si="69"/>
        <v>平庄镇, 岑巩县, 黔东南苗族侗族自治州, 贵州省</v>
      </c>
      <c r="G850">
        <v>10670</v>
      </c>
      <c r="H850" t="s">
        <v>75</v>
      </c>
      <c r="I850" t="s">
        <v>73</v>
      </c>
      <c r="J850">
        <f>VLOOKUP(F850,[1]!china_towns_second__2[[Column1]:[Y]],3,FALSE)</f>
        <v>27.408620562101301</v>
      </c>
      <c r="K850">
        <f>VLOOKUP(F850,[1]!china_towns_second__2[[Column1]:[Y]],2,FALSE)</f>
        <v>108.5449213</v>
      </c>
      <c r="L850" t="s">
        <v>4601</v>
      </c>
      <c r="M850" t="str">
        <f>VLOOKUP(H850,CHOOSE({1,2},Table11[Native],Table11[Name]),2,0)</f>
        <v>Céngŏng Xiàn</v>
      </c>
      <c r="N850" t="str">
        <f>VLOOKUP(I850,CHOOSE({1,2},Table11[Native],Table11[Name]),2,0)</f>
        <v>Qiándōngnán Miáozú Dòngzú Zìzhìzhōu</v>
      </c>
      <c r="O850" t="str">
        <f t="shared" si="70"/>
        <v>Pingzhuang Zhen (Qiándōngnán Miáozú Dòngzú Zìzhìzhōu)</v>
      </c>
      <c r="P850" t="str">
        <f t="shared" si="71"/>
        <v>Pingzhuang Zhen (Qiándōngnán Miáozú Dòngzú Zìzhìzhōu)</v>
      </c>
    </row>
    <row r="851" spans="1:16" x14ac:dyDescent="0.25">
      <c r="A851" t="s">
        <v>2812</v>
      </c>
      <c r="B851" t="str">
        <f t="shared" si="67"/>
        <v>Pōdù Zhèn</v>
      </c>
      <c r="C851" t="str">
        <f t="shared" si="68"/>
        <v>Pōdù Zhèn</v>
      </c>
      <c r="D851" t="s">
        <v>2813</v>
      </c>
      <c r="E851" t="s">
        <v>216</v>
      </c>
      <c r="F851" t="str">
        <f t="shared" si="69"/>
        <v>坡渡镇, 桐梓县, 遵义市, 贵州省</v>
      </c>
      <c r="G851">
        <v>15887</v>
      </c>
      <c r="H851" t="s">
        <v>193</v>
      </c>
      <c r="I851" t="s">
        <v>174</v>
      </c>
      <c r="J851">
        <f>VLOOKUP(F851,[1]!china_towns_second__2[[Column1]:[Y]],3,FALSE)</f>
        <v>28.743626869895301</v>
      </c>
      <c r="K851">
        <f>VLOOKUP(F851,[1]!china_towns_second__2[[Column1]:[Y]],2,FALSE)</f>
        <v>106.8862422</v>
      </c>
      <c r="L851" t="s">
        <v>4602</v>
      </c>
      <c r="M851" t="str">
        <f>VLOOKUP(H851,CHOOSE({1,2},Table11[Native],Table11[Name]),2,0)</f>
        <v>Tóngzĭ Xiàn</v>
      </c>
      <c r="N851" t="str">
        <f>VLOOKUP(I851,CHOOSE({1,2},Table11[Native],Table11[Name]),2,0)</f>
        <v>Zūnyì Shì</v>
      </c>
      <c r="O851" t="str">
        <f t="shared" si="70"/>
        <v>Podu Zhen (Zūnyì Shì)</v>
      </c>
      <c r="P851" t="str">
        <f t="shared" si="71"/>
        <v>Podu Zhen (Zūnyì Shì)</v>
      </c>
    </row>
    <row r="852" spans="1:16" x14ac:dyDescent="0.25">
      <c r="A852" t="s">
        <v>323</v>
      </c>
      <c r="B852" t="str">
        <f t="shared" si="67"/>
        <v>Pōgòng Zhèn</v>
      </c>
      <c r="C852" t="str">
        <f t="shared" si="68"/>
        <v>Pōgòng Zhèn</v>
      </c>
      <c r="D852" t="s">
        <v>324</v>
      </c>
      <c r="E852" t="s">
        <v>216</v>
      </c>
      <c r="F852" t="str">
        <f t="shared" si="69"/>
        <v>坡贡镇, 关岭布依族苗族自治县, 安顺市, 贵州省</v>
      </c>
      <c r="G852">
        <v>15286</v>
      </c>
      <c r="H852" t="s">
        <v>9</v>
      </c>
      <c r="I852" t="s">
        <v>6</v>
      </c>
      <c r="J852">
        <f>VLOOKUP(F852,[1]!china_towns_second__2[[Column1]:[Y]],3,FALSE)</f>
        <v>26.0386216589343</v>
      </c>
      <c r="K852">
        <f>VLOOKUP(F852,[1]!china_towns_second__2[[Column1]:[Y]],2,FALSE)</f>
        <v>105.5719028</v>
      </c>
      <c r="L852" t="s">
        <v>4603</v>
      </c>
      <c r="M852" t="str">
        <f>VLOOKUP(H852,CHOOSE({1,2},Table11[Native],Table11[Name]),2,0)</f>
        <v>Guānlĭng Bùyīzú Miáozú Zìzhìxiàn</v>
      </c>
      <c r="N852" t="str">
        <f>VLOOKUP(I852,CHOOSE({1,2},Table11[Native],Table11[Name]),2,0)</f>
        <v>Ānshùn Shì</v>
      </c>
      <c r="O852" t="str">
        <f t="shared" si="70"/>
        <v>Pogong Zhen (Ānshùn Shì)</v>
      </c>
      <c r="P852" t="str">
        <f t="shared" si="71"/>
        <v>Pogong Zhen (Ānshùn Shì)</v>
      </c>
    </row>
    <row r="853" spans="1:16" x14ac:dyDescent="0.25">
      <c r="A853" t="s">
        <v>2156</v>
      </c>
      <c r="B853" t="str">
        <f t="shared" si="67"/>
        <v>Pōjiăo Xiāng [→ Qīfèng Jiēdào]</v>
      </c>
      <c r="C853" t="str">
        <f t="shared" si="68"/>
        <v>Pōjiăo Xiāng [→ Qīfèng Jiēdào]</v>
      </c>
      <c r="D853" t="s">
        <v>2157</v>
      </c>
      <c r="E853" t="s">
        <v>213</v>
      </c>
      <c r="F853" t="str">
        <f t="shared" si="69"/>
        <v>坡脚乡, 安龙县, 黔西南布依族苗族自治州, 贵州省</v>
      </c>
      <c r="G853">
        <v>6129</v>
      </c>
      <c r="H853" t="s">
        <v>136</v>
      </c>
      <c r="I853" t="s">
        <v>134</v>
      </c>
      <c r="J853" t="e">
        <f>VLOOKUP(F853,[1]!china_towns_second__2[[Column1]:[Y]],3,FALSE)</f>
        <v>#N/A</v>
      </c>
      <c r="K853" t="e">
        <f>VLOOKUP(F853,[1]!china_towns_second__2[[Column1]:[Y]],2,FALSE)</f>
        <v>#N/A</v>
      </c>
      <c r="L853" t="s">
        <v>4604</v>
      </c>
      <c r="M853" t="str">
        <f>VLOOKUP(H853,CHOOSE({1,2},Table11[Native],Table11[Name]),2,0)</f>
        <v>Ānlóng Xiàn</v>
      </c>
      <c r="N853" t="str">
        <f>VLOOKUP(I853,CHOOSE({1,2},Table11[Native],Table11[Name]),2,0)</f>
        <v>Qiánxīnán Bùyīzú Miáozú Zìzhìzhōu</v>
      </c>
      <c r="O853" t="str">
        <f t="shared" si="70"/>
        <v>Pojiao Xiang [→ Qifeng Jiedao] (Qiánxīnán Bùyīzú Miáozú Zìzhìzhōu)</v>
      </c>
      <c r="P853" t="str">
        <f t="shared" si="71"/>
        <v>Pojiao Xiang [→ Qifeng Jiedao] (Qiánxīnán Bùyīzú Miáozú Zìzhìzhōu)</v>
      </c>
    </row>
    <row r="854" spans="1:16" x14ac:dyDescent="0.25">
      <c r="A854" t="s">
        <v>2158</v>
      </c>
      <c r="B854" t="str">
        <f t="shared" si="67"/>
        <v>Pōmèi Zhèn [incl. Qìngpíng Xiāng]</v>
      </c>
      <c r="C854" t="str">
        <f t="shared" si="68"/>
        <v>Pōmèi Zhèn [incl. Qìngpíng Xiāng]</v>
      </c>
      <c r="D854" t="s">
        <v>2159</v>
      </c>
      <c r="E854" t="s">
        <v>216</v>
      </c>
      <c r="F854" t="str">
        <f t="shared" si="69"/>
        <v>坡妹镇, 册亨县, 黔西南布依族苗族自治州, 贵州省</v>
      </c>
      <c r="G854">
        <v>32604</v>
      </c>
      <c r="H854" t="s">
        <v>138</v>
      </c>
      <c r="I854" t="s">
        <v>134</v>
      </c>
      <c r="J854">
        <f>VLOOKUP(F854,[1]!china_towns_second__2[[Column1]:[Y]],3,FALSE)</f>
        <v>25.223387648521399</v>
      </c>
      <c r="K854">
        <f>VLOOKUP(F854,[1]!china_towns_second__2[[Column1]:[Y]],2,FALSE)</f>
        <v>105.68045410000001</v>
      </c>
      <c r="L854" t="s">
        <v>4605</v>
      </c>
      <c r="M854" t="str">
        <f>VLOOKUP(H854,CHOOSE({1,2},Table11[Native],Table11[Name]),2,0)</f>
        <v>Cèhēng Xiàn</v>
      </c>
      <c r="N854" t="str">
        <f>VLOOKUP(I854,CHOOSE({1,2},Table11[Native],Table11[Name]),2,0)</f>
        <v>Qiánxīnán Bùyīzú Miáozú Zìzhìzhōu</v>
      </c>
      <c r="O854" t="str">
        <f t="shared" si="70"/>
        <v>Pomei Zhen [incl. Qingping Xiang] (Qiánxīnán Bùyīzú Miáozú Zìzhìzhōu)</v>
      </c>
      <c r="P854" t="str">
        <f t="shared" si="71"/>
        <v>Pomei Zhen [incl. Qingping Xiang] (Qiánxīnán Bùyīzú Miáozú Zìzhìzhōu)</v>
      </c>
    </row>
    <row r="855" spans="1:16" x14ac:dyDescent="0.25">
      <c r="A855" t="s">
        <v>1889</v>
      </c>
      <c r="B855" t="str">
        <f t="shared" si="67"/>
        <v>Pŭ'ān Zhèn</v>
      </c>
      <c r="C855" t="str">
        <f t="shared" si="68"/>
        <v>Pŭ'ān Zhèn</v>
      </c>
      <c r="D855" t="s">
        <v>1890</v>
      </c>
      <c r="E855" t="s">
        <v>216</v>
      </c>
      <c r="F855" t="str">
        <f t="shared" si="69"/>
        <v>普安镇, 三都水族自治县, 黔南布依族苗族自治州, 贵州省</v>
      </c>
      <c r="G855">
        <v>15915</v>
      </c>
      <c r="H855" t="s">
        <v>130</v>
      </c>
      <c r="I855" t="s">
        <v>108</v>
      </c>
      <c r="J855">
        <f>VLOOKUP(F855,[1]!china_towns_second__2[[Column1]:[Y]],3,FALSE)</f>
        <v>26.086219554674901</v>
      </c>
      <c r="K855">
        <f>VLOOKUP(F855,[1]!china_towns_second__2[[Column1]:[Y]],2,FALSE)</f>
        <v>107.7888463</v>
      </c>
      <c r="L855" t="s">
        <v>4606</v>
      </c>
      <c r="M855" t="str">
        <f>VLOOKUP(H855,CHOOSE({1,2},Table11[Native],Table11[Name]),2,0)</f>
        <v>Sāndū Shuĭzú Zìzhìxiàn</v>
      </c>
      <c r="N855" t="str">
        <f>VLOOKUP(I855,CHOOSE({1,2},Table11[Native],Table11[Name]),2,0)</f>
        <v>Qiánnán Bùyīzú Miáozú Zìzhìzhōu</v>
      </c>
      <c r="O855" t="str">
        <f t="shared" si="70"/>
        <v>Pu'an Zhen (Qiánnán Bùyīzú Miáozú Zìzhìzhōu)</v>
      </c>
      <c r="P855" t="str">
        <f t="shared" si="71"/>
        <v>Pu'an Zhen (Qiánnán Bùyīzú Miáozú Zìzhìzhōu)</v>
      </c>
    </row>
    <row r="856" spans="1:16" x14ac:dyDescent="0.25">
      <c r="A856" t="s">
        <v>2814</v>
      </c>
      <c r="B856" t="str">
        <f t="shared" si="67"/>
        <v>Púchăng Zhèn</v>
      </c>
      <c r="C856" t="str">
        <f t="shared" si="68"/>
        <v>Púchăng Zhèn</v>
      </c>
      <c r="D856" t="s">
        <v>2815</v>
      </c>
      <c r="E856" t="s">
        <v>216</v>
      </c>
      <c r="F856" t="str">
        <f t="shared" si="69"/>
        <v>蒲场镇, 绥阳县, 遵义市, 贵州省</v>
      </c>
      <c r="G856">
        <v>29947</v>
      </c>
      <c r="H856" t="s">
        <v>191</v>
      </c>
      <c r="I856" t="s">
        <v>174</v>
      </c>
      <c r="J856">
        <f>VLOOKUP(F856,[1]!china_towns_second__2[[Column1]:[Y]],3,FALSE)</f>
        <v>27.9284221237879</v>
      </c>
      <c r="K856">
        <f>VLOOKUP(F856,[1]!china_towns_second__2[[Column1]:[Y]],2,FALSE)</f>
        <v>107.04008570000001</v>
      </c>
      <c r="L856" t="s">
        <v>4607</v>
      </c>
      <c r="M856" t="str">
        <f>VLOOKUP(H856,CHOOSE({1,2},Table11[Native],Table11[Name]),2,0)</f>
        <v>Suíyáng Xiàn</v>
      </c>
      <c r="N856" t="str">
        <f>VLOOKUP(I856,CHOOSE({1,2},Table11[Native],Table11[Name]),2,0)</f>
        <v>Zūnyì Shì</v>
      </c>
      <c r="O856" t="str">
        <f t="shared" si="70"/>
        <v>Puchang Zhen (Zūnyì Shì)</v>
      </c>
      <c r="P856" t="str">
        <f t="shared" si="71"/>
        <v>Puchang Zhen (Zūnyì Shì)</v>
      </c>
    </row>
    <row r="857" spans="1:16" x14ac:dyDescent="0.25">
      <c r="A857" t="s">
        <v>633</v>
      </c>
      <c r="B857" t="str">
        <f t="shared" si="67"/>
        <v>Pŭdĭ Yízú Miáozú Báizú Xiāng</v>
      </c>
      <c r="C857" t="str">
        <f t="shared" si="68"/>
        <v>Pŭdĭ Yízú Miáozú Báizú Xiāng</v>
      </c>
      <c r="D857" t="s">
        <v>634</v>
      </c>
      <c r="E857" t="s">
        <v>213</v>
      </c>
      <c r="F857" t="str">
        <f t="shared" si="69"/>
        <v>普底彝族苗族白族乡, 大方县, 毕节市, 贵州省</v>
      </c>
      <c r="G857">
        <v>31367</v>
      </c>
      <c r="H857" t="s">
        <v>25</v>
      </c>
      <c r="I857" t="s">
        <v>23</v>
      </c>
      <c r="J857" t="e">
        <f>VLOOKUP(F857,[1]!china_towns_second__2[[Column1]:[Y]],3,FALSE)</f>
        <v>#N/A</v>
      </c>
      <c r="K857" t="e">
        <f>VLOOKUP(F857,[1]!china_towns_second__2[[Column1]:[Y]],2,FALSE)</f>
        <v>#N/A</v>
      </c>
      <c r="L857" t="s">
        <v>4608</v>
      </c>
      <c r="M857" t="str">
        <f>VLOOKUP(H857,CHOOSE({1,2},Table11[Native],Table11[Name]),2,0)</f>
        <v>Dàfāng Xiàn</v>
      </c>
      <c r="N857" t="str">
        <f>VLOOKUP(I857,CHOOSE({1,2},Table11[Native],Table11[Name]),2,0)</f>
        <v>Bìjié Shì</v>
      </c>
      <c r="O857" t="str">
        <f t="shared" si="70"/>
        <v>Pudi Yizu Miaozu Baizu Xiang (Bìjié Shì)</v>
      </c>
      <c r="P857" t="str">
        <f t="shared" si="71"/>
        <v>Pudi Yizu Miaozu Baizu Xiang (Bìjié Shì)</v>
      </c>
    </row>
    <row r="858" spans="1:16" x14ac:dyDescent="0.25">
      <c r="A858" t="s">
        <v>1196</v>
      </c>
      <c r="B858" t="str">
        <f t="shared" si="67"/>
        <v>Pŭgŭ Yízú Miáozú Xiāng</v>
      </c>
      <c r="C858" t="str">
        <f t="shared" si="68"/>
        <v>Pŭgŭ Yízú Miáozú Xiāng</v>
      </c>
      <c r="D858" t="s">
        <v>1197</v>
      </c>
      <c r="E858" t="s">
        <v>213</v>
      </c>
      <c r="F858" t="str">
        <f t="shared" si="69"/>
        <v>普古彝族苗族乡, 盘州市, 六盘水市, 贵州省</v>
      </c>
      <c r="G858">
        <v>20029</v>
      </c>
      <c r="H858" t="s">
        <v>66</v>
      </c>
      <c r="I858" t="s">
        <v>63</v>
      </c>
      <c r="J858" t="e">
        <f>VLOOKUP(F858,[1]!china_towns_second__2[[Column1]:[Y]],3,FALSE)</f>
        <v>#N/A</v>
      </c>
      <c r="K858" t="e">
        <f>VLOOKUP(F858,[1]!china_towns_second__2[[Column1]:[Y]],2,FALSE)</f>
        <v>#N/A</v>
      </c>
      <c r="L858" t="s">
        <v>4609</v>
      </c>
      <c r="M858" t="str">
        <f>VLOOKUP(H858,CHOOSE({1,2},Table11[Native],Table11[Name]),2,0)</f>
        <v>Pánzhōu Shì</v>
      </c>
      <c r="N858" t="str">
        <f>VLOOKUP(I858,CHOOSE({1,2},Table11[Native],Table11[Name]),2,0)</f>
        <v>Liùpánshuĭ Shì</v>
      </c>
      <c r="O858" t="str">
        <f t="shared" si="70"/>
        <v>Pugu Yizu Miaozu Xiang (Liùpánshuĭ Shì)</v>
      </c>
      <c r="P858" t="str">
        <f t="shared" si="71"/>
        <v>Pugu Yizu Miaozu Xiang (Liùpánshuĭ Shì)</v>
      </c>
    </row>
    <row r="859" spans="1:16" x14ac:dyDescent="0.25">
      <c r="A859" t="s">
        <v>2429</v>
      </c>
      <c r="B859" t="str">
        <f t="shared" si="67"/>
        <v>Pŭjué Zhèn</v>
      </c>
      <c r="C859" t="str">
        <f t="shared" si="68"/>
        <v>Pŭjué Zhèn</v>
      </c>
      <c r="D859" t="s">
        <v>2430</v>
      </c>
      <c r="E859" t="s">
        <v>216</v>
      </c>
      <c r="F859" t="str">
        <f t="shared" si="69"/>
        <v>普觉镇, 松桃苗族自治县, 铜仁市, 贵州省</v>
      </c>
      <c r="G859">
        <v>20691</v>
      </c>
      <c r="H859" t="s">
        <v>164</v>
      </c>
      <c r="I859" t="s">
        <v>152</v>
      </c>
      <c r="J859">
        <f>VLOOKUP(F859,[1]!china_towns_second__2[[Column1]:[Y]],3,FALSE)</f>
        <v>27.961839186941098</v>
      </c>
      <c r="K859">
        <f>VLOOKUP(F859,[1]!china_towns_second__2[[Column1]:[Y]],2,FALSE)</f>
        <v>108.9824246</v>
      </c>
      <c r="L859" t="s">
        <v>4610</v>
      </c>
      <c r="M859" t="str">
        <f>VLOOKUP(H859,CHOOSE({1,2},Table11[Native],Table11[Name]),2,0)</f>
        <v>Sōngtáo Miáozú Zìzhìxiàn</v>
      </c>
      <c r="N859" t="str">
        <f>VLOOKUP(I859,CHOOSE({1,2},Table11[Native],Table11[Name]),2,0)</f>
        <v>Tóngrén Shì</v>
      </c>
      <c r="O859" t="str">
        <f t="shared" si="70"/>
        <v>Pujue Zhen (Tóngrén Shì)</v>
      </c>
      <c r="P859" t="str">
        <f t="shared" si="71"/>
        <v>Pujue Zhen (Tóngrén Shì)</v>
      </c>
    </row>
    <row r="860" spans="1:16" x14ac:dyDescent="0.25">
      <c r="A860" t="s">
        <v>325</v>
      </c>
      <c r="B860" t="str">
        <f t="shared" si="67"/>
        <v>Pŭlì Xiāng</v>
      </c>
      <c r="C860" t="str">
        <f t="shared" si="68"/>
        <v>Pŭlì Xiāng</v>
      </c>
      <c r="D860" t="s">
        <v>326</v>
      </c>
      <c r="E860" t="s">
        <v>213</v>
      </c>
      <c r="F860" t="str">
        <f t="shared" si="69"/>
        <v>普利乡, 关岭布依族苗族自治县, 安顺市, 贵州省</v>
      </c>
      <c r="G860">
        <v>15819</v>
      </c>
      <c r="H860" t="s">
        <v>9</v>
      </c>
      <c r="I860" t="s">
        <v>6</v>
      </c>
      <c r="J860" t="e">
        <f>VLOOKUP(F860,[1]!china_towns_second__2[[Column1]:[Y]],3,FALSE)</f>
        <v>#N/A</v>
      </c>
      <c r="K860" t="e">
        <f>VLOOKUP(F860,[1]!china_towns_second__2[[Column1]:[Y]],2,FALSE)</f>
        <v>#N/A</v>
      </c>
      <c r="L860" t="s">
        <v>4611</v>
      </c>
      <c r="M860" t="str">
        <f>VLOOKUP(H860,CHOOSE({1,2},Table11[Native],Table11[Name]),2,0)</f>
        <v>Guānlĭng Bùyīzú Miáozú Zìzhìxiàn</v>
      </c>
      <c r="N860" t="str">
        <f>VLOOKUP(I860,CHOOSE({1,2},Table11[Native],Table11[Name]),2,0)</f>
        <v>Ānshùn Shì</v>
      </c>
      <c r="O860" t="str">
        <f t="shared" si="70"/>
        <v>Puli Xiang (Ānshùn Shì)</v>
      </c>
      <c r="P860" t="str">
        <f t="shared" si="71"/>
        <v>Puli Xiang (Ānshùn Shì)</v>
      </c>
    </row>
    <row r="861" spans="1:16" x14ac:dyDescent="0.25">
      <c r="A861" t="s">
        <v>2160</v>
      </c>
      <c r="B861" t="str">
        <f t="shared" si="67"/>
        <v>Pŭpíng Zhèn [incl. Gētáng Zhèn]</v>
      </c>
      <c r="C861" t="str">
        <f t="shared" si="68"/>
        <v>Pŭpíng Zhèn [incl. Gētáng Zhèn]</v>
      </c>
      <c r="D861" t="s">
        <v>2161</v>
      </c>
      <c r="E861" t="s">
        <v>216</v>
      </c>
      <c r="F861" t="str">
        <f t="shared" si="69"/>
        <v>普坪镇, 安龙县, 黔西南布依族苗族自治州, 贵州省</v>
      </c>
      <c r="G861">
        <v>37985</v>
      </c>
      <c r="H861" t="s">
        <v>136</v>
      </c>
      <c r="I861" t="s">
        <v>134</v>
      </c>
      <c r="J861">
        <f>VLOOKUP(F861,[1]!china_towns_second__2[[Column1]:[Y]],3,FALSE)</f>
        <v>25.225438004315901</v>
      </c>
      <c r="K861">
        <f>VLOOKUP(F861,[1]!china_towns_second__2[[Column1]:[Y]],2,FALSE)</f>
        <v>105.4147129</v>
      </c>
      <c r="L861" t="s">
        <v>4612</v>
      </c>
      <c r="M861" t="str">
        <f>VLOOKUP(H861,CHOOSE({1,2},Table11[Native],Table11[Name]),2,0)</f>
        <v>Ānlóng Xiàn</v>
      </c>
      <c r="N861" t="str">
        <f>VLOOKUP(I861,CHOOSE({1,2},Table11[Native],Table11[Name]),2,0)</f>
        <v>Qiánxīnán Bùyīzú Miáozú Zìzhìzhōu</v>
      </c>
      <c r="O861" t="str">
        <f t="shared" si="70"/>
        <v>Puping Zhen [incl. Getang Zhen] (Qiánxīnán Bùyīzú Miáozú Zìzhìzhōu)</v>
      </c>
      <c r="P861" t="str">
        <f t="shared" si="71"/>
        <v>Puping Zhen [incl. Getang Zhen] (Qiánxīnán Bùyīzú Miáozú Zìzhìzhōu)</v>
      </c>
    </row>
    <row r="862" spans="1:16" x14ac:dyDescent="0.25">
      <c r="A862" t="s">
        <v>1198</v>
      </c>
      <c r="B862" t="str">
        <f t="shared" si="67"/>
        <v>Pŭtián Huízú Xiāng</v>
      </c>
      <c r="C862" t="str">
        <f t="shared" si="68"/>
        <v>Pŭtián Huízú Xiāng</v>
      </c>
      <c r="D862" t="s">
        <v>1199</v>
      </c>
      <c r="E862" t="s">
        <v>213</v>
      </c>
      <c r="F862" t="str">
        <f t="shared" si="69"/>
        <v>普田回族乡, 盘州市, 六盘水市, 贵州省</v>
      </c>
      <c r="G862">
        <v>10982</v>
      </c>
      <c r="H862" t="s">
        <v>66</v>
      </c>
      <c r="I862" t="s">
        <v>63</v>
      </c>
      <c r="J862" t="e">
        <f>VLOOKUP(F862,[1]!china_towns_second__2[[Column1]:[Y]],3,FALSE)</f>
        <v>#N/A</v>
      </c>
      <c r="K862" t="e">
        <f>VLOOKUP(F862,[1]!china_towns_second__2[[Column1]:[Y]],2,FALSE)</f>
        <v>#N/A</v>
      </c>
      <c r="L862" t="s">
        <v>4613</v>
      </c>
      <c r="M862" t="str">
        <f>VLOOKUP(H862,CHOOSE({1,2},Table11[Native],Table11[Name]),2,0)</f>
        <v>Pánzhōu Shì</v>
      </c>
      <c r="N862" t="str">
        <f>VLOOKUP(I862,CHOOSE({1,2},Table11[Native],Table11[Name]),2,0)</f>
        <v>Liùpánshuĭ Shì</v>
      </c>
      <c r="O862" t="str">
        <f t="shared" si="70"/>
        <v>Putian Huizu Xiang (Liùpánshuĭ Shì)</v>
      </c>
      <c r="P862" t="str">
        <f t="shared" si="71"/>
        <v>Putian Huizu Xiang (Liùpánshuĭ Shì)</v>
      </c>
    </row>
    <row r="863" spans="1:16" x14ac:dyDescent="0.25">
      <c r="A863" t="s">
        <v>979</v>
      </c>
      <c r="B863" t="str">
        <f t="shared" si="67"/>
        <v>Pŭtuólù Jiēdào</v>
      </c>
      <c r="C863" t="str">
        <f t="shared" si="68"/>
        <v>Pŭtuólù Jiēdào</v>
      </c>
      <c r="D863" t="s">
        <v>980</v>
      </c>
      <c r="E863" t="s">
        <v>227</v>
      </c>
      <c r="F863" t="str">
        <f t="shared" si="69"/>
        <v>普陀路街道, 云岩区, 贵阳市, 贵州省</v>
      </c>
      <c r="G863">
        <v>29801</v>
      </c>
      <c r="H863" t="s">
        <v>61</v>
      </c>
      <c r="I863" t="s">
        <v>41</v>
      </c>
      <c r="J863" t="e">
        <f>VLOOKUP(F863,[1]!china_towns_second__2[[Column1]:[Y]],3,FALSE)</f>
        <v>#N/A</v>
      </c>
      <c r="K863" t="e">
        <f>VLOOKUP(F863,[1]!china_towns_second__2[[Column1]:[Y]],2,FALSE)</f>
        <v>#N/A</v>
      </c>
      <c r="L863" t="s">
        <v>4614</v>
      </c>
      <c r="M863" t="str">
        <f>VLOOKUP(H863,CHOOSE({1,2},Table11[Native],Table11[Name]),2,0)</f>
        <v>Yúnyán Qū</v>
      </c>
      <c r="N863" t="str">
        <f>VLOOKUP(I863,CHOOSE({1,2},Table11[Native],Table11[Name]),2,0)</f>
        <v>Guìyáng Shì</v>
      </c>
      <c r="O863" t="str">
        <f t="shared" si="70"/>
        <v>Putuolu Jiedao (Guìyáng Shì)</v>
      </c>
      <c r="P863" t="str">
        <f t="shared" si="71"/>
        <v>Putuolu Jiedao (Guìyáng Shì)</v>
      </c>
    </row>
    <row r="864" spans="1:16" x14ac:dyDescent="0.25">
      <c r="A864" t="s">
        <v>635</v>
      </c>
      <c r="B864" t="str">
        <f t="shared" si="67"/>
        <v>Pŭyí Zhèn</v>
      </c>
      <c r="C864" t="str">
        <f t="shared" si="68"/>
        <v>Pŭyí Zhèn</v>
      </c>
      <c r="D864" t="s">
        <v>636</v>
      </c>
      <c r="E864" t="s">
        <v>216</v>
      </c>
      <c r="F864" t="str">
        <f t="shared" si="69"/>
        <v>普宜镇, 七星关区, 毕节市, 贵州省</v>
      </c>
      <c r="G864">
        <v>19901</v>
      </c>
      <c r="H864" t="s">
        <v>35</v>
      </c>
      <c r="I864" t="s">
        <v>23</v>
      </c>
      <c r="J864">
        <f>VLOOKUP(F864,[1]!china_towns_second__2[[Column1]:[Y]],3,FALSE)</f>
        <v>27.6312794034686</v>
      </c>
      <c r="K864">
        <f>VLOOKUP(F864,[1]!china_towns_second__2[[Column1]:[Y]],2,FALSE)</f>
        <v>105.67015120000001</v>
      </c>
      <c r="L864" t="s">
        <v>4615</v>
      </c>
      <c r="M864" t="str">
        <f>VLOOKUP(H864,CHOOSE({1,2},Table11[Native],Table11[Name]),2,0)</f>
        <v>Qīxīngguān Qū</v>
      </c>
      <c r="N864" t="str">
        <f>VLOOKUP(I864,CHOOSE({1,2},Table11[Native],Table11[Name]),2,0)</f>
        <v>Bìjié Shì</v>
      </c>
      <c r="O864" t="str">
        <f t="shared" si="70"/>
        <v>Puyi Zhen (Bìjié Shì)</v>
      </c>
      <c r="P864" t="str">
        <f t="shared" si="71"/>
        <v>Puyi Zhen (Bìjié Shì)</v>
      </c>
    </row>
    <row r="865" spans="1:16" x14ac:dyDescent="0.25">
      <c r="A865" t="s">
        <v>2431</v>
      </c>
      <c r="B865" t="str">
        <f t="shared" si="67"/>
        <v>Qiánjiā Tǔjiāzú Xiāng</v>
      </c>
      <c r="C865" t="str">
        <f t="shared" si="68"/>
        <v>Qiánjiā Tǔjiāzú Xiāng</v>
      </c>
      <c r="D865" t="s">
        <v>2432</v>
      </c>
      <c r="E865" t="s">
        <v>213</v>
      </c>
      <c r="F865" t="str">
        <f t="shared" si="69"/>
        <v>钱家土家族乡, 德江县, 铜仁市, 贵州省</v>
      </c>
      <c r="G865">
        <v>8525</v>
      </c>
      <c r="H865" t="s">
        <v>156</v>
      </c>
      <c r="I865" t="s">
        <v>152</v>
      </c>
      <c r="J865" t="e">
        <f>VLOOKUP(F865,[1]!china_towns_second__2[[Column1]:[Y]],3,FALSE)</f>
        <v>#N/A</v>
      </c>
      <c r="K865" t="e">
        <f>VLOOKUP(F865,[1]!china_towns_second__2[[Column1]:[Y]],2,FALSE)</f>
        <v>#N/A</v>
      </c>
      <c r="L865" t="s">
        <v>4616</v>
      </c>
      <c r="M865" t="str">
        <f>VLOOKUP(H865,CHOOSE({1,2},Table11[Native],Table11[Name]),2,0)</f>
        <v>Déjiāng Xiàn</v>
      </c>
      <c r="N865" t="str">
        <f>VLOOKUP(I865,CHOOSE({1,2},Table11[Native],Table11[Name]),2,0)</f>
        <v>Tóngrén Shì</v>
      </c>
      <c r="O865" t="str">
        <f t="shared" si="70"/>
        <v>Qianjia Tujiazu Xiang (Tóngrén Shì)</v>
      </c>
      <c r="P865" t="str">
        <f t="shared" si="71"/>
        <v>Qianjia Tujiazu Xiang (Tóngrén Shì)</v>
      </c>
    </row>
    <row r="866" spans="1:16" x14ac:dyDescent="0.25">
      <c r="A866" t="s">
        <v>981</v>
      </c>
      <c r="B866" t="str">
        <f t="shared" si="67"/>
        <v>Qiánlíng Dōnglù Jiēdào</v>
      </c>
      <c r="C866" t="str">
        <f t="shared" si="68"/>
        <v>Qiánlíng Dōnglù Jiēdào</v>
      </c>
      <c r="D866" t="s">
        <v>982</v>
      </c>
      <c r="E866" t="s">
        <v>227</v>
      </c>
      <c r="F866" t="str">
        <f t="shared" si="69"/>
        <v>黔灵东路街道, 云岩区, 贵阳市, 贵州省</v>
      </c>
      <c r="G866">
        <v>47553</v>
      </c>
      <c r="H866" t="s">
        <v>61</v>
      </c>
      <c r="I866" t="s">
        <v>41</v>
      </c>
      <c r="J866" t="e">
        <f>VLOOKUP(F866,[1]!china_towns_second__2[[Column1]:[Y]],3,FALSE)</f>
        <v>#N/A</v>
      </c>
      <c r="K866" t="e">
        <f>VLOOKUP(F866,[1]!china_towns_second__2[[Column1]:[Y]],2,FALSE)</f>
        <v>#N/A</v>
      </c>
      <c r="L866" t="s">
        <v>4617</v>
      </c>
      <c r="M866" t="str">
        <f>VLOOKUP(H866,CHOOSE({1,2},Table11[Native],Table11[Name]),2,0)</f>
        <v>Yúnyán Qū</v>
      </c>
      <c r="N866" t="str">
        <f>VLOOKUP(I866,CHOOSE({1,2},Table11[Native],Table11[Name]),2,0)</f>
        <v>Guìyáng Shì</v>
      </c>
      <c r="O866" t="str">
        <f t="shared" si="70"/>
        <v>Qianling Donglu Jiedao (Guìyáng Shì)</v>
      </c>
      <c r="P866" t="str">
        <f t="shared" si="71"/>
        <v>Qianling Donglu Jiedao (Guìyáng Shì)</v>
      </c>
    </row>
    <row r="867" spans="1:16" x14ac:dyDescent="0.25">
      <c r="A867" t="s">
        <v>983</v>
      </c>
      <c r="B867" t="str">
        <f t="shared" si="67"/>
        <v>Qiánlíng Zhèn</v>
      </c>
      <c r="C867" t="str">
        <f t="shared" si="68"/>
        <v>Qiánlíng Zhèn</v>
      </c>
      <c r="D867" t="s">
        <v>984</v>
      </c>
      <c r="E867" t="s">
        <v>216</v>
      </c>
      <c r="F867" t="str">
        <f t="shared" si="69"/>
        <v>黔灵镇, 云岩区, 贵阳市, 贵州省</v>
      </c>
      <c r="G867">
        <v>214260</v>
      </c>
      <c r="H867" t="s">
        <v>61</v>
      </c>
      <c r="I867" t="s">
        <v>41</v>
      </c>
      <c r="J867">
        <f>VLOOKUP(F867,[1]!china_towns_second__2[[Column1]:[Y]],3,FALSE)</f>
        <v>26.6180516209632</v>
      </c>
      <c r="K867">
        <f>VLOOKUP(F867,[1]!china_towns_second__2[[Column1]:[Y]],2,FALSE)</f>
        <v>106.7145811</v>
      </c>
      <c r="L867" t="s">
        <v>4618</v>
      </c>
      <c r="M867" t="str">
        <f>VLOOKUP(H867,CHOOSE({1,2},Table11[Native],Table11[Name]),2,0)</f>
        <v>Yúnyán Qū</v>
      </c>
      <c r="N867" t="str">
        <f>VLOOKUP(I867,CHOOSE({1,2},Table11[Native],Table11[Name]),2,0)</f>
        <v>Guìyáng Shì</v>
      </c>
      <c r="O867" t="str">
        <f t="shared" si="70"/>
        <v>Qianling Zhen (Guìyáng Shì)</v>
      </c>
      <c r="P867" t="str">
        <f t="shared" si="71"/>
        <v>Qianling Zhen (Guìyáng Shì)</v>
      </c>
    </row>
    <row r="868" spans="1:16" x14ac:dyDescent="0.25">
      <c r="A868" t="s">
        <v>985</v>
      </c>
      <c r="B868" t="str">
        <f t="shared" si="67"/>
        <v>Qiántáo Bùyīzú Miáozú Xiāng</v>
      </c>
      <c r="C868" t="str">
        <f t="shared" si="68"/>
        <v>Qiántáo Bùyīzú Miáozú Xiāng</v>
      </c>
      <c r="D868" t="s">
        <v>986</v>
      </c>
      <c r="E868" t="s">
        <v>213</v>
      </c>
      <c r="F868" t="str">
        <f t="shared" si="69"/>
        <v>黔陶布依族苗族乡, 花溪区, 贵阳市, 贵州省</v>
      </c>
      <c r="G868">
        <v>8133</v>
      </c>
      <c r="H868" t="s">
        <v>46</v>
      </c>
      <c r="I868" t="s">
        <v>41</v>
      </c>
      <c r="J868" t="e">
        <f>VLOOKUP(F868,[1]!china_towns_second__2[[Column1]:[Y]],3,FALSE)</f>
        <v>#N/A</v>
      </c>
      <c r="K868" t="e">
        <f>VLOOKUP(F868,[1]!china_towns_second__2[[Column1]:[Y]],2,FALSE)</f>
        <v>#N/A</v>
      </c>
      <c r="L868" t="s">
        <v>4619</v>
      </c>
      <c r="M868" t="str">
        <f>VLOOKUP(H868,CHOOSE({1,2},Table11[Native],Table11[Name]),2,0)</f>
        <v>Huāxī Qū</v>
      </c>
      <c r="N868" t="str">
        <f>VLOOKUP(I868,CHOOSE({1,2},Table11[Native],Table11[Name]),2,0)</f>
        <v>Guìyáng Shì</v>
      </c>
      <c r="O868" t="str">
        <f t="shared" si="70"/>
        <v>Qiantao Buyizu Miaozu Xiang (Guìyáng Shì)</v>
      </c>
      <c r="P868" t="str">
        <f t="shared" si="71"/>
        <v>Qiantao Buyizu Miaozu Xiang (Guìyáng Shì)</v>
      </c>
    </row>
    <row r="869" spans="1:16" x14ac:dyDescent="0.25">
      <c r="A869" t="s">
        <v>637</v>
      </c>
      <c r="B869" t="str">
        <f t="shared" si="67"/>
        <v>Qiānxī Yízú Miáozú Báizú Xiāng</v>
      </c>
      <c r="C869" t="str">
        <f t="shared" si="68"/>
        <v>Qiānxī Yízú Miáozú Báizú Xiāng</v>
      </c>
      <c r="D869" t="s">
        <v>638</v>
      </c>
      <c r="E869" t="s">
        <v>213</v>
      </c>
      <c r="F869" t="str">
        <f t="shared" si="69"/>
        <v>千溪彝族苗族白族乡, 七星关区, 毕节市, 贵州省</v>
      </c>
      <c r="G869">
        <v>13501</v>
      </c>
      <c r="H869" t="s">
        <v>35</v>
      </c>
      <c r="I869" t="s">
        <v>23</v>
      </c>
      <c r="J869" t="e">
        <f>VLOOKUP(F869,[1]!china_towns_second__2[[Column1]:[Y]],3,FALSE)</f>
        <v>#N/A</v>
      </c>
      <c r="K869" t="e">
        <f>VLOOKUP(F869,[1]!china_towns_second__2[[Column1]:[Y]],2,FALSE)</f>
        <v>#N/A</v>
      </c>
      <c r="L869" t="s">
        <v>4620</v>
      </c>
      <c r="M869" t="str">
        <f>VLOOKUP(H869,CHOOSE({1,2},Table11[Native],Table11[Name]),2,0)</f>
        <v>Qīxīngguān Qū</v>
      </c>
      <c r="N869" t="str">
        <f>VLOOKUP(I869,CHOOSE({1,2},Table11[Native],Table11[Name]),2,0)</f>
        <v>Bìjié Shì</v>
      </c>
      <c r="O869" t="str">
        <f t="shared" si="70"/>
        <v>Qianxi Yizu Miaozu Baizu Xiang (Bìjié Shì)</v>
      </c>
      <c r="P869" t="str">
        <f t="shared" si="71"/>
        <v>Qianxi Yizu Miaozu Baizu Xiang (Bìjié Shì)</v>
      </c>
    </row>
    <row r="870" spans="1:16" x14ac:dyDescent="0.25">
      <c r="A870" t="s">
        <v>2162</v>
      </c>
      <c r="B870" t="str">
        <f t="shared" si="67"/>
        <v>Qiánxiāng Jiēdào</v>
      </c>
      <c r="C870" t="str">
        <f t="shared" si="68"/>
        <v>Qiánxiāng Jiēdào</v>
      </c>
      <c r="D870" t="s">
        <v>2163</v>
      </c>
      <c r="E870" t="s">
        <v>227</v>
      </c>
      <c r="F870" t="str">
        <f t="shared" si="69"/>
        <v>钱相街道, 安龙县, 黔西南布依族苗族自治州, 贵州省</v>
      </c>
      <c r="G870">
        <v>14996</v>
      </c>
      <c r="H870" t="s">
        <v>136</v>
      </c>
      <c r="I870" t="s">
        <v>134</v>
      </c>
      <c r="J870" t="e">
        <f>VLOOKUP(F870,[1]!china_towns_second__2[[Column1]:[Y]],3,FALSE)</f>
        <v>#N/A</v>
      </c>
      <c r="K870" t="e">
        <f>VLOOKUP(F870,[1]!china_towns_second__2[[Column1]:[Y]],2,FALSE)</f>
        <v>#N/A</v>
      </c>
      <c r="L870" t="s">
        <v>4621</v>
      </c>
      <c r="M870" t="str">
        <f>VLOOKUP(H870,CHOOSE({1,2},Table11[Native],Table11[Name]),2,0)</f>
        <v>Ānlóng Xiàn</v>
      </c>
      <c r="N870" t="str">
        <f>VLOOKUP(I870,CHOOSE({1,2},Table11[Native],Table11[Name]),2,0)</f>
        <v>Qiánxīnán Bùyīzú Miáozú Zìzhìzhōu</v>
      </c>
      <c r="O870" t="str">
        <f t="shared" si="70"/>
        <v>Qianxiang Jiedao (Qiánxīnán Bùyīzú Miáozú Zìzhìzhōu)</v>
      </c>
      <c r="P870" t="str">
        <f t="shared" si="71"/>
        <v>Qianxiang Jiedao (Qiánxīnán Bùyīzú Miáozú Zìzhìzhōu)</v>
      </c>
    </row>
    <row r="871" spans="1:16" x14ac:dyDescent="0.25">
      <c r="A871" t="s">
        <v>2433</v>
      </c>
      <c r="B871" t="str">
        <f t="shared" si="67"/>
        <v>Qiáojiā Zhèn</v>
      </c>
      <c r="C871" t="str">
        <f t="shared" si="68"/>
        <v>Qiáojiā Zhèn</v>
      </c>
      <c r="D871" t="s">
        <v>2434</v>
      </c>
      <c r="E871" t="s">
        <v>216</v>
      </c>
      <c r="F871" t="str">
        <f t="shared" si="69"/>
        <v>谯家镇, 沿河土家族自治县, 铜仁市, 贵州省</v>
      </c>
      <c r="G871">
        <v>37601</v>
      </c>
      <c r="H871" t="s">
        <v>168</v>
      </c>
      <c r="I871" t="s">
        <v>152</v>
      </c>
      <c r="J871">
        <f>VLOOKUP(F871,[1]!china_towns_second__2[[Column1]:[Y]],3,FALSE)</f>
        <v>28.323319841581402</v>
      </c>
      <c r="K871">
        <f>VLOOKUP(F871,[1]!china_towns_second__2[[Column1]:[Y]],2,FALSE)</f>
        <v>108.4655187</v>
      </c>
      <c r="L871" t="s">
        <v>4622</v>
      </c>
      <c r="M871" t="str">
        <f>VLOOKUP(H871,CHOOSE({1,2},Table11[Native],Table11[Name]),2,0)</f>
        <v>Yánhé Tŭjiāzú Zìzhìxiàn</v>
      </c>
      <c r="N871" t="str">
        <f>VLOOKUP(I871,CHOOSE({1,2},Table11[Native],Table11[Name]),2,0)</f>
        <v>Tóngrén Shì</v>
      </c>
      <c r="O871" t="str">
        <f t="shared" si="70"/>
        <v>Qiaojia Zhen (Tóngrén Shì)</v>
      </c>
      <c r="P871" t="str">
        <f t="shared" si="71"/>
        <v>Qiaojia Zhen (Tóngrén Shì)</v>
      </c>
    </row>
    <row r="872" spans="1:16" x14ac:dyDescent="0.25">
      <c r="A872" t="s">
        <v>2164</v>
      </c>
      <c r="B872" t="str">
        <f t="shared" si="67"/>
        <v>Qiăomă Zhèn</v>
      </c>
      <c r="C872" t="str">
        <f t="shared" si="68"/>
        <v>Qiăomă Zhèn</v>
      </c>
      <c r="D872" t="s">
        <v>2165</v>
      </c>
      <c r="E872" t="s">
        <v>216</v>
      </c>
      <c r="F872" t="str">
        <f t="shared" si="69"/>
        <v>巧马镇, 册亨县, 黔西南布依族苗族自治州, 贵州省</v>
      </c>
      <c r="G872">
        <v>12954</v>
      </c>
      <c r="H872" t="s">
        <v>138</v>
      </c>
      <c r="I872" t="s">
        <v>134</v>
      </c>
      <c r="J872">
        <f>VLOOKUP(F872,[1]!china_towns_second__2[[Column1]:[Y]],3,FALSE)</f>
        <v>24.883815255732301</v>
      </c>
      <c r="K872">
        <f>VLOOKUP(F872,[1]!china_towns_second__2[[Column1]:[Y]],2,FALSE)</f>
        <v>105.540503</v>
      </c>
      <c r="L872" t="s">
        <v>4623</v>
      </c>
      <c r="M872" t="str">
        <f>VLOOKUP(H872,CHOOSE({1,2},Table11[Native],Table11[Name]),2,0)</f>
        <v>Cèhēng Xiàn</v>
      </c>
      <c r="N872" t="str">
        <f>VLOOKUP(I872,CHOOSE({1,2},Table11[Native],Table11[Name]),2,0)</f>
        <v>Qiánxīnán Bùyīzú Miáozú Zìzhìzhōu</v>
      </c>
      <c r="O872" t="str">
        <f t="shared" si="70"/>
        <v>Qiaoma Zhen (Qiánxīnán Bùyīzú Miáozú Zìzhìzhōu)</v>
      </c>
      <c r="P872" t="str">
        <f t="shared" si="71"/>
        <v>Qiaoma Zhen (Qiánxīnán Bùyīzú Miáozú Zìzhìzhōu)</v>
      </c>
    </row>
    <row r="873" spans="1:16" x14ac:dyDescent="0.25">
      <c r="A873" t="s">
        <v>327</v>
      </c>
      <c r="B873" t="str">
        <f t="shared" si="67"/>
        <v>Qíbó Zhèn</v>
      </c>
      <c r="C873" t="str">
        <f t="shared" si="68"/>
        <v>Qíbó Zhèn</v>
      </c>
      <c r="D873" t="s">
        <v>328</v>
      </c>
      <c r="E873" t="s">
        <v>216</v>
      </c>
      <c r="F873" t="str">
        <f t="shared" si="69"/>
        <v>齐伯镇, 平坝区, 安顺市, 贵州省</v>
      </c>
      <c r="G873">
        <v>12495</v>
      </c>
      <c r="H873" t="s">
        <v>12</v>
      </c>
      <c r="I873" t="s">
        <v>6</v>
      </c>
      <c r="J873">
        <f>VLOOKUP(F873,[1]!china_towns_second__2[[Column1]:[Y]],3,FALSE)</f>
        <v>26.540674143910898</v>
      </c>
      <c r="K873">
        <f>VLOOKUP(F873,[1]!china_towns_second__2[[Column1]:[Y]],2,FALSE)</f>
        <v>106.16733069999999</v>
      </c>
      <c r="L873" t="s">
        <v>4624</v>
      </c>
      <c r="M873" t="str">
        <f>VLOOKUP(H873,CHOOSE({1,2},Table11[Native],Table11[Name]),2,0)</f>
        <v>Píngbà Qū</v>
      </c>
      <c r="N873" t="str">
        <f>VLOOKUP(I873,CHOOSE({1,2},Table11[Native],Table11[Name]),2,0)</f>
        <v>Ānshùn Shì</v>
      </c>
      <c r="O873" t="str">
        <f t="shared" si="70"/>
        <v>Qibo Zhen (Ānshùn Shì)</v>
      </c>
      <c r="P873" t="str">
        <f t="shared" si="71"/>
        <v>Qibo Zhen (Ānshùn Shì)</v>
      </c>
    </row>
    <row r="874" spans="1:16" x14ac:dyDescent="0.25">
      <c r="A874" t="s">
        <v>1495</v>
      </c>
      <c r="B874" t="str">
        <f t="shared" si="67"/>
        <v>Qĭmĕng Zhèn</v>
      </c>
      <c r="C874" t="str">
        <f t="shared" si="68"/>
        <v>Qĭmĕng Zhèn</v>
      </c>
      <c r="D874" t="s">
        <v>1496</v>
      </c>
      <c r="E874" t="s">
        <v>216</v>
      </c>
      <c r="F874" t="str">
        <f t="shared" si="69"/>
        <v>启蒙镇, 锦屏县, 黔东南苗族侗族自治州, 贵州省</v>
      </c>
      <c r="G874">
        <v>15729</v>
      </c>
      <c r="H874" t="s">
        <v>85</v>
      </c>
      <c r="I874" t="s">
        <v>73</v>
      </c>
      <c r="J874">
        <f>VLOOKUP(F874,[1]!china_towns_second__2[[Column1]:[Y]],3,FALSE)</f>
        <v>26.4880803879234</v>
      </c>
      <c r="K874">
        <f>VLOOKUP(F874,[1]!china_towns_second__2[[Column1]:[Y]],2,FALSE)</f>
        <v>109.0150505</v>
      </c>
      <c r="L874" t="s">
        <v>4625</v>
      </c>
      <c r="M874" t="str">
        <f>VLOOKUP(H874,CHOOSE({1,2},Table11[Native],Table11[Name]),2,0)</f>
        <v>Jĭnpíng Xiàn</v>
      </c>
      <c r="N874" t="str">
        <f>VLOOKUP(I874,CHOOSE({1,2},Table11[Native],Table11[Name]),2,0)</f>
        <v>Qiándōngnán Miáozú Dòngzú Zìzhìzhōu</v>
      </c>
      <c r="O874" t="str">
        <f t="shared" si="70"/>
        <v>Qimeng Zhen (Qiándōngnán Miáozú Dòngzú Zìzhìzhōu)</v>
      </c>
      <c r="P874" t="str">
        <f t="shared" si="71"/>
        <v>Qimeng Zhen (Qiándōngnán Miáozú Dòngzú Zìzhìzhōu)</v>
      </c>
    </row>
    <row r="875" spans="1:16" x14ac:dyDescent="0.25">
      <c r="A875" t="s">
        <v>639</v>
      </c>
      <c r="B875" t="str">
        <f t="shared" si="67"/>
        <v>Qĭmò Jiēdào</v>
      </c>
      <c r="C875" t="str">
        <f t="shared" si="68"/>
        <v>Qĭmò Jiēdào</v>
      </c>
      <c r="D875" t="s">
        <v>640</v>
      </c>
      <c r="E875" t="s">
        <v>227</v>
      </c>
      <c r="F875" t="str">
        <f t="shared" si="69"/>
        <v>绮陌街道, 织金县, 毕节市, 贵州省</v>
      </c>
      <c r="G875">
        <v>24556</v>
      </c>
      <c r="H875" t="s">
        <v>39</v>
      </c>
      <c r="I875" t="s">
        <v>23</v>
      </c>
      <c r="J875">
        <f>VLOOKUP(F875,[1]!china_towns_second__2[[Column1]:[Y]],3,FALSE)</f>
        <v>26.729424240158899</v>
      </c>
      <c r="K875">
        <f>VLOOKUP(F875,[1]!china_towns_second__2[[Column1]:[Y]],2,FALSE)</f>
        <v>105.77221160000001</v>
      </c>
      <c r="L875" t="s">
        <v>4626</v>
      </c>
      <c r="M875" t="str">
        <f>VLOOKUP(H875,CHOOSE({1,2},Table11[Native],Table11[Name]),2,0)</f>
        <v>Zhījīn Xiàn</v>
      </c>
      <c r="N875" t="str">
        <f>VLOOKUP(I875,CHOOSE({1,2},Table11[Native],Table11[Name]),2,0)</f>
        <v>Bìjié Shì</v>
      </c>
      <c r="O875" t="str">
        <f t="shared" si="70"/>
        <v>Qimo Jiedao (Bìjié Shì)</v>
      </c>
      <c r="P875" t="str">
        <f t="shared" si="71"/>
        <v>Qimo Jiedao (Bìjié Shì)</v>
      </c>
    </row>
    <row r="876" spans="1:16" x14ac:dyDescent="0.25">
      <c r="A876" t="s">
        <v>641</v>
      </c>
      <c r="B876" t="str">
        <f t="shared" si="67"/>
        <v>Qīngchăng Zhèn</v>
      </c>
      <c r="C876" t="str">
        <f t="shared" si="68"/>
        <v>Qīngchăng Zhèn</v>
      </c>
      <c r="D876" t="s">
        <v>642</v>
      </c>
      <c r="E876" t="s">
        <v>216</v>
      </c>
      <c r="F876" t="str">
        <f t="shared" si="69"/>
        <v>青场镇, 七星关区, 毕节市, 贵州省</v>
      </c>
      <c r="G876">
        <v>26509</v>
      </c>
      <c r="H876" t="s">
        <v>35</v>
      </c>
      <c r="I876" t="s">
        <v>23</v>
      </c>
      <c r="J876">
        <f>VLOOKUP(F876,[1]!china_towns_second__2[[Column1]:[Y]],3,FALSE)</f>
        <v>27.366016269071402</v>
      </c>
      <c r="K876">
        <f>VLOOKUP(F876,[1]!china_towns_second__2[[Column1]:[Y]],2,FALSE)</f>
        <v>105.0371718</v>
      </c>
      <c r="L876" t="s">
        <v>4627</v>
      </c>
      <c r="M876" t="str">
        <f>VLOOKUP(H876,CHOOSE({1,2},Table11[Native],Table11[Name]),2,0)</f>
        <v>Qīxīngguān Qū</v>
      </c>
      <c r="N876" t="str">
        <f>VLOOKUP(I876,CHOOSE({1,2},Table11[Native],Table11[Name]),2,0)</f>
        <v>Bìjié Shì</v>
      </c>
      <c r="O876" t="str">
        <f t="shared" si="70"/>
        <v>Qingchang Zhen (Bìjié Shì)</v>
      </c>
      <c r="P876" t="str">
        <f t="shared" si="71"/>
        <v>Qingchang Zhen (Bìjié Shì)</v>
      </c>
    </row>
    <row r="877" spans="1:16" x14ac:dyDescent="0.25">
      <c r="A877" t="s">
        <v>643</v>
      </c>
      <c r="B877" t="str">
        <f t="shared" si="67"/>
        <v>Qīngchí Zhèn</v>
      </c>
      <c r="C877" t="str">
        <f t="shared" si="68"/>
        <v>Qīngchí Zhèn</v>
      </c>
      <c r="D877" t="s">
        <v>644</v>
      </c>
      <c r="E877" t="s">
        <v>216</v>
      </c>
      <c r="F877" t="str">
        <f t="shared" si="69"/>
        <v>清池镇, 金沙县, 毕节市, 贵州省</v>
      </c>
      <c r="G877">
        <v>18224</v>
      </c>
      <c r="H877" t="s">
        <v>29</v>
      </c>
      <c r="I877" t="s">
        <v>23</v>
      </c>
      <c r="J877">
        <f>VLOOKUP(F877,[1]!china_towns_second__2[[Column1]:[Y]],3,FALSE)</f>
        <v>27.686782711623898</v>
      </c>
      <c r="K877">
        <f>VLOOKUP(F877,[1]!china_towns_second__2[[Column1]:[Y]],2,FALSE)</f>
        <v>105.95412570000001</v>
      </c>
      <c r="L877" t="s">
        <v>4628</v>
      </c>
      <c r="M877" t="str">
        <f>VLOOKUP(H877,CHOOSE({1,2},Table11[Native],Table11[Name]),2,0)</f>
        <v>Jīnshā Xiàn</v>
      </c>
      <c r="N877" t="str">
        <f>VLOOKUP(I877,CHOOSE({1,2},Table11[Native],Table11[Name]),2,0)</f>
        <v>Bìjié Shì</v>
      </c>
      <c r="O877" t="str">
        <f t="shared" si="70"/>
        <v>Qingchi Zhen (Bìjié Shì)</v>
      </c>
      <c r="P877" t="str">
        <f t="shared" si="71"/>
        <v>Qingchi Zhen (Bìjié Shì)</v>
      </c>
    </row>
    <row r="878" spans="1:16" x14ac:dyDescent="0.25">
      <c r="A878" t="s">
        <v>2435</v>
      </c>
      <c r="B878" t="str">
        <f t="shared" si="67"/>
        <v>Qīnggāngpō Zhèn</v>
      </c>
      <c r="C878" t="str">
        <f t="shared" si="68"/>
        <v>Qīnggāngpō Zhèn</v>
      </c>
      <c r="D878" t="s">
        <v>2436</v>
      </c>
      <c r="E878" t="s">
        <v>216</v>
      </c>
      <c r="F878" t="str">
        <f t="shared" si="69"/>
        <v>青杠坡镇, 思南县, 铜仁市, 贵州省</v>
      </c>
      <c r="G878">
        <v>17440</v>
      </c>
      <c r="H878" t="s">
        <v>162</v>
      </c>
      <c r="I878" t="s">
        <v>152</v>
      </c>
      <c r="J878">
        <f>VLOOKUP(F878,[1]!china_towns_second__2[[Column1]:[Y]],3,FALSE)</f>
        <v>27.837392240443702</v>
      </c>
      <c r="K878">
        <f>VLOOKUP(F878,[1]!china_towns_second__2[[Column1]:[Y]],2,FALSE)</f>
        <v>107.9692053</v>
      </c>
      <c r="L878" t="s">
        <v>4629</v>
      </c>
      <c r="M878" t="str">
        <f>VLOOKUP(H878,CHOOSE({1,2},Table11[Native],Table11[Name]),2,0)</f>
        <v>Sīnán Xiàn</v>
      </c>
      <c r="N878" t="str">
        <f>VLOOKUP(I878,CHOOSE({1,2},Table11[Native],Table11[Name]),2,0)</f>
        <v>Tóngrén Shì</v>
      </c>
      <c r="O878" t="str">
        <f t="shared" si="70"/>
        <v>Qinggangpo Zhen (Tóngrén Shì)</v>
      </c>
      <c r="P878" t="str">
        <f t="shared" si="71"/>
        <v>Qinggangpo Zhen (Tóngrén Shì)</v>
      </c>
    </row>
    <row r="879" spans="1:16" x14ac:dyDescent="0.25">
      <c r="A879" t="s">
        <v>2816</v>
      </c>
      <c r="B879" t="str">
        <f t="shared" si="67"/>
        <v>Qīnggāngtáng Zhèn</v>
      </c>
      <c r="C879" t="str">
        <f t="shared" si="68"/>
        <v>Qīnggāngtáng Zhèn</v>
      </c>
      <c r="D879" t="s">
        <v>2817</v>
      </c>
      <c r="E879" t="s">
        <v>216</v>
      </c>
      <c r="F879" t="str">
        <f t="shared" si="69"/>
        <v>青杠塘镇, 绥阳县, 遵义市, 贵州省</v>
      </c>
      <c r="G879">
        <v>16254</v>
      </c>
      <c r="H879" t="s">
        <v>191</v>
      </c>
      <c r="I879" t="s">
        <v>174</v>
      </c>
      <c r="J879">
        <f>VLOOKUP(F879,[1]!china_towns_second__2[[Column1]:[Y]],3,FALSE)</f>
        <v>28.357579823331999</v>
      </c>
      <c r="K879">
        <f>VLOOKUP(F879,[1]!china_towns_second__2[[Column1]:[Y]],2,FALSE)</f>
        <v>107.2113549</v>
      </c>
      <c r="L879" t="s">
        <v>4630</v>
      </c>
      <c r="M879" t="str">
        <f>VLOOKUP(H879,CHOOSE({1,2},Table11[Native],Table11[Name]),2,0)</f>
        <v>Suíyáng Xiàn</v>
      </c>
      <c r="N879" t="str">
        <f>VLOOKUP(I879,CHOOSE({1,2},Table11[Native],Table11[Name]),2,0)</f>
        <v>Zūnyì Shì</v>
      </c>
      <c r="O879" t="str">
        <f t="shared" si="70"/>
        <v>Qinggangtang Zhen (Zūnyì Shì)</v>
      </c>
      <c r="P879" t="str">
        <f t="shared" si="71"/>
        <v>Qinggangtang Zhen (Zūnyì Shì)</v>
      </c>
    </row>
    <row r="880" spans="1:16" x14ac:dyDescent="0.25">
      <c r="A880" t="s">
        <v>1200</v>
      </c>
      <c r="B880" t="str">
        <f t="shared" si="67"/>
        <v>Qīnglín Miáozú Yízú Xiāng</v>
      </c>
      <c r="C880" t="str">
        <f t="shared" si="68"/>
        <v>Qīnglín Miáozú Yízú Xiāng</v>
      </c>
      <c r="D880" t="s">
        <v>1201</v>
      </c>
      <c r="E880" t="s">
        <v>213</v>
      </c>
      <c r="F880" t="str">
        <f t="shared" si="69"/>
        <v>青林苗族彝族乡, 水城县, 六盘水市, 贵州省</v>
      </c>
      <c r="G880">
        <v>14807</v>
      </c>
      <c r="H880" t="s">
        <v>68</v>
      </c>
      <c r="I880" t="s">
        <v>63</v>
      </c>
      <c r="J880" t="e">
        <f>VLOOKUP(F880,[1]!china_towns_second__2[[Column1]:[Y]],3,FALSE)</f>
        <v>#N/A</v>
      </c>
      <c r="K880" t="e">
        <f>VLOOKUP(F880,[1]!china_towns_second__2[[Column1]:[Y]],2,FALSE)</f>
        <v>#N/A</v>
      </c>
      <c r="L880" t="s">
        <v>4631</v>
      </c>
      <c r="M880" t="str">
        <f>VLOOKUP(H880,CHOOSE({1,2},Table11[Native],Table11[Name]),2,0)</f>
        <v>Shuĭchéng Xiàn</v>
      </c>
      <c r="N880" t="str">
        <f>VLOOKUP(I880,CHOOSE({1,2},Table11[Native],Table11[Name]),2,0)</f>
        <v>Liùpánshuĭ Shì</v>
      </c>
      <c r="O880" t="str">
        <f t="shared" si="70"/>
        <v>Qinglin Miaozu Yizu Xiang (Liùpánshuĭ Shì)</v>
      </c>
      <c r="P880" t="str">
        <f t="shared" si="71"/>
        <v>Qinglin Miaozu Yizu Xiang (Liùpánshuĭ Shì)</v>
      </c>
    </row>
    <row r="881" spans="1:16" x14ac:dyDescent="0.25">
      <c r="A881" t="s">
        <v>2437</v>
      </c>
      <c r="B881" t="str">
        <f t="shared" si="67"/>
        <v>Qīnglóng Zhèn [incl. Qīnglóng Jiēdào, Yùshuǐ Jiēdào, Ānhuà Jiēdào]</v>
      </c>
      <c r="C881" t="str">
        <f t="shared" si="68"/>
        <v>Qīnglóng Zhèn [incl. Qīnglóng Jiēdào, Yùshuǐ Jiēdào, Ānhuà Jiēdào]</v>
      </c>
      <c r="D881" t="s">
        <v>2438</v>
      </c>
      <c r="E881" t="s">
        <v>216</v>
      </c>
      <c r="F881" t="str">
        <f t="shared" si="69"/>
        <v>青龙镇, 德江县, 铜仁市, 贵州省</v>
      </c>
      <c r="G881">
        <v>76869</v>
      </c>
      <c r="H881" t="s">
        <v>156</v>
      </c>
      <c r="I881" t="s">
        <v>152</v>
      </c>
      <c r="J881">
        <f>VLOOKUP(F881,[1]!china_towns_second__2[[Column1]:[Y]],3,FALSE)</f>
        <v>28.248090868709699</v>
      </c>
      <c r="K881">
        <f>VLOOKUP(F881,[1]!china_towns_second__2[[Column1]:[Y]],2,FALSE)</f>
        <v>108.13545480000001</v>
      </c>
      <c r="L881" t="s">
        <v>4632</v>
      </c>
      <c r="M881" t="str">
        <f>VLOOKUP(H881,CHOOSE({1,2},Table11[Native],Table11[Name]),2,0)</f>
        <v>Déjiāng Xiàn</v>
      </c>
      <c r="N881" t="str">
        <f>VLOOKUP(I881,CHOOSE({1,2},Table11[Native],Table11[Name]),2,0)</f>
        <v>Tóngrén Shì</v>
      </c>
      <c r="O881" t="str">
        <f t="shared" si="70"/>
        <v>Qinglong Zhen [incl. Qinglong Jiedao, Yushui Jiedao, Anhua Jiedao] (Tóngrén Shì)</v>
      </c>
      <c r="P881" t="str">
        <f t="shared" si="71"/>
        <v>Qinglong Zhen [incl. Qinglong Jiedao, Yushui Jiedao, Anhua Jiedao] (Tóngrén Shì)</v>
      </c>
    </row>
    <row r="882" spans="1:16" x14ac:dyDescent="0.25">
      <c r="A882" t="s">
        <v>987</v>
      </c>
      <c r="B882" t="str">
        <f t="shared" si="67"/>
        <v>Qīnglóngshān Jiēdào [Qīnglóng Jiēdào]</v>
      </c>
      <c r="C882" t="str">
        <f t="shared" si="68"/>
        <v>Qīnglóngshān Jiēdào [Qīnglóng Jiēdào]</v>
      </c>
      <c r="D882" t="s">
        <v>988</v>
      </c>
      <c r="E882" t="s">
        <v>227</v>
      </c>
      <c r="F882" t="str">
        <f t="shared" si="69"/>
        <v>青龙山街道, 清镇市, 贵阳市, 贵州省</v>
      </c>
      <c r="G882">
        <v>133053</v>
      </c>
      <c r="H882" t="s">
        <v>53</v>
      </c>
      <c r="I882" t="s">
        <v>41</v>
      </c>
      <c r="J882" t="e">
        <f>VLOOKUP(F882,[1]!china_towns_second__2[[Column1]:[Y]],3,FALSE)</f>
        <v>#N/A</v>
      </c>
      <c r="K882" t="e">
        <f>VLOOKUP(F882,[1]!china_towns_second__2[[Column1]:[Y]],2,FALSE)</f>
        <v>#N/A</v>
      </c>
      <c r="L882" t="s">
        <v>4633</v>
      </c>
      <c r="M882" t="str">
        <f>VLOOKUP(H882,CHOOSE({1,2},Table11[Native],Table11[Name]),2,0)</f>
        <v>Qīngzhèn Shì</v>
      </c>
      <c r="N882" t="str">
        <f>VLOOKUP(I882,CHOOSE({1,2},Table11[Native],Table11[Name]),2,0)</f>
        <v>Guìyáng Shì</v>
      </c>
      <c r="O882" t="str">
        <f t="shared" si="70"/>
        <v>Qinglongshan Jiedao [Qinglong Jiedao] (Guìyáng Shì)</v>
      </c>
      <c r="P882" t="str">
        <f t="shared" si="71"/>
        <v>Qinglongshan Jiedao [Qinglong Jiedao] (Guìyáng Shì)</v>
      </c>
    </row>
    <row r="883" spans="1:16" x14ac:dyDescent="0.25">
      <c r="A883" t="s">
        <v>989</v>
      </c>
      <c r="B883" t="str">
        <f t="shared" si="67"/>
        <v>Qīngshān Miáozú Xiāng</v>
      </c>
      <c r="C883" t="str">
        <f t="shared" si="68"/>
        <v>Qīngshān Miáozú Xiāng</v>
      </c>
      <c r="D883" t="s">
        <v>990</v>
      </c>
      <c r="E883" t="s">
        <v>213</v>
      </c>
      <c r="F883" t="str">
        <f t="shared" si="69"/>
        <v>青山苗族乡, 息烽县, 贵阳市, 贵州省</v>
      </c>
      <c r="G883">
        <v>5134</v>
      </c>
      <c r="H883" t="s">
        <v>57</v>
      </c>
      <c r="I883" t="s">
        <v>41</v>
      </c>
      <c r="J883" t="e">
        <f>VLOOKUP(F883,[1]!china_towns_second__2[[Column1]:[Y]],3,FALSE)</f>
        <v>#N/A</v>
      </c>
      <c r="K883" t="e">
        <f>VLOOKUP(F883,[1]!china_towns_second__2[[Column1]:[Y]],2,FALSE)</f>
        <v>#N/A</v>
      </c>
      <c r="L883" t="s">
        <v>4634</v>
      </c>
      <c r="M883" t="str">
        <f>VLOOKUP(H883,CHOOSE({1,2},Table11[Native],Table11[Name]),2,0)</f>
        <v>Xīfēng Xiàn</v>
      </c>
      <c r="N883" t="str">
        <f>VLOOKUP(I883,CHOOSE({1,2},Table11[Native],Table11[Name]),2,0)</f>
        <v>Guìyáng Shì</v>
      </c>
      <c r="O883" t="str">
        <f t="shared" si="70"/>
        <v>Qingshan Miaozu Xiang (Guìyáng Shì)</v>
      </c>
      <c r="P883" t="str">
        <f t="shared" si="71"/>
        <v>Qingshan Miaozu Xiang (Guìyáng Shì)</v>
      </c>
    </row>
    <row r="884" spans="1:16" x14ac:dyDescent="0.25">
      <c r="A884" t="s">
        <v>2166</v>
      </c>
      <c r="B884" t="str">
        <f t="shared" si="67"/>
        <v>Qīngshān Zhèn [incl. Xuĕpŭ Xiāng]</v>
      </c>
      <c r="C884" t="str">
        <f t="shared" si="68"/>
        <v>Qīngshān Zhèn [incl. Xuĕpŭ Xiāng]</v>
      </c>
      <c r="D884" t="s">
        <v>2167</v>
      </c>
      <c r="E884" t="s">
        <v>216</v>
      </c>
      <c r="F884" t="str">
        <f t="shared" si="69"/>
        <v>青山镇, 普安县, 黔西南布依族苗族自治州, 贵州省</v>
      </c>
      <c r="G884">
        <v>42602</v>
      </c>
      <c r="H884" t="s">
        <v>140</v>
      </c>
      <c r="I884" t="s">
        <v>134</v>
      </c>
      <c r="J884">
        <f>VLOOKUP(F884,[1]!china_towns_second__2[[Column1]:[Y]],3,FALSE)</f>
        <v>25.520402981316799</v>
      </c>
      <c r="K884">
        <f>VLOOKUP(F884,[1]!china_towns_second__2[[Column1]:[Y]],2,FALSE)</f>
        <v>105.03569539999999</v>
      </c>
      <c r="L884" t="s">
        <v>4635</v>
      </c>
      <c r="M884" t="str">
        <f>VLOOKUP(H884,CHOOSE({1,2},Table11[Native],Table11[Name]),2,0)</f>
        <v>Pŭ'ān Xiàn</v>
      </c>
      <c r="N884" t="str">
        <f>VLOOKUP(I884,CHOOSE({1,2},Table11[Native],Table11[Name]),2,0)</f>
        <v>Qiánxīnán Bùyīzú Miáozú Zìzhìzhōu</v>
      </c>
      <c r="O884" t="str">
        <f t="shared" si="70"/>
        <v>Qingshan Zhen [incl. Xuepu Xiang] (Qiánxīnán Bùyīzú Miáozú Zìzhìzhōu)</v>
      </c>
      <c r="P884" t="str">
        <f t="shared" si="71"/>
        <v>Qingshan Zhen [incl. Xuepu Xiang] (Qiánxīnán Bùyīzú Miáozú Zìzhìzhōu)</v>
      </c>
    </row>
    <row r="885" spans="1:16" x14ac:dyDescent="0.25">
      <c r="A885" t="s">
        <v>2168</v>
      </c>
      <c r="B885" t="str">
        <f t="shared" si="67"/>
        <v>Qīngshuĭhé Zhèn</v>
      </c>
      <c r="C885" t="str">
        <f t="shared" si="68"/>
        <v>Qīngshuĭhé Zhèn</v>
      </c>
      <c r="D885" t="s">
        <v>2169</v>
      </c>
      <c r="E885" t="s">
        <v>216</v>
      </c>
      <c r="F885" t="str">
        <f t="shared" si="69"/>
        <v>清水河镇, 兴义市, 黔西南布依族苗族自治州, 贵州省</v>
      </c>
      <c r="G885">
        <v>24970</v>
      </c>
      <c r="H885" t="s">
        <v>148</v>
      </c>
      <c r="I885" t="s">
        <v>134</v>
      </c>
      <c r="J885">
        <f>VLOOKUP(F885,[1]!china_towns_second__2[[Column1]:[Y]],3,FALSE)</f>
        <v>25.297831147061</v>
      </c>
      <c r="K885">
        <f>VLOOKUP(F885,[1]!china_towns_second__2[[Column1]:[Y]],2,FALSE)</f>
        <v>104.8403067</v>
      </c>
      <c r="L885" t="s">
        <v>4636</v>
      </c>
      <c r="M885" t="str">
        <f>VLOOKUP(H885,CHOOSE({1,2},Table11[Native],Table11[Name]),2,0)</f>
        <v>Xīngyì Shì</v>
      </c>
      <c r="N885" t="str">
        <f>VLOOKUP(I885,CHOOSE({1,2},Table11[Native],Table11[Name]),2,0)</f>
        <v>Qiánxīnán Bùyīzú Miáozú Zìzhìzhōu</v>
      </c>
      <c r="O885" t="str">
        <f t="shared" si="70"/>
        <v>Qingshuihe Zhen (Qiánxīnán Bùyīzú Miáozú Zìzhìzhōu)</v>
      </c>
      <c r="P885" t="str">
        <f t="shared" si="71"/>
        <v>Qingshuihe Zhen (Qiánxīnán Bùyīzú Miáozú Zìzhìzhōu)</v>
      </c>
    </row>
    <row r="886" spans="1:16" x14ac:dyDescent="0.25">
      <c r="A886" t="s">
        <v>645</v>
      </c>
      <c r="B886" t="str">
        <f t="shared" si="67"/>
        <v>Qīngshuĭpū Zhèn</v>
      </c>
      <c r="C886" t="str">
        <f t="shared" si="68"/>
        <v>Qīngshuĭpū Zhèn</v>
      </c>
      <c r="D886" t="s">
        <v>646</v>
      </c>
      <c r="E886" t="s">
        <v>216</v>
      </c>
      <c r="F886" t="str">
        <f t="shared" si="69"/>
        <v>清水铺镇, 七星关区, 毕节市, 贵州省</v>
      </c>
      <c r="G886">
        <v>25107</v>
      </c>
      <c r="H886" t="s">
        <v>35</v>
      </c>
      <c r="I886" t="s">
        <v>23</v>
      </c>
      <c r="J886">
        <f>VLOOKUP(F886,[1]!china_towns_second__2[[Column1]:[Y]],3,FALSE)</f>
        <v>27.658421174560001</v>
      </c>
      <c r="K886">
        <f>VLOOKUP(F886,[1]!china_towns_second__2[[Column1]:[Y]],2,FALSE)</f>
        <v>105.56089710000001</v>
      </c>
      <c r="L886" t="s">
        <v>4637</v>
      </c>
      <c r="M886" t="str">
        <f>VLOOKUP(H886,CHOOSE({1,2},Table11[Native],Table11[Name]),2,0)</f>
        <v>Qīxīngguān Qū</v>
      </c>
      <c r="N886" t="str">
        <f>VLOOKUP(I886,CHOOSE({1,2},Table11[Native],Table11[Name]),2,0)</f>
        <v>Bìjié Shì</v>
      </c>
      <c r="O886" t="str">
        <f t="shared" si="70"/>
        <v>Qingshuipu Zhen (Bìjié Shì)</v>
      </c>
      <c r="P886" t="str">
        <f t="shared" si="71"/>
        <v>Qingshuipu Zhen (Bìjié Shì)</v>
      </c>
    </row>
    <row r="887" spans="1:16" x14ac:dyDescent="0.25">
      <c r="A887" t="s">
        <v>991</v>
      </c>
      <c r="B887" t="str">
        <f t="shared" si="67"/>
        <v>Qīngxī Jiēdào</v>
      </c>
      <c r="C887" t="str">
        <f t="shared" si="68"/>
        <v>Qīngxī Jiēdào</v>
      </c>
      <c r="D887" t="s">
        <v>992</v>
      </c>
      <c r="E887" t="s">
        <v>227</v>
      </c>
      <c r="F887" t="str">
        <f t="shared" si="69"/>
        <v>清溪街道, 花溪区, 贵阳市, 贵州省</v>
      </c>
      <c r="G887">
        <v>32378</v>
      </c>
      <c r="H887" t="s">
        <v>46</v>
      </c>
      <c r="I887" t="s">
        <v>41</v>
      </c>
      <c r="J887" t="e">
        <f>VLOOKUP(F887,[1]!china_towns_second__2[[Column1]:[Y]],3,FALSE)</f>
        <v>#N/A</v>
      </c>
      <c r="K887" t="e">
        <f>VLOOKUP(F887,[1]!china_towns_second__2[[Column1]:[Y]],2,FALSE)</f>
        <v>#N/A</v>
      </c>
      <c r="L887" t="s">
        <v>4638</v>
      </c>
      <c r="M887" t="str">
        <f>VLOOKUP(H887,CHOOSE({1,2},Table11[Native],Table11[Name]),2,0)</f>
        <v>Huāxī Qū</v>
      </c>
      <c r="N887" t="str">
        <f>VLOOKUP(I887,CHOOSE({1,2},Table11[Native],Table11[Name]),2,0)</f>
        <v>Guìyáng Shì</v>
      </c>
      <c r="O887" t="str">
        <f t="shared" si="70"/>
        <v>Qingxi Jiedao (Guìyáng Shì)</v>
      </c>
      <c r="P887" t="str">
        <f t="shared" si="71"/>
        <v>Qingxi Jiedao (Guìyáng Shì)</v>
      </c>
    </row>
    <row r="888" spans="1:16" x14ac:dyDescent="0.25">
      <c r="A888" t="s">
        <v>1497</v>
      </c>
      <c r="B888" t="str">
        <f t="shared" si="67"/>
        <v>Qīngxī Zhèn</v>
      </c>
      <c r="C888" t="str">
        <f t="shared" si="68"/>
        <v>Qīngxī Zhèn</v>
      </c>
      <c r="D888" t="s">
        <v>1498</v>
      </c>
      <c r="E888" t="s">
        <v>216</v>
      </c>
      <c r="F888" t="str">
        <f t="shared" si="69"/>
        <v>青溪镇, 镇远县, 黔东南苗族侗族自治州, 贵州省</v>
      </c>
      <c r="G888">
        <v>24659</v>
      </c>
      <c r="H888" t="s">
        <v>105</v>
      </c>
      <c r="I888" t="s">
        <v>73</v>
      </c>
      <c r="J888">
        <f>VLOOKUP(F888,[1]!china_towns_second__2[[Column1]:[Y]],3,FALSE)</f>
        <v>27.124463622599801</v>
      </c>
      <c r="K888">
        <f>VLOOKUP(F888,[1]!china_towns_second__2[[Column1]:[Y]],2,FALSE)</f>
        <v>108.72123240000001</v>
      </c>
      <c r="L888" t="s">
        <v>4639</v>
      </c>
      <c r="M888" t="str">
        <f>VLOOKUP(H888,CHOOSE({1,2},Table11[Native],Table11[Name]),2,0)</f>
        <v>Zhènyuăn Xiàn</v>
      </c>
      <c r="N888" t="str">
        <f>VLOOKUP(I888,CHOOSE({1,2},Table11[Native],Table11[Name]),2,0)</f>
        <v>Qiándōngnán Miáozú Dòngzú Zìzhìzhōu</v>
      </c>
      <c r="O888" t="str">
        <f t="shared" si="70"/>
        <v>Qingxi Zhen (Qiándōngnán Miáozú Dòngzú Zìzhìzhōu)</v>
      </c>
      <c r="P888" t="str">
        <f t="shared" si="71"/>
        <v>Qingxi Zhen (Qiándōngnán Miáozú Dòngzú Zìzhìzhōu)</v>
      </c>
    </row>
    <row r="889" spans="1:16" x14ac:dyDescent="0.25">
      <c r="A889" t="s">
        <v>993</v>
      </c>
      <c r="B889" t="str">
        <f t="shared" si="67"/>
        <v>Qīngyán Zhèn</v>
      </c>
      <c r="C889" t="str">
        <f t="shared" si="68"/>
        <v>Qīngyán Zhèn</v>
      </c>
      <c r="D889" t="s">
        <v>994</v>
      </c>
      <c r="E889" t="s">
        <v>216</v>
      </c>
      <c r="F889" t="str">
        <f t="shared" si="69"/>
        <v>青岩镇, 花溪区, 贵阳市, 贵州省</v>
      </c>
      <c r="G889">
        <v>30707</v>
      </c>
      <c r="H889" t="s">
        <v>46</v>
      </c>
      <c r="I889" t="s">
        <v>41</v>
      </c>
      <c r="J889">
        <f>VLOOKUP(F889,[1]!china_towns_second__2[[Column1]:[Y]],3,FALSE)</f>
        <v>26.3252048046078</v>
      </c>
      <c r="K889">
        <f>VLOOKUP(F889,[1]!china_towns_second__2[[Column1]:[Y]],2,FALSE)</f>
        <v>106.6802173</v>
      </c>
      <c r="L889" t="s">
        <v>4640</v>
      </c>
      <c r="M889" t="str">
        <f>VLOOKUP(H889,CHOOSE({1,2},Table11[Native],Table11[Name]),2,0)</f>
        <v>Huāxī Qū</v>
      </c>
      <c r="N889" t="str">
        <f>VLOOKUP(I889,CHOOSE({1,2},Table11[Native],Table11[Name]),2,0)</f>
        <v>Guìyáng Shì</v>
      </c>
      <c r="O889" t="str">
        <f t="shared" si="70"/>
        <v>Qingyan Zhen (Guìyáng Shì)</v>
      </c>
      <c r="P889" t="str">
        <f t="shared" si="71"/>
        <v>Qingyan Zhen (Guìyáng Shì)</v>
      </c>
    </row>
    <row r="890" spans="1:16" x14ac:dyDescent="0.25">
      <c r="A890" t="s">
        <v>2439</v>
      </c>
      <c r="B890" t="str">
        <f t="shared" si="67"/>
        <v>Qīngyáng Miáozú Gēlǎozú Dòngzú Xiāng</v>
      </c>
      <c r="C890" t="str">
        <f t="shared" si="68"/>
        <v>Qīngyáng Miáozú Gēlǎozú Dòngzú Xiāng</v>
      </c>
      <c r="D890" t="s">
        <v>2440</v>
      </c>
      <c r="E890" t="s">
        <v>213</v>
      </c>
      <c r="F890" t="str">
        <f t="shared" si="69"/>
        <v>青阳苗族仡佬族侗族乡, 石阡县, 铜仁市, 贵州省</v>
      </c>
      <c r="G890">
        <v>8916</v>
      </c>
      <c r="H890" t="s">
        <v>160</v>
      </c>
      <c r="I890" t="s">
        <v>152</v>
      </c>
      <c r="J890" t="e">
        <f>VLOOKUP(F890,[1]!china_towns_second__2[[Column1]:[Y]],3,FALSE)</f>
        <v>#N/A</v>
      </c>
      <c r="K890" t="e">
        <f>VLOOKUP(F890,[1]!china_towns_second__2[[Column1]:[Y]],2,FALSE)</f>
        <v>#N/A</v>
      </c>
      <c r="L890" t="s">
        <v>4641</v>
      </c>
      <c r="M890" t="str">
        <f>VLOOKUP(H890,CHOOSE({1,2},Table11[Native],Table11[Name]),2,0)</f>
        <v>Shíqiān Xiàn</v>
      </c>
      <c r="N890" t="str">
        <f>VLOOKUP(I890,CHOOSE({1,2},Table11[Native],Table11[Name]),2,0)</f>
        <v>Tóngrén Shì</v>
      </c>
      <c r="O890" t="str">
        <f t="shared" si="70"/>
        <v>Qingyang Miaozu Gelaozu Dongzu Xiang (Tóngrén Shì)</v>
      </c>
      <c r="P890" t="str">
        <f t="shared" si="71"/>
        <v>Qingyang Miaozu Gelaozu Dongzu Xiang (Tóngrén Shì)</v>
      </c>
    </row>
    <row r="891" spans="1:16" x14ac:dyDescent="0.25">
      <c r="A891" t="s">
        <v>1499</v>
      </c>
      <c r="B891" t="str">
        <f t="shared" si="67"/>
        <v>Qìngyún Zhèn</v>
      </c>
      <c r="C891" t="str">
        <f t="shared" si="68"/>
        <v>Qìngyún Zhèn</v>
      </c>
      <c r="D891" t="s">
        <v>1500</v>
      </c>
      <c r="E891" t="s">
        <v>216</v>
      </c>
      <c r="F891" t="str">
        <f t="shared" si="69"/>
        <v>庆云镇, 从江县, 黔东南苗族侗族自治州, 贵州省</v>
      </c>
      <c r="G891">
        <v>8758</v>
      </c>
      <c r="H891" t="s">
        <v>77</v>
      </c>
      <c r="I891" t="s">
        <v>73</v>
      </c>
      <c r="J891">
        <f>VLOOKUP(F891,[1]!china_towns_second__2[[Column1]:[Y]],3,FALSE)</f>
        <v>25.819586535216899</v>
      </c>
      <c r="K891">
        <f>VLOOKUP(F891,[1]!china_towns_second__2[[Column1]:[Y]],2,FALSE)</f>
        <v>109.1340016</v>
      </c>
      <c r="L891" t="s">
        <v>4642</v>
      </c>
      <c r="M891" t="str">
        <f>VLOOKUP(H891,CHOOSE({1,2},Table11[Native],Table11[Name]),2,0)</f>
        <v>Cóngjiāng Xiàn</v>
      </c>
      <c r="N891" t="str">
        <f>VLOOKUP(I891,CHOOSE({1,2},Table11[Native],Table11[Name]),2,0)</f>
        <v>Qiándōngnán Miáozú Dòngzú Zìzhìzhōu</v>
      </c>
      <c r="O891" t="str">
        <f t="shared" si="70"/>
        <v>Qingyun Zhen (Qiándōngnán Miáozú Dòngzú Zìzhìzhōu)</v>
      </c>
      <c r="P891" t="str">
        <f t="shared" si="71"/>
        <v>Qingyun Zhen (Qiándōngnán Miáozú Dòngzú Zìzhìzhōu)</v>
      </c>
    </row>
    <row r="892" spans="1:16" x14ac:dyDescent="0.25">
      <c r="A892" t="s">
        <v>2170</v>
      </c>
      <c r="B892" t="str">
        <f t="shared" si="67"/>
        <v>Qīshè Zhèn</v>
      </c>
      <c r="C892" t="str">
        <f t="shared" si="68"/>
        <v>Qīshè Zhèn</v>
      </c>
      <c r="D892" t="s">
        <v>2171</v>
      </c>
      <c r="E892" t="s">
        <v>216</v>
      </c>
      <c r="F892" t="str">
        <f t="shared" si="69"/>
        <v>七舍镇, 兴义市, 黔西南布依族苗族自治州, 贵州省</v>
      </c>
      <c r="G892">
        <v>18154</v>
      </c>
      <c r="H892" t="s">
        <v>148</v>
      </c>
      <c r="I892" t="s">
        <v>134</v>
      </c>
      <c r="J892">
        <f>VLOOKUP(F892,[1]!china_towns_second__2[[Column1]:[Y]],3,FALSE)</f>
        <v>24.949891337194501</v>
      </c>
      <c r="K892">
        <f>VLOOKUP(F892,[1]!china_towns_second__2[[Column1]:[Y]],2,FALSE)</f>
        <v>104.7670686</v>
      </c>
      <c r="L892" t="s">
        <v>4643</v>
      </c>
      <c r="M892" t="str">
        <f>VLOOKUP(H892,CHOOSE({1,2},Table11[Native],Table11[Name]),2,0)</f>
        <v>Xīngyì Shì</v>
      </c>
      <c r="N892" t="str">
        <f>VLOOKUP(I892,CHOOSE({1,2},Table11[Native],Table11[Name]),2,0)</f>
        <v>Qiánxīnán Bùyīzú Miáozú Zìzhìzhōu</v>
      </c>
      <c r="O892" t="str">
        <f t="shared" si="70"/>
        <v>Qishe Zhen (Qiánxīnán Bùyīzú Miáozú Zìzhìzhōu)</v>
      </c>
      <c r="P892" t="str">
        <f t="shared" si="71"/>
        <v>Qishe Zhen (Qiánxīnán Bùyīzú Miáozú Zìzhìzhōu)</v>
      </c>
    </row>
    <row r="893" spans="1:16" x14ac:dyDescent="0.25">
      <c r="A893" t="s">
        <v>2441</v>
      </c>
      <c r="B893" t="str">
        <f t="shared" si="67"/>
        <v>Qítān Zhèn</v>
      </c>
      <c r="C893" t="str">
        <f t="shared" si="68"/>
        <v>Qítān Zhèn</v>
      </c>
      <c r="D893" t="s">
        <v>2442</v>
      </c>
      <c r="E893" t="s">
        <v>216</v>
      </c>
      <c r="F893" t="str">
        <f t="shared" si="69"/>
        <v>淇滩镇, 沿河土家族自治县, 铜仁市, 贵州省</v>
      </c>
      <c r="G893">
        <v>27794</v>
      </c>
      <c r="H893" t="s">
        <v>168</v>
      </c>
      <c r="I893" t="s">
        <v>152</v>
      </c>
      <c r="J893">
        <f>VLOOKUP(F893,[1]!china_towns_second__2[[Column1]:[Y]],3,FALSE)</f>
        <v>28.498020063921999</v>
      </c>
      <c r="K893">
        <f>VLOOKUP(F893,[1]!china_towns_second__2[[Column1]:[Y]],2,FALSE)</f>
        <v>108.4434329</v>
      </c>
      <c r="L893" t="s">
        <v>4644</v>
      </c>
      <c r="M893" t="str">
        <f>VLOOKUP(H893,CHOOSE({1,2},Table11[Native],Table11[Name]),2,0)</f>
        <v>Yánhé Tŭjiāzú Zìzhìxiàn</v>
      </c>
      <c r="N893" t="str">
        <f>VLOOKUP(I893,CHOOSE({1,2},Table11[Native],Table11[Name]),2,0)</f>
        <v>Tóngrén Shì</v>
      </c>
      <c r="O893" t="str">
        <f t="shared" si="70"/>
        <v>Qitan Zhen (Tóngrén Shì)</v>
      </c>
      <c r="P893" t="str">
        <f t="shared" si="71"/>
        <v>Qitan Zhen (Tóngrén Shì)</v>
      </c>
    </row>
    <row r="894" spans="1:16" x14ac:dyDescent="0.25">
      <c r="A894" t="s">
        <v>329</v>
      </c>
      <c r="B894" t="str">
        <f t="shared" si="67"/>
        <v>Qīyănqiáo Zhèn</v>
      </c>
      <c r="C894" t="str">
        <f t="shared" si="68"/>
        <v>Qīyănqiáo Zhèn</v>
      </c>
      <c r="D894" t="s">
        <v>330</v>
      </c>
      <c r="E894" t="s">
        <v>216</v>
      </c>
      <c r="F894" t="str">
        <f t="shared" si="69"/>
        <v>七眼桥镇, 西秀区, 安顺市, 贵州省</v>
      </c>
      <c r="G894">
        <v>42070</v>
      </c>
      <c r="H894" t="s">
        <v>17</v>
      </c>
      <c r="I894" t="s">
        <v>6</v>
      </c>
      <c r="J894">
        <f>VLOOKUP(F894,[1]!china_towns_second__2[[Column1]:[Y]],3,FALSE)</f>
        <v>26.288718473820801</v>
      </c>
      <c r="K894">
        <f>VLOOKUP(F894,[1]!china_towns_second__2[[Column1]:[Y]],2,FALSE)</f>
        <v>106.0517155</v>
      </c>
      <c r="L894" t="s">
        <v>4645</v>
      </c>
      <c r="M894" t="str">
        <f>VLOOKUP(H894,CHOOSE({1,2},Table11[Native],Table11[Name]),2,0)</f>
        <v>Xīxiù Qū</v>
      </c>
      <c r="N894" t="str">
        <f>VLOOKUP(I894,CHOOSE({1,2},Table11[Native],Table11[Name]),2,0)</f>
        <v>Ānshùn Shì</v>
      </c>
      <c r="O894" t="str">
        <f t="shared" si="70"/>
        <v>Qiyanqiao Zhen (Ānshùn Shì)</v>
      </c>
      <c r="P894" t="str">
        <f t="shared" si="71"/>
        <v>Qiyanqiao Zhen (Ānshùn Shì)</v>
      </c>
    </row>
    <row r="895" spans="1:16" x14ac:dyDescent="0.25">
      <c r="A895" t="s">
        <v>2443</v>
      </c>
      <c r="B895" t="str">
        <f t="shared" si="67"/>
        <v>Quánbà Zhèn</v>
      </c>
      <c r="C895" t="str">
        <f t="shared" si="68"/>
        <v>Quánbà Zhèn</v>
      </c>
      <c r="D895" t="s">
        <v>2444</v>
      </c>
      <c r="E895" t="s">
        <v>216</v>
      </c>
      <c r="F895" t="str">
        <f t="shared" si="69"/>
        <v>泉坝镇, 沿河土家族自治县, 铜仁市, 贵州省</v>
      </c>
      <c r="G895">
        <v>18052</v>
      </c>
      <c r="H895" t="s">
        <v>168</v>
      </c>
      <c r="I895" t="s">
        <v>152</v>
      </c>
      <c r="J895">
        <f>VLOOKUP(F895,[1]!china_towns_second__2[[Column1]:[Y]],3,FALSE)</f>
        <v>28.549550015956701</v>
      </c>
      <c r="K895">
        <f>VLOOKUP(F895,[1]!china_towns_second__2[[Column1]:[Y]],2,FALSE)</f>
        <v>108.25451030000001</v>
      </c>
      <c r="L895" t="s">
        <v>4646</v>
      </c>
      <c r="M895" t="str">
        <f>VLOOKUP(H895,CHOOSE({1,2},Table11[Native],Table11[Name]),2,0)</f>
        <v>Yánhé Tŭjiāzú Zìzhìxiàn</v>
      </c>
      <c r="N895" t="str">
        <f>VLOOKUP(I895,CHOOSE({1,2},Table11[Native],Table11[Name]),2,0)</f>
        <v>Tóngrén Shì</v>
      </c>
      <c r="O895" t="str">
        <f t="shared" si="70"/>
        <v>Quanba Zhen (Tóngrén Shì)</v>
      </c>
      <c r="P895" t="str">
        <f t="shared" si="71"/>
        <v>Quanba Zhen (Tóngrén Shì)</v>
      </c>
    </row>
    <row r="896" spans="1:16" x14ac:dyDescent="0.25">
      <c r="A896" t="s">
        <v>2445</v>
      </c>
      <c r="B896" t="str">
        <f t="shared" si="67"/>
        <v>Quánkŏu Zhèn</v>
      </c>
      <c r="C896" t="str">
        <f t="shared" si="68"/>
        <v>Quánkŏu Zhèn</v>
      </c>
      <c r="D896" t="s">
        <v>2446</v>
      </c>
      <c r="E896" t="s">
        <v>216</v>
      </c>
      <c r="F896" t="str">
        <f t="shared" si="69"/>
        <v>泉口镇, 德江县, 铜仁市, 贵州省</v>
      </c>
      <c r="G896">
        <v>17418</v>
      </c>
      <c r="H896" t="s">
        <v>156</v>
      </c>
      <c r="I896" t="s">
        <v>152</v>
      </c>
      <c r="J896">
        <f>VLOOKUP(F896,[1]!china_towns_second__2[[Column1]:[Y]],3,FALSE)</f>
        <v>28.567124758748999</v>
      </c>
      <c r="K896">
        <f>VLOOKUP(F896,[1]!china_towns_second__2[[Column1]:[Y]],2,FALSE)</f>
        <v>108.10058789999999</v>
      </c>
      <c r="L896" t="s">
        <v>4647</v>
      </c>
      <c r="M896" t="str">
        <f>VLOOKUP(H896,CHOOSE({1,2},Table11[Native],Table11[Name]),2,0)</f>
        <v>Déjiāng Xiàn</v>
      </c>
      <c r="N896" t="str">
        <f>VLOOKUP(I896,CHOOSE({1,2},Table11[Native],Table11[Name]),2,0)</f>
        <v>Tóngrén Shì</v>
      </c>
      <c r="O896" t="str">
        <f t="shared" si="70"/>
        <v>Quankou Zhen (Tóngrén Shì)</v>
      </c>
      <c r="P896" t="str">
        <f t="shared" si="71"/>
        <v>Quankou Zhen (Tóngrén Shì)</v>
      </c>
    </row>
    <row r="897" spans="1:16" x14ac:dyDescent="0.25">
      <c r="A897" t="s">
        <v>647</v>
      </c>
      <c r="B897" t="str">
        <f t="shared" si="67"/>
        <v>Rénhé Yízú Miáozú Xiāng</v>
      </c>
      <c r="C897" t="str">
        <f t="shared" si="68"/>
        <v>Rénhé Yízú Miáozú Xiāng</v>
      </c>
      <c r="D897" t="s">
        <v>648</v>
      </c>
      <c r="E897" t="s">
        <v>213</v>
      </c>
      <c r="F897" t="str">
        <f t="shared" si="69"/>
        <v>仁和彝族苗族乡, 黔西县, 毕节市, 贵州省</v>
      </c>
      <c r="G897">
        <v>17923</v>
      </c>
      <c r="H897" t="s">
        <v>33</v>
      </c>
      <c r="I897" t="s">
        <v>23</v>
      </c>
      <c r="J897" t="e">
        <f>VLOOKUP(F897,[1]!china_towns_second__2[[Column1]:[Y]],3,FALSE)</f>
        <v>#N/A</v>
      </c>
      <c r="K897" t="e">
        <f>VLOOKUP(F897,[1]!china_towns_second__2[[Column1]:[Y]],2,FALSE)</f>
        <v>#N/A</v>
      </c>
      <c r="L897" t="s">
        <v>4648</v>
      </c>
      <c r="M897" t="str">
        <f>VLOOKUP(H897,CHOOSE({1,2},Table11[Native],Table11[Name]),2,0)</f>
        <v>Qiánxī Xiàn</v>
      </c>
      <c r="N897" t="str">
        <f>VLOOKUP(I897,CHOOSE({1,2},Table11[Native],Table11[Name]),2,0)</f>
        <v>Bìjié Shì</v>
      </c>
      <c r="O897" t="str">
        <f t="shared" si="70"/>
        <v>Renhe Yizu Miaozu Xiang (Bìjié Shì)</v>
      </c>
      <c r="P897" t="str">
        <f t="shared" si="71"/>
        <v>Renhe Yizu Miaozu Xiang (Bìjié Shì)</v>
      </c>
    </row>
    <row r="898" spans="1:16" x14ac:dyDescent="0.25">
      <c r="A898" t="s">
        <v>1501</v>
      </c>
      <c r="B898" t="str">
        <f t="shared" ref="B898:B961" si="72">IF(COUNTIF(A:A,A898)&gt;1,_xlfn.CONCAT(A898," (",N898,")"),A898)</f>
        <v>Rénlĭ Shuǐzú Xiāng</v>
      </c>
      <c r="C898" t="str">
        <f t="shared" ref="C898:C961" si="73">IF(COUNTIF(B:B,B898)&gt;1,_xlfn.CONCAT(A898," (",M898,")"),B898)</f>
        <v>Rénlĭ Shuǐzú Xiāng</v>
      </c>
      <c r="D898" t="s">
        <v>1502</v>
      </c>
      <c r="E898" t="s">
        <v>213</v>
      </c>
      <c r="F898" t="str">
        <f t="shared" ref="F898:F961" si="74">_xlfn.CONCAT(D898,", ",H898,", ",I898,", ","贵州省")</f>
        <v>仁里水族乡, 榕江县, 黔东南苗族侗族自治州, 贵州省</v>
      </c>
      <c r="G898">
        <v>8402</v>
      </c>
      <c r="H898" t="s">
        <v>95</v>
      </c>
      <c r="I898" t="s">
        <v>73</v>
      </c>
      <c r="J898" t="e">
        <f>VLOOKUP(F898,[1]!china_towns_second__2[[Column1]:[Y]],3,FALSE)</f>
        <v>#N/A</v>
      </c>
      <c r="K898" t="e">
        <f>VLOOKUP(F898,[1]!china_towns_second__2[[Column1]:[Y]],2,FALSE)</f>
        <v>#N/A</v>
      </c>
      <c r="L898" t="s">
        <v>4649</v>
      </c>
      <c r="M898" t="str">
        <f>VLOOKUP(H898,CHOOSE({1,2},Table11[Native],Table11[Name]),2,0)</f>
        <v>Róngjiāng Xiàn</v>
      </c>
      <c r="N898" t="str">
        <f>VLOOKUP(I898,CHOOSE({1,2},Table11[Native],Table11[Name]),2,0)</f>
        <v>Qiándōngnán Miáozú Dòngzú Zìzhìzhōu</v>
      </c>
      <c r="O898" t="str">
        <f t="shared" ref="O898:O961" si="75">_xlfn.CONCAT(L898," (",N898,")")</f>
        <v>Renli Shuizu Xiang (Qiándōngnán Miáozú Dòngzú Zìzhìzhōu)</v>
      </c>
      <c r="P898" t="str">
        <f t="shared" ref="P898:P961" si="76">IF(COUNTIF(O:O,O898)&gt;1,_xlfn.CONCAT(L898," (",M898,")"),O898)</f>
        <v>Renli Shuizu Xiang (Qiándōngnán Miáozú Dòngzú Zìzhìzhōu)</v>
      </c>
    </row>
    <row r="899" spans="1:16" x14ac:dyDescent="0.25">
      <c r="A899" t="s">
        <v>2172</v>
      </c>
      <c r="B899" t="str">
        <f t="shared" si="72"/>
        <v>Rŏngdù Zhèn [incl. Wēipáng Xiāng]</v>
      </c>
      <c r="C899" t="str">
        <f t="shared" si="73"/>
        <v>Rŏngdù Zhèn [incl. Wēipáng Xiāng]</v>
      </c>
      <c r="D899" t="s">
        <v>2173</v>
      </c>
      <c r="E899" t="s">
        <v>216</v>
      </c>
      <c r="F899" t="str">
        <f t="shared" si="74"/>
        <v>冗渡镇, 册亨县, 黔西南布依族苗族自治州, 贵州省</v>
      </c>
      <c r="G899">
        <v>23113</v>
      </c>
      <c r="H899" t="s">
        <v>138</v>
      </c>
      <c r="I899" t="s">
        <v>134</v>
      </c>
      <c r="J899">
        <f>VLOOKUP(F899,[1]!china_towns_second__2[[Column1]:[Y]],3,FALSE)</f>
        <v>25.034352362769202</v>
      </c>
      <c r="K899">
        <f>VLOOKUP(F899,[1]!china_towns_second__2[[Column1]:[Y]],2,FALSE)</f>
        <v>105.7143842</v>
      </c>
      <c r="L899" t="s">
        <v>4650</v>
      </c>
      <c r="M899" t="str">
        <f>VLOOKUP(H899,CHOOSE({1,2},Table11[Native],Table11[Name]),2,0)</f>
        <v>Cèhēng Xiàn</v>
      </c>
      <c r="N899" t="str">
        <f>VLOOKUP(I899,CHOOSE({1,2},Table11[Native],Table11[Name]),2,0)</f>
        <v>Qiánxīnán Bùyīzú Miáozú Zìzhìzhōu</v>
      </c>
      <c r="O899" t="str">
        <f t="shared" si="75"/>
        <v>Rongdu Zhen [incl. Weipang Xiang] (Qiánxīnán Bùyīzú Miáozú Zìzhìzhōu)</v>
      </c>
      <c r="P899" t="str">
        <f t="shared" si="76"/>
        <v>Rongdu Zhen [incl. Weipang Xiang] (Qiánxīnán Bùyīzú Miáozú Zìzhìzhōu)</v>
      </c>
    </row>
    <row r="900" spans="1:16" x14ac:dyDescent="0.25">
      <c r="A900" t="s">
        <v>2818</v>
      </c>
      <c r="B900" t="str">
        <f t="shared" si="72"/>
        <v>Róngguāng Zhèn</v>
      </c>
      <c r="C900" t="str">
        <f t="shared" si="73"/>
        <v>Róngguāng Zhèn</v>
      </c>
      <c r="D900" t="s">
        <v>2819</v>
      </c>
      <c r="E900" t="s">
        <v>216</v>
      </c>
      <c r="F900" t="str">
        <f t="shared" si="74"/>
        <v>容光镇, 桐梓县, 遵义市, 贵州省</v>
      </c>
      <c r="G900">
        <v>13173</v>
      </c>
      <c r="H900" t="s">
        <v>193</v>
      </c>
      <c r="I900" t="s">
        <v>174</v>
      </c>
      <c r="J900">
        <f>VLOOKUP(F900,[1]!china_towns_second__2[[Column1]:[Y]],3,FALSE)</f>
        <v>28.156047617075998</v>
      </c>
      <c r="K900">
        <f>VLOOKUP(F900,[1]!china_towns_second__2[[Column1]:[Y]],2,FALSE)</f>
        <v>106.50509030000001</v>
      </c>
      <c r="L900" t="s">
        <v>4651</v>
      </c>
      <c r="M900" t="str">
        <f>VLOOKUP(H900,CHOOSE({1,2},Table11[Native],Table11[Name]),2,0)</f>
        <v>Tóngzĭ Xiàn</v>
      </c>
      <c r="N900" t="str">
        <f>VLOOKUP(I900,CHOOSE({1,2},Table11[Native],Table11[Name]),2,0)</f>
        <v>Zūnyì Shì</v>
      </c>
      <c r="O900" t="str">
        <f t="shared" si="75"/>
        <v>Rongguang Zhen (Zūnyì Shì)</v>
      </c>
      <c r="P900" t="str">
        <f t="shared" si="76"/>
        <v>Rongguang Zhen (Zūnyì Shì)</v>
      </c>
    </row>
    <row r="901" spans="1:16" x14ac:dyDescent="0.25">
      <c r="A901" t="s">
        <v>2820</v>
      </c>
      <c r="B901" t="str">
        <f t="shared" si="72"/>
        <v>Ruìxī Zhèn</v>
      </c>
      <c r="C901" t="str">
        <f t="shared" si="73"/>
        <v>Ruìxī Zhèn</v>
      </c>
      <c r="D901" t="s">
        <v>2821</v>
      </c>
      <c r="E901" t="s">
        <v>216</v>
      </c>
      <c r="F901" t="str">
        <f t="shared" si="74"/>
        <v>瑞溪镇, 正安县, 遵义市, 贵州省</v>
      </c>
      <c r="G901">
        <v>20730</v>
      </c>
      <c r="H901" t="s">
        <v>201</v>
      </c>
      <c r="I901" t="s">
        <v>174</v>
      </c>
      <c r="J901">
        <f>VLOOKUP(F901,[1]!china_towns_second__2[[Column1]:[Y]],3,FALSE)</f>
        <v>28.5705729827284</v>
      </c>
      <c r="K901">
        <f>VLOOKUP(F901,[1]!china_towns_second__2[[Column1]:[Y]],2,FALSE)</f>
        <v>107.3532397</v>
      </c>
      <c r="L901" t="s">
        <v>4652</v>
      </c>
      <c r="M901" t="str">
        <f>VLOOKUP(H901,CHOOSE({1,2},Table11[Native],Table11[Name]),2,0)</f>
        <v>Zhèng'ān Xiàn</v>
      </c>
      <c r="N901" t="str">
        <f>VLOOKUP(I901,CHOOSE({1,2},Table11[Native],Table11[Name]),2,0)</f>
        <v>Zūnyì Shì</v>
      </c>
      <c r="O901" t="str">
        <f t="shared" si="75"/>
        <v>Ruixi Zhen (Zūnyì Shì)</v>
      </c>
      <c r="P901" t="str">
        <f t="shared" si="76"/>
        <v>Ruixi Zhen (Zūnyì Shì)</v>
      </c>
    </row>
    <row r="902" spans="1:16" x14ac:dyDescent="0.25">
      <c r="A902" t="s">
        <v>649</v>
      </c>
      <c r="B902" t="str">
        <f t="shared" si="72"/>
        <v>Sālāxī Zhèn</v>
      </c>
      <c r="C902" t="str">
        <f t="shared" si="73"/>
        <v>Sālāxī Zhèn</v>
      </c>
      <c r="D902" t="s">
        <v>650</v>
      </c>
      <c r="E902" t="s">
        <v>216</v>
      </c>
      <c r="F902" t="str">
        <f t="shared" si="74"/>
        <v>撒拉溪镇, 七星关区, 毕节市, 贵州省</v>
      </c>
      <c r="G902">
        <v>43863</v>
      </c>
      <c r="H902" t="s">
        <v>35</v>
      </c>
      <c r="I902" t="s">
        <v>23</v>
      </c>
      <c r="J902">
        <f>VLOOKUP(F902,[1]!china_towns_second__2[[Column1]:[Y]],3,FALSE)</f>
        <v>27.206336903894901</v>
      </c>
      <c r="K902">
        <f>VLOOKUP(F902,[1]!china_towns_second__2[[Column1]:[Y]],2,FALSE)</f>
        <v>105.07211719999999</v>
      </c>
      <c r="L902" t="s">
        <v>4653</v>
      </c>
      <c r="M902" t="str">
        <f>VLOOKUP(H902,CHOOSE({1,2},Table11[Native],Table11[Name]),2,0)</f>
        <v>Qīxīngguān Qū</v>
      </c>
      <c r="N902" t="str">
        <f>VLOOKUP(I902,CHOOSE({1,2},Table11[Native],Table11[Name]),2,0)</f>
        <v>Bìjié Shì</v>
      </c>
      <c r="O902" t="str">
        <f t="shared" si="75"/>
        <v>Salaxi Zhen (Bìjié Shì)</v>
      </c>
      <c r="P902" t="str">
        <f t="shared" si="76"/>
        <v>Salaxi Zhen (Bìjié Shì)</v>
      </c>
    </row>
    <row r="903" spans="1:16" x14ac:dyDescent="0.25">
      <c r="A903" t="s">
        <v>651</v>
      </c>
      <c r="B903" t="str">
        <f t="shared" si="72"/>
        <v>Sānbănqiáo Jiēdào</v>
      </c>
      <c r="C903" t="str">
        <f t="shared" si="73"/>
        <v>Sānbănqiáo Jiēdào</v>
      </c>
      <c r="D903" t="s">
        <v>652</v>
      </c>
      <c r="E903" t="s">
        <v>227</v>
      </c>
      <c r="F903" t="str">
        <f t="shared" si="74"/>
        <v>三板桥街道, 七星关区, 毕节市, 贵州省</v>
      </c>
      <c r="G903">
        <v>12647</v>
      </c>
      <c r="H903" t="s">
        <v>35</v>
      </c>
      <c r="I903" t="s">
        <v>23</v>
      </c>
      <c r="J903">
        <f>VLOOKUP(F903,[1]!china_towns_second__2[[Column1]:[Y]],3,FALSE)</f>
        <v>27.274785249056901</v>
      </c>
      <c r="K903">
        <f>VLOOKUP(F903,[1]!china_towns_second__2[[Column1]:[Y]],2,FALSE)</f>
        <v>105.2510992</v>
      </c>
      <c r="L903" t="s">
        <v>4654</v>
      </c>
      <c r="M903" t="str">
        <f>VLOOKUP(H903,CHOOSE({1,2},Table11[Native],Table11[Name]),2,0)</f>
        <v>Qīxīngguān Qū</v>
      </c>
      <c r="N903" t="str">
        <f>VLOOKUP(I903,CHOOSE({1,2},Table11[Native],Table11[Name]),2,0)</f>
        <v>Bìjié Shì</v>
      </c>
      <c r="O903" t="str">
        <f t="shared" si="75"/>
        <v>Sanbanqiao Jiedao (Bìjié Shì)</v>
      </c>
      <c r="P903" t="str">
        <f t="shared" si="76"/>
        <v>Sanbanqiao Jiedao (Bìjié Shì)</v>
      </c>
    </row>
    <row r="904" spans="1:16" x14ac:dyDescent="0.25">
      <c r="A904" t="s">
        <v>2174</v>
      </c>
      <c r="B904" t="str">
        <f t="shared" si="72"/>
        <v>Sānbăo Yízú Xiāng</v>
      </c>
      <c r="C904" t="str">
        <f t="shared" si="73"/>
        <v>Sānbăo Yízú Xiāng</v>
      </c>
      <c r="D904" t="s">
        <v>2175</v>
      </c>
      <c r="E904" t="s">
        <v>213</v>
      </c>
      <c r="F904" t="str">
        <f t="shared" si="74"/>
        <v>三宝彝族乡, 晴隆县, 黔西南布依族苗族自治州, 贵州省</v>
      </c>
      <c r="G904">
        <v>4356</v>
      </c>
      <c r="H904" t="s">
        <v>142</v>
      </c>
      <c r="I904" t="s">
        <v>134</v>
      </c>
      <c r="J904" t="e">
        <f>VLOOKUP(F904,[1]!china_towns_second__2[[Column1]:[Y]],3,FALSE)</f>
        <v>#N/A</v>
      </c>
      <c r="K904" t="e">
        <f>VLOOKUP(F904,[1]!china_towns_second__2[[Column1]:[Y]],2,FALSE)</f>
        <v>#N/A</v>
      </c>
      <c r="L904" t="s">
        <v>4655</v>
      </c>
      <c r="M904" t="str">
        <f>VLOOKUP(H904,CHOOSE({1,2},Table11[Native],Table11[Name]),2,0)</f>
        <v>Qínglóng Xiàn</v>
      </c>
      <c r="N904" t="str">
        <f>VLOOKUP(I904,CHOOSE({1,2},Table11[Native],Table11[Name]),2,0)</f>
        <v>Qiánxīnán Bùyīzú Miáozú Zìzhìzhōu</v>
      </c>
      <c r="O904" t="str">
        <f t="shared" si="75"/>
        <v>Sanbao Yizu Xiang (Qiánxīnán Bùyīzú Miáozú Zìzhìzhōu)</v>
      </c>
      <c r="P904" t="str">
        <f t="shared" si="76"/>
        <v>Sanbao Yizu Xiang (Qiánxīnán Bùyīzú Miáozú Zìzhìzhōu)</v>
      </c>
    </row>
    <row r="905" spans="1:16" x14ac:dyDescent="0.25">
      <c r="A905" t="s">
        <v>2824</v>
      </c>
      <c r="B905" t="str">
        <f t="shared" si="72"/>
        <v>Sānchà Zhèn</v>
      </c>
      <c r="C905" t="str">
        <f t="shared" si="73"/>
        <v>Sānchà Zhèn</v>
      </c>
      <c r="D905" t="s">
        <v>2825</v>
      </c>
      <c r="E905" t="s">
        <v>216</v>
      </c>
      <c r="F905" t="str">
        <f t="shared" si="74"/>
        <v>三岔镇, 播州区, 遵义市, 贵州省</v>
      </c>
      <c r="G905">
        <v>27147</v>
      </c>
      <c r="H905" t="s">
        <v>175</v>
      </c>
      <c r="I905" t="s">
        <v>174</v>
      </c>
      <c r="J905">
        <f>VLOOKUP(F905,[1]!china_towns_second__2[[Column1]:[Y]],3,FALSE)</f>
        <v>27.4926637460891</v>
      </c>
      <c r="K905">
        <f>VLOOKUP(F905,[1]!china_towns_second__2[[Column1]:[Y]],2,FALSE)</f>
        <v>106.9417196</v>
      </c>
      <c r="L905" t="s">
        <v>4656</v>
      </c>
      <c r="M905" t="str">
        <f>VLOOKUP(H905,CHOOSE({1,2},Table11[Native],Table11[Name]),2,0)</f>
        <v>Bōzhōu Qū</v>
      </c>
      <c r="N905" t="str">
        <f>VLOOKUP(I905,CHOOSE({1,2},Table11[Native],Table11[Name]),2,0)</f>
        <v>Zūnyì Shì</v>
      </c>
      <c r="O905" t="str">
        <f t="shared" si="75"/>
        <v>Sancha Zhen (Zūnyì Shì)</v>
      </c>
      <c r="P905" t="str">
        <f t="shared" si="76"/>
        <v>Sancha Zhen (Zūnyì Shì)</v>
      </c>
    </row>
    <row r="906" spans="1:16" x14ac:dyDescent="0.25">
      <c r="A906" t="s">
        <v>2822</v>
      </c>
      <c r="B906" t="str">
        <f t="shared" si="72"/>
        <v>Sānchàhé Zhèn</v>
      </c>
      <c r="C906" t="str">
        <f t="shared" si="73"/>
        <v>Sānchàhé Zhèn</v>
      </c>
      <c r="D906" t="s">
        <v>2823</v>
      </c>
      <c r="E906" t="s">
        <v>216</v>
      </c>
      <c r="F906" t="str">
        <f t="shared" si="74"/>
        <v>三岔河镇, 习水县, 遵义市, 贵州省</v>
      </c>
      <c r="G906">
        <v>12507</v>
      </c>
      <c r="H906" t="s">
        <v>197</v>
      </c>
      <c r="I906" t="s">
        <v>174</v>
      </c>
      <c r="J906">
        <f>VLOOKUP(F906,[1]!china_towns_second__2[[Column1]:[Y]],3,FALSE)</f>
        <v>28.4693616982217</v>
      </c>
      <c r="K906">
        <f>VLOOKUP(F906,[1]!china_towns_second__2[[Column1]:[Y]],2,FALSE)</f>
        <v>106.3820691</v>
      </c>
      <c r="L906" t="s">
        <v>4657</v>
      </c>
      <c r="M906" t="str">
        <f>VLOOKUP(H906,CHOOSE({1,2},Table11[Native],Table11[Name]),2,0)</f>
        <v>Xíshuĭ Xiàn</v>
      </c>
      <c r="N906" t="str">
        <f>VLOOKUP(I906,CHOOSE({1,2},Table11[Native],Table11[Name]),2,0)</f>
        <v>Zūnyì Shì</v>
      </c>
      <c r="O906" t="str">
        <f t="shared" si="75"/>
        <v>Sanchahe Zhen (Zūnyì Shì)</v>
      </c>
      <c r="P906" t="str">
        <f t="shared" si="76"/>
        <v>Sanchahe Zhen (Zūnyì Shì)</v>
      </c>
    </row>
    <row r="907" spans="1:16" x14ac:dyDescent="0.25">
      <c r="A907" t="s">
        <v>2447</v>
      </c>
      <c r="B907" t="str">
        <f t="shared" si="72"/>
        <v>Sāndàoshuĭ Tǔjiāzú Miáozú Xiāng</v>
      </c>
      <c r="C907" t="str">
        <f t="shared" si="73"/>
        <v>Sāndàoshuĭ Tǔjiāzú Miáozú Xiāng</v>
      </c>
      <c r="D907" t="s">
        <v>2448</v>
      </c>
      <c r="E907" t="s">
        <v>213</v>
      </c>
      <c r="F907" t="str">
        <f t="shared" si="74"/>
        <v>三道水土家族苗族乡, 思南县, 铜仁市, 贵州省</v>
      </c>
      <c r="G907">
        <v>14371</v>
      </c>
      <c r="H907" t="s">
        <v>162</v>
      </c>
      <c r="I907" t="s">
        <v>152</v>
      </c>
      <c r="J907" t="e">
        <f>VLOOKUP(F907,[1]!china_towns_second__2[[Column1]:[Y]],3,FALSE)</f>
        <v>#N/A</v>
      </c>
      <c r="K907" t="e">
        <f>VLOOKUP(F907,[1]!china_towns_second__2[[Column1]:[Y]],2,FALSE)</f>
        <v>#N/A</v>
      </c>
      <c r="L907" t="s">
        <v>4658</v>
      </c>
      <c r="M907" t="str">
        <f>VLOOKUP(H907,CHOOSE({1,2},Table11[Native],Table11[Name]),2,0)</f>
        <v>Sīnán Xiàn</v>
      </c>
      <c r="N907" t="str">
        <f>VLOOKUP(I907,CHOOSE({1,2},Table11[Native],Table11[Name]),2,0)</f>
        <v>Tóngrén Shì</v>
      </c>
      <c r="O907" t="str">
        <f t="shared" si="75"/>
        <v>Sandaoshui Tujiazu Miaozu Xiang (Tóngrén Shì)</v>
      </c>
      <c r="P907" t="str">
        <f t="shared" si="76"/>
        <v>Sandaoshui Tujiazu Miaozu Xiang (Tóngrén Shì)</v>
      </c>
    </row>
    <row r="908" spans="1:16" x14ac:dyDescent="0.25">
      <c r="A908" t="s">
        <v>1891</v>
      </c>
      <c r="B908" t="str">
        <f t="shared" si="72"/>
        <v>Sāndòng Xiāng</v>
      </c>
      <c r="C908" t="str">
        <f t="shared" si="73"/>
        <v>Sāndòng Xiāng</v>
      </c>
      <c r="D908" t="s">
        <v>1892</v>
      </c>
      <c r="E908" t="s">
        <v>213</v>
      </c>
      <c r="F908" t="str">
        <f t="shared" si="74"/>
        <v>三洞乡, 三都水族自治县, 黔南布依族苗族自治州, 贵州省</v>
      </c>
      <c r="G908">
        <v>18197</v>
      </c>
      <c r="H908" t="s">
        <v>130</v>
      </c>
      <c r="I908" t="s">
        <v>108</v>
      </c>
      <c r="J908" t="e">
        <f>VLOOKUP(F908,[1]!china_towns_second__2[[Column1]:[Y]],3,FALSE)</f>
        <v>#N/A</v>
      </c>
      <c r="K908" t="e">
        <f>VLOOKUP(F908,[1]!china_towns_second__2[[Column1]:[Y]],2,FALSE)</f>
        <v>#N/A</v>
      </c>
      <c r="L908" t="s">
        <v>4659</v>
      </c>
      <c r="M908" t="str">
        <f>VLOOKUP(H908,CHOOSE({1,2},Table11[Native],Table11[Name]),2,0)</f>
        <v>Sāndū Shuĭzú Zìzhìxiàn</v>
      </c>
      <c r="N908" t="str">
        <f>VLOOKUP(I908,CHOOSE({1,2},Table11[Native],Table11[Name]),2,0)</f>
        <v>Qiánnán Bùyīzú Miáozú Zìzhìzhōu</v>
      </c>
      <c r="O908" t="str">
        <f t="shared" si="75"/>
        <v>Sandong Xiang (Qiánnán Bùyīzú Miáozú Zìzhìzhōu)</v>
      </c>
      <c r="P908" t="str">
        <f t="shared" si="76"/>
        <v>Sandong Xiang (Qiánnán Bùyīzú Miáozú Zìzhìzhōu)</v>
      </c>
    </row>
    <row r="909" spans="1:16" x14ac:dyDescent="0.25">
      <c r="A909" t="s">
        <v>2826</v>
      </c>
      <c r="B909" t="str">
        <f t="shared" si="72"/>
        <v>Sāndù Zhèn</v>
      </c>
      <c r="C909" t="str">
        <f t="shared" si="73"/>
        <v>Sāndù Zhèn</v>
      </c>
      <c r="D909" t="s">
        <v>2827</v>
      </c>
      <c r="E909" t="s">
        <v>216</v>
      </c>
      <c r="F909" t="str">
        <f t="shared" si="74"/>
        <v>三渡镇, 红花岗区, 遵义市, 贵州省</v>
      </c>
      <c r="G909">
        <v>13904</v>
      </c>
      <c r="H909" t="s">
        <v>183</v>
      </c>
      <c r="I909" t="s">
        <v>174</v>
      </c>
      <c r="J909">
        <f>VLOOKUP(F909,[1]!china_towns_second__2[[Column1]:[Y]],3,FALSE)</f>
        <v>27.7052944365246</v>
      </c>
      <c r="K909">
        <f>VLOOKUP(F909,[1]!china_towns_second__2[[Column1]:[Y]],2,FALSE)</f>
        <v>107.2859016</v>
      </c>
      <c r="L909" t="s">
        <v>4660</v>
      </c>
      <c r="M909" t="str">
        <f>VLOOKUP(H909,CHOOSE({1,2},Table11[Native],Table11[Name]),2,0)</f>
        <v>Hónghuāgăng Qū</v>
      </c>
      <c r="N909" t="str">
        <f>VLOOKUP(I909,CHOOSE({1,2},Table11[Native],Table11[Name]),2,0)</f>
        <v>Zūnyì Shì</v>
      </c>
      <c r="O909" t="str">
        <f t="shared" si="75"/>
        <v>Sandu Zhen (Zūnyì Shì)</v>
      </c>
      <c r="P909" t="str">
        <f t="shared" si="76"/>
        <v>Sandu Zhen (Zūnyì Shì)</v>
      </c>
    </row>
    <row r="910" spans="1:16" x14ac:dyDescent="0.25">
      <c r="A910" t="s">
        <v>2176</v>
      </c>
      <c r="B910" t="str">
        <f t="shared" si="72"/>
        <v>Sāngláng Zhèn</v>
      </c>
      <c r="C910" t="str">
        <f t="shared" si="73"/>
        <v>Sāngláng Zhèn</v>
      </c>
      <c r="D910" t="s">
        <v>2177</v>
      </c>
      <c r="E910" t="s">
        <v>216</v>
      </c>
      <c r="F910" t="str">
        <f t="shared" si="74"/>
        <v>桑郎镇, 望谟县, 黔西南布依族苗族自治州, 贵州省</v>
      </c>
      <c r="G910">
        <v>7779</v>
      </c>
      <c r="H910" t="s">
        <v>144</v>
      </c>
      <c r="I910" t="s">
        <v>134</v>
      </c>
      <c r="J910">
        <f>VLOOKUP(F910,[1]!china_towns_second__2[[Column1]:[Y]],3,FALSE)</f>
        <v>25.231839187532401</v>
      </c>
      <c r="K910">
        <f>VLOOKUP(F910,[1]!china_towns_second__2[[Column1]:[Y]],2,FALSE)</f>
        <v>106.44795360000001</v>
      </c>
      <c r="L910" t="s">
        <v>4661</v>
      </c>
      <c r="M910" t="str">
        <f>VLOOKUP(H910,CHOOSE({1,2},Table11[Native],Table11[Name]),2,0)</f>
        <v>Wàngmó Xiàn</v>
      </c>
      <c r="N910" t="str">
        <f>VLOOKUP(I910,CHOOSE({1,2},Table11[Native],Table11[Name]),2,0)</f>
        <v>Qiánxīnán Bùyīzú Miáozú Zìzhìzhōu</v>
      </c>
      <c r="O910" t="str">
        <f t="shared" si="75"/>
        <v>Sanglang Zhen (Qiánxīnán Bùyīzú Miáozú Zìzhìzhōu)</v>
      </c>
      <c r="P910" t="str">
        <f t="shared" si="76"/>
        <v>Sanglang Zhen (Qiánxīnán Bùyīzú Miáozú Zìzhìzhōu)</v>
      </c>
    </row>
    <row r="911" spans="1:16" x14ac:dyDescent="0.25">
      <c r="A911" t="s">
        <v>2828</v>
      </c>
      <c r="B911" t="str">
        <f t="shared" si="72"/>
        <v>Sāngmù Zhèn</v>
      </c>
      <c r="C911" t="str">
        <f t="shared" si="73"/>
        <v>Sāngmù Zhèn</v>
      </c>
      <c r="D911" t="s">
        <v>2829</v>
      </c>
      <c r="E911" t="s">
        <v>216</v>
      </c>
      <c r="F911" t="str">
        <f t="shared" si="74"/>
        <v>桑木镇, 习水县, 遵义市, 贵州省</v>
      </c>
      <c r="G911">
        <v>16316</v>
      </c>
      <c r="H911" t="s">
        <v>197</v>
      </c>
      <c r="I911" t="s">
        <v>174</v>
      </c>
      <c r="J911">
        <f>VLOOKUP(F911,[1]!china_towns_second__2[[Column1]:[Y]],3,FALSE)</f>
        <v>28.254493864415199</v>
      </c>
      <c r="K911">
        <f>VLOOKUP(F911,[1]!china_towns_second__2[[Column1]:[Y]],2,FALSE)</f>
        <v>106.31744689999999</v>
      </c>
      <c r="L911" t="s">
        <v>4662</v>
      </c>
      <c r="M911" t="str">
        <f>VLOOKUP(H911,CHOOSE({1,2},Table11[Native],Table11[Name]),2,0)</f>
        <v>Xíshuĭ Xiàn</v>
      </c>
      <c r="N911" t="str">
        <f>VLOOKUP(I911,CHOOSE({1,2},Table11[Native],Table11[Name]),2,0)</f>
        <v>Zūnyì Shì</v>
      </c>
      <c r="O911" t="str">
        <f t="shared" si="75"/>
        <v>Sangmu Zhen (Zūnyì Shì)</v>
      </c>
      <c r="P911" t="str">
        <f t="shared" si="76"/>
        <v>Sangmu Zhen (Zūnyì Shì)</v>
      </c>
    </row>
    <row r="912" spans="1:16" x14ac:dyDescent="0.25">
      <c r="A912" t="s">
        <v>2830</v>
      </c>
      <c r="B912" t="str">
        <f t="shared" si="72"/>
        <v>Sānhé Zhèn (Zūnyì Shì)</v>
      </c>
      <c r="C912" t="str">
        <f t="shared" si="73"/>
        <v>Sānhé Zhèn (Bōzhōu Qū)</v>
      </c>
      <c r="D912" t="s">
        <v>1894</v>
      </c>
      <c r="E912" t="s">
        <v>216</v>
      </c>
      <c r="F912" t="str">
        <f t="shared" si="74"/>
        <v>三合镇, 播州区, 遵义市, 贵州省</v>
      </c>
      <c r="G912">
        <v>50658</v>
      </c>
      <c r="H912" t="s">
        <v>175</v>
      </c>
      <c r="I912" t="s">
        <v>174</v>
      </c>
      <c r="J912">
        <f>VLOOKUP(F912,[1]!china_towns_second__2[[Column1]:[Y]],3,FALSE)</f>
        <v>27.3999367239254</v>
      </c>
      <c r="K912">
        <f>VLOOKUP(F912,[1]!china_towns_second__2[[Column1]:[Y]],2,FALSE)</f>
        <v>106.77093120000001</v>
      </c>
      <c r="L912" t="s">
        <v>5238</v>
      </c>
      <c r="M912" t="str">
        <f>VLOOKUP(H912,CHOOSE({1,2},Table11[Native],Table11[Name]),2,0)</f>
        <v>Bōzhōu Qū</v>
      </c>
      <c r="N912" t="str">
        <f>VLOOKUP(I912,CHOOSE({1,2},Table11[Native],Table11[Name]),2,0)</f>
        <v>Zūnyì Shì</v>
      </c>
      <c r="O912" t="str">
        <f t="shared" si="75"/>
        <v>Sanhe Zhen (Bozhou Qu) (Zūnyì Shì)</v>
      </c>
      <c r="P912" t="str">
        <f t="shared" si="76"/>
        <v>Sanhe Zhen (Bozhou Qu) (Zūnyì Shì)</v>
      </c>
    </row>
    <row r="913" spans="1:16" x14ac:dyDescent="0.25">
      <c r="A913" t="s">
        <v>2830</v>
      </c>
      <c r="B913" t="str">
        <f t="shared" si="72"/>
        <v>Sānhé Zhèn (Zūnyì Shì)</v>
      </c>
      <c r="C913" t="str">
        <f t="shared" si="73"/>
        <v>Sānhé Zhèn (Rénhuái Shì)</v>
      </c>
      <c r="D913" t="s">
        <v>1894</v>
      </c>
      <c r="E913" t="s">
        <v>216</v>
      </c>
      <c r="F913" t="str">
        <f t="shared" si="74"/>
        <v>三合镇, 仁怀市, 遵义市, 贵州省</v>
      </c>
      <c r="G913">
        <v>26583</v>
      </c>
      <c r="H913" t="s">
        <v>189</v>
      </c>
      <c r="I913" t="s">
        <v>174</v>
      </c>
      <c r="J913">
        <f>VLOOKUP(F913,[1]!china_towns_second__2[[Column1]:[Y]],3,FALSE)</f>
        <v>28.086808150448299</v>
      </c>
      <c r="K913">
        <f>VLOOKUP(F913,[1]!china_towns_second__2[[Column1]:[Y]],2,FALSE)</f>
        <v>106.3448198</v>
      </c>
      <c r="L913" t="s">
        <v>5239</v>
      </c>
      <c r="M913" t="str">
        <f>VLOOKUP(H913,CHOOSE({1,2},Table11[Native],Table11[Name]),2,0)</f>
        <v>Rénhuái Shì</v>
      </c>
      <c r="N913" t="str">
        <f>VLOOKUP(I913,CHOOSE({1,2},Table11[Native],Table11[Name]),2,0)</f>
        <v>Zūnyì Shì</v>
      </c>
      <c r="O913" t="str">
        <f t="shared" si="75"/>
        <v>Sanhe Zhen (Renhuai Shi) (Zūnyì Shì)</v>
      </c>
      <c r="P913" t="str">
        <f t="shared" si="76"/>
        <v>Sanhe Zhen (Renhuai Shi) (Zūnyì Shì)</v>
      </c>
    </row>
    <row r="914" spans="1:16" x14ac:dyDescent="0.25">
      <c r="A914" t="s">
        <v>1893</v>
      </c>
      <c r="B914" t="str">
        <f t="shared" si="72"/>
        <v>Sānhé Zhèn [incl. Sānhé Jiēdào, Fèngyǔ Jiēdào]</v>
      </c>
      <c r="C914" t="str">
        <f t="shared" si="73"/>
        <v>Sānhé Zhèn [incl. Sānhé Jiēdào, Fèngyǔ Jiēdào]</v>
      </c>
      <c r="D914" t="s">
        <v>1894</v>
      </c>
      <c r="E914" t="s">
        <v>216</v>
      </c>
      <c r="F914" t="str">
        <f t="shared" si="74"/>
        <v>三合镇, 三都水族自治县, 黔南布依族苗族自治州, 贵州省</v>
      </c>
      <c r="G914">
        <v>39204</v>
      </c>
      <c r="H914" t="s">
        <v>130</v>
      </c>
      <c r="I914" t="s">
        <v>108</v>
      </c>
      <c r="J914">
        <f>VLOOKUP(F914,[1]!china_towns_second__2[[Column1]:[Y]],3,FALSE)</f>
        <v>25.9827634893465</v>
      </c>
      <c r="K914">
        <f>VLOOKUP(F914,[1]!china_towns_second__2[[Column1]:[Y]],2,FALSE)</f>
        <v>107.8841377</v>
      </c>
      <c r="L914" t="s">
        <v>4663</v>
      </c>
      <c r="M914" t="str">
        <f>VLOOKUP(H914,CHOOSE({1,2},Table11[Native],Table11[Name]),2,0)</f>
        <v>Sāndū Shuĭzú Zìzhìxiàn</v>
      </c>
      <c r="N914" t="str">
        <f>VLOOKUP(I914,CHOOSE({1,2},Table11[Native],Table11[Name]),2,0)</f>
        <v>Qiánnán Bùyīzú Miáozú Zìzhìzhōu</v>
      </c>
      <c r="O914" t="str">
        <f t="shared" si="75"/>
        <v>Sanhe Zhen [incl. Sanhe Jiedao, Fengyu Jiedao] (Qiánnán Bùyīzú Miáozú Zìzhìzhōu)</v>
      </c>
      <c r="P914" t="str">
        <f t="shared" si="76"/>
        <v>Sanhe Zhen [incl. Sanhe Jiedao, Fengyu Jiedao] (Qiánnán Bùyīzú Miáozú Zìzhìzhōu)</v>
      </c>
    </row>
    <row r="915" spans="1:16" x14ac:dyDescent="0.25">
      <c r="A915" t="s">
        <v>653</v>
      </c>
      <c r="B915" t="str">
        <f t="shared" si="72"/>
        <v>Sānjiă Jiēdào [incl. Pŭwēng Xiāng, Huìmín Jiēdào]</v>
      </c>
      <c r="C915" t="str">
        <f t="shared" si="73"/>
        <v>Sānjiă Jiēdào [incl. Pŭwēng Xiāng, Huìmín Jiēdào]</v>
      </c>
      <c r="D915" t="s">
        <v>654</v>
      </c>
      <c r="E915" t="s">
        <v>227</v>
      </c>
      <c r="F915" t="str">
        <f t="shared" si="74"/>
        <v>三甲街道, 织金县, 毕节市, 贵州省</v>
      </c>
      <c r="G915">
        <v>33369</v>
      </c>
      <c r="H915" t="s">
        <v>39</v>
      </c>
      <c r="I915" t="s">
        <v>23</v>
      </c>
      <c r="J915">
        <f>VLOOKUP(F915,[1]!china_towns_second__2[[Column1]:[Y]],3,FALSE)</f>
        <v>26.691148870411801</v>
      </c>
      <c r="K915">
        <f>VLOOKUP(F915,[1]!china_towns_second__2[[Column1]:[Y]],2,FALSE)</f>
        <v>105.8850114</v>
      </c>
      <c r="L915" t="s">
        <v>4664</v>
      </c>
      <c r="M915" t="str">
        <f>VLOOKUP(H915,CHOOSE({1,2},Table11[Native],Table11[Name]),2,0)</f>
        <v>Zhījīn Xiàn</v>
      </c>
      <c r="N915" t="str">
        <f>VLOOKUP(I915,CHOOSE({1,2},Table11[Native],Table11[Name]),2,0)</f>
        <v>Bìjié Shì</v>
      </c>
      <c r="O915" t="str">
        <f t="shared" si="75"/>
        <v>Sanjia Jiedao [incl. Puweng Xiang, Huimin Jiedao] (Bìjié Shì)</v>
      </c>
      <c r="P915" t="str">
        <f t="shared" si="76"/>
        <v>Sanjia Jiedao [incl. Puweng Xiang, Huimin Jiedao] (Bìjié Shì)</v>
      </c>
    </row>
    <row r="916" spans="1:16" x14ac:dyDescent="0.25">
      <c r="A916" t="s">
        <v>995</v>
      </c>
      <c r="B916" t="str">
        <f t="shared" si="72"/>
        <v>Sānjiāng Jiēdào</v>
      </c>
      <c r="C916" t="str">
        <f t="shared" si="73"/>
        <v>Sānjiāng Jiēdào</v>
      </c>
      <c r="D916" t="s">
        <v>996</v>
      </c>
      <c r="E916" t="s">
        <v>227</v>
      </c>
      <c r="F916" t="str">
        <f t="shared" si="74"/>
        <v>三江街道, 花溪区, 贵阳市, 贵州省</v>
      </c>
      <c r="G916">
        <v>24850</v>
      </c>
      <c r="H916" t="s">
        <v>46</v>
      </c>
      <c r="I916" t="s">
        <v>41</v>
      </c>
      <c r="J916" t="e">
        <f>VLOOKUP(F916,[1]!china_towns_second__2[[Column1]:[Y]],3,FALSE)</f>
        <v>#N/A</v>
      </c>
      <c r="K916" t="e">
        <f>VLOOKUP(F916,[1]!china_towns_second__2[[Column1]:[Y]],2,FALSE)</f>
        <v>#N/A</v>
      </c>
      <c r="L916" t="s">
        <v>4665</v>
      </c>
      <c r="M916" t="str">
        <f>VLOOKUP(H916,CHOOSE({1,2},Table11[Native],Table11[Name]),2,0)</f>
        <v>Huāxī Qū</v>
      </c>
      <c r="N916" t="str">
        <f>VLOOKUP(I916,CHOOSE({1,2},Table11[Native],Table11[Name]),2,0)</f>
        <v>Guìyáng Shì</v>
      </c>
      <c r="O916" t="str">
        <f t="shared" si="75"/>
        <v>Sanjiang Jiedao (Guìyáng Shì)</v>
      </c>
      <c r="P916" t="str">
        <f t="shared" si="76"/>
        <v>Sanjiang Jiedao (Guìyáng Shì)</v>
      </c>
    </row>
    <row r="917" spans="1:16" x14ac:dyDescent="0.25">
      <c r="A917" t="s">
        <v>1503</v>
      </c>
      <c r="B917" t="str">
        <f t="shared" si="72"/>
        <v>Sānjiāng Shuǐzú Xiāng</v>
      </c>
      <c r="C917" t="str">
        <f t="shared" si="73"/>
        <v>Sānjiāng Shuǐzú Xiāng</v>
      </c>
      <c r="D917" t="s">
        <v>1504</v>
      </c>
      <c r="E917" t="s">
        <v>213</v>
      </c>
      <c r="F917" t="str">
        <f t="shared" si="74"/>
        <v>三江水族乡, 榕江县, 黔东南苗族侗族自治州, 贵州省</v>
      </c>
      <c r="G917">
        <v>12836</v>
      </c>
      <c r="H917" t="s">
        <v>95</v>
      </c>
      <c r="I917" t="s">
        <v>73</v>
      </c>
      <c r="J917" t="e">
        <f>VLOOKUP(F917,[1]!china_towns_second__2[[Column1]:[Y]],3,FALSE)</f>
        <v>#N/A</v>
      </c>
      <c r="K917" t="e">
        <f>VLOOKUP(F917,[1]!china_towns_second__2[[Column1]:[Y]],2,FALSE)</f>
        <v>#N/A</v>
      </c>
      <c r="L917" t="s">
        <v>4666</v>
      </c>
      <c r="M917" t="str">
        <f>VLOOKUP(H917,CHOOSE({1,2},Table11[Native],Table11[Name]),2,0)</f>
        <v>Róngjiāng Xiàn</v>
      </c>
      <c r="N917" t="str">
        <f>VLOOKUP(I917,CHOOSE({1,2},Table11[Native],Table11[Name]),2,0)</f>
        <v>Qiándōngnán Miáozú Dòngzú Zìzhìzhōu</v>
      </c>
      <c r="O917" t="str">
        <f t="shared" si="75"/>
        <v>Sanjiang Shuizu Xiang (Qiándōngnán Miáozú Dòngzú Zìzhìzhōu)</v>
      </c>
      <c r="P917" t="str">
        <f t="shared" si="76"/>
        <v>Sanjiang Shuizu Xiang (Qiándōngnán Miáozú Dòngzú Zìzhìzhōu)</v>
      </c>
    </row>
    <row r="918" spans="1:16" x14ac:dyDescent="0.25">
      <c r="A918" t="s">
        <v>1505</v>
      </c>
      <c r="B918" t="str">
        <f t="shared" si="72"/>
        <v>Sānjiāng Zhèn (Qiándōngnán Miáozú Dòngzú Zìzhìzhōu)</v>
      </c>
      <c r="C918" t="str">
        <f t="shared" si="73"/>
        <v>Sānjiāng Zhèn (Qiándōngnán Miáozú Dòngzú Zìzhìzhōu)</v>
      </c>
      <c r="D918" t="s">
        <v>1506</v>
      </c>
      <c r="E918" t="s">
        <v>216</v>
      </c>
      <c r="F918" t="str">
        <f t="shared" si="74"/>
        <v>三江镇, 锦屏县, 黔东南苗族侗族自治州, 贵州省</v>
      </c>
      <c r="G918">
        <v>38425</v>
      </c>
      <c r="H918" t="s">
        <v>85</v>
      </c>
      <c r="I918" t="s">
        <v>73</v>
      </c>
      <c r="J918">
        <f>VLOOKUP(F918,[1]!china_towns_second__2[[Column1]:[Y]],3,FALSE)</f>
        <v>26.685551629256299</v>
      </c>
      <c r="K918">
        <f>VLOOKUP(F918,[1]!china_towns_second__2[[Column1]:[Y]],2,FALSE)</f>
        <v>109.18511410000001</v>
      </c>
      <c r="L918" t="s">
        <v>5240</v>
      </c>
      <c r="M918" t="str">
        <f>VLOOKUP(H918,CHOOSE({1,2},Table11[Native],Table11[Name]),2,0)</f>
        <v>Jĭnpíng Xiàn</v>
      </c>
      <c r="N918" t="str">
        <f>VLOOKUP(I918,CHOOSE({1,2},Table11[Native],Table11[Name]),2,0)</f>
        <v>Qiándōngnán Miáozú Dòngzú Zìzhìzhōu</v>
      </c>
      <c r="O918" t="str">
        <f t="shared" si="75"/>
        <v>Sanjiang Zhen (Jinping Xian) (Qiándōngnán Miáozú Dòngzú Zìzhìzhōu)</v>
      </c>
      <c r="P918" t="str">
        <f t="shared" si="76"/>
        <v>Sanjiang Zhen (Jinping Xian) (Qiándōngnán Miáozú Dòngzú Zìzhìzhōu)</v>
      </c>
    </row>
    <row r="919" spans="1:16" x14ac:dyDescent="0.25">
      <c r="A919" t="s">
        <v>1505</v>
      </c>
      <c r="B919" t="str">
        <f t="shared" si="72"/>
        <v>Sānjiāng Zhèn (Zūnyì Shì)</v>
      </c>
      <c r="C919" t="str">
        <f t="shared" si="73"/>
        <v>Sānjiāng Zhèn (Zūnyì Shì)</v>
      </c>
      <c r="D919" t="s">
        <v>1506</v>
      </c>
      <c r="E919" t="s">
        <v>216</v>
      </c>
      <c r="F919" t="str">
        <f t="shared" si="74"/>
        <v>三江镇, 道真仡佬族苗族自治县, 遵义市, 贵州省</v>
      </c>
      <c r="G919">
        <v>7343</v>
      </c>
      <c r="H919" t="s">
        <v>179</v>
      </c>
      <c r="I919" t="s">
        <v>174</v>
      </c>
      <c r="J919">
        <f>VLOOKUP(F919,[1]!china_towns_second__2[[Column1]:[Y]],3,FALSE)</f>
        <v>28.7505626441808</v>
      </c>
      <c r="K919">
        <f>VLOOKUP(F919,[1]!china_towns_second__2[[Column1]:[Y]],2,FALSE)</f>
        <v>107.5083429</v>
      </c>
      <c r="L919" t="s">
        <v>5241</v>
      </c>
      <c r="M919" t="str">
        <f>VLOOKUP(H919,CHOOSE({1,2},Table11[Native],Table11[Name]),2,0)</f>
        <v>Dàozhēn Gēlăozú Miáozú Zìzhìxiàn</v>
      </c>
      <c r="N919" t="str">
        <f>VLOOKUP(I919,CHOOSE({1,2},Table11[Native],Table11[Name]),2,0)</f>
        <v>Zūnyì Shì</v>
      </c>
      <c r="O919" t="str">
        <f t="shared" si="75"/>
        <v>Sanjiang Zhen (Daozhen Gelaozu Miaozu Zizhixian) (Zūnyì Shì)</v>
      </c>
      <c r="P919" t="str">
        <f t="shared" si="76"/>
        <v>Sanjiang Zhen (Daozhen Gelaozu Miaozu Zizhixian) (Zūnyì Shì)</v>
      </c>
    </row>
    <row r="920" spans="1:16" x14ac:dyDescent="0.25">
      <c r="A920" t="s">
        <v>2178</v>
      </c>
      <c r="B920" t="str">
        <f t="shared" si="72"/>
        <v>Sānjiāngkŏu Zhèn</v>
      </c>
      <c r="C920" t="str">
        <f t="shared" si="73"/>
        <v>Sānjiāngkŏu Zhèn</v>
      </c>
      <c r="D920" t="s">
        <v>2179</v>
      </c>
      <c r="E920" t="s">
        <v>216</v>
      </c>
      <c r="F920" t="str">
        <f t="shared" si="74"/>
        <v>三江口镇, 兴义市, 黔西南布依族苗族自治州, 贵州省</v>
      </c>
      <c r="G920">
        <v>10860</v>
      </c>
      <c r="H920" t="s">
        <v>148</v>
      </c>
      <c r="I920" t="s">
        <v>134</v>
      </c>
      <c r="J920">
        <f>VLOOKUP(F920,[1]!china_towns_second__2[[Column1]:[Y]],3,FALSE)</f>
        <v>24.763549292558</v>
      </c>
      <c r="K920">
        <f>VLOOKUP(F920,[1]!china_towns_second__2[[Column1]:[Y]],2,FALSE)</f>
        <v>104.5840628</v>
      </c>
      <c r="L920" t="s">
        <v>4667</v>
      </c>
      <c r="M920" t="str">
        <f>VLOOKUP(H920,CHOOSE({1,2},Table11[Native],Table11[Name]),2,0)</f>
        <v>Xīngyì Shì</v>
      </c>
      <c r="N920" t="str">
        <f>VLOOKUP(I920,CHOOSE({1,2},Table11[Native],Table11[Name]),2,0)</f>
        <v>Qiánxīnán Bùyīzú Miáozú Zìzhìzhōu</v>
      </c>
      <c r="O920" t="str">
        <f t="shared" si="75"/>
        <v>Sanjiangkou Zhen (Qiánxīnán Bùyīzú Miáozú Zìzhìzhōu)</v>
      </c>
      <c r="P920" t="str">
        <f t="shared" si="76"/>
        <v>Sanjiangkou Zhen (Qiánxīnán Bùyīzú Miáozú Zìzhìzhōu)</v>
      </c>
    </row>
    <row r="921" spans="1:16" x14ac:dyDescent="0.25">
      <c r="A921" t="s">
        <v>1507</v>
      </c>
      <c r="B921" t="str">
        <f t="shared" si="72"/>
        <v>Sānkēshù Zhèn [incl. Kāihuái Jiēdào]</v>
      </c>
      <c r="C921" t="str">
        <f t="shared" si="73"/>
        <v>Sānkēshù Zhèn [incl. Kāihuái Jiēdào]</v>
      </c>
      <c r="D921" t="s">
        <v>1508</v>
      </c>
      <c r="E921" t="s">
        <v>216</v>
      </c>
      <c r="F921" t="str">
        <f t="shared" si="74"/>
        <v>三棵树镇, 凯里市, 黔东南苗族侗族自治州, 贵州省</v>
      </c>
      <c r="G921">
        <v>46402</v>
      </c>
      <c r="H921" t="s">
        <v>87</v>
      </c>
      <c r="I921" t="s">
        <v>73</v>
      </c>
      <c r="J921">
        <f>VLOOKUP(F921,[1]!china_towns_second__2[[Column1]:[Y]],3,FALSE)</f>
        <v>26.579884396636501</v>
      </c>
      <c r="K921">
        <f>VLOOKUP(F921,[1]!china_towns_second__2[[Column1]:[Y]],2,FALSE)</f>
        <v>108.1153616</v>
      </c>
      <c r="L921" t="s">
        <v>4668</v>
      </c>
      <c r="M921" t="str">
        <f>VLOOKUP(H921,CHOOSE({1,2},Table11[Native],Table11[Name]),2,0)</f>
        <v>Kăilĭ Shì</v>
      </c>
      <c r="N921" t="str">
        <f>VLOOKUP(I921,CHOOSE({1,2},Table11[Native],Table11[Name]),2,0)</f>
        <v>Qiándōngnán Miáozú Dòngzú Zìzhìzhōu</v>
      </c>
      <c r="O921" t="str">
        <f t="shared" si="75"/>
        <v>Sankeshu Zhen [incl. Kaihuai Jiedao] (Qiándōngnán Miáozú Dòngzú Zìzhìzhōu)</v>
      </c>
      <c r="P921" t="str">
        <f t="shared" si="76"/>
        <v>Sankeshu Zhen [incl. Kaihuai Jiedao] (Qiándōngnán Miáozú Dòngzú Zìzhìzhōu)</v>
      </c>
    </row>
    <row r="922" spans="1:16" x14ac:dyDescent="0.25">
      <c r="A922" t="s">
        <v>997</v>
      </c>
      <c r="B922" t="str">
        <f t="shared" si="72"/>
        <v>Sānqiáo Jiēdào</v>
      </c>
      <c r="C922" t="str">
        <f t="shared" si="73"/>
        <v>Sānqiáo Jiēdào</v>
      </c>
      <c r="D922" t="s">
        <v>998</v>
      </c>
      <c r="E922" t="s">
        <v>227</v>
      </c>
      <c r="F922" t="str">
        <f t="shared" si="74"/>
        <v>三桥街道, 云岩区, 贵阳市, 贵州省</v>
      </c>
      <c r="G922">
        <v>42707</v>
      </c>
      <c r="H922" t="s">
        <v>61</v>
      </c>
      <c r="I922" t="s">
        <v>41</v>
      </c>
      <c r="J922" t="e">
        <f>VLOOKUP(F922,[1]!china_towns_second__2[[Column1]:[Y]],3,FALSE)</f>
        <v>#N/A</v>
      </c>
      <c r="K922" t="e">
        <f>VLOOKUP(F922,[1]!china_towns_second__2[[Column1]:[Y]],2,FALSE)</f>
        <v>#N/A</v>
      </c>
      <c r="L922" t="s">
        <v>4669</v>
      </c>
      <c r="M922" t="str">
        <f>VLOOKUP(H922,CHOOSE({1,2},Table11[Native],Table11[Name]),2,0)</f>
        <v>Yúnyán Qū</v>
      </c>
      <c r="N922" t="str">
        <f>VLOOKUP(I922,CHOOSE({1,2},Table11[Native],Table11[Name]),2,0)</f>
        <v>Guìyáng Shì</v>
      </c>
      <c r="O922" t="str">
        <f t="shared" si="75"/>
        <v>Sanqiao Jiedao (Guìyáng Shì)</v>
      </c>
      <c r="P922" t="str">
        <f t="shared" si="76"/>
        <v>Sanqiao Jiedao (Guìyáng Shì)</v>
      </c>
    </row>
    <row r="923" spans="1:16" x14ac:dyDescent="0.25">
      <c r="A923" t="s">
        <v>2831</v>
      </c>
      <c r="B923" t="str">
        <f t="shared" si="72"/>
        <v>Sānqiáo Zhèn</v>
      </c>
      <c r="C923" t="str">
        <f t="shared" si="73"/>
        <v>Sānqiáo Zhèn</v>
      </c>
      <c r="D923" t="s">
        <v>2832</v>
      </c>
      <c r="E923" t="s">
        <v>216</v>
      </c>
      <c r="F923" t="str">
        <f t="shared" si="74"/>
        <v>三桥镇, 道真仡佬族苗族自治县, 遵义市, 贵州省</v>
      </c>
      <c r="G923">
        <v>16910</v>
      </c>
      <c r="H923" t="s">
        <v>179</v>
      </c>
      <c r="I923" t="s">
        <v>174</v>
      </c>
      <c r="J923">
        <f>VLOOKUP(F923,[1]!china_towns_second__2[[Column1]:[Y]],3,FALSE)</f>
        <v>29.108892333085599</v>
      </c>
      <c r="K923">
        <f>VLOOKUP(F923,[1]!china_towns_second__2[[Column1]:[Y]],2,FALSE)</f>
        <v>107.47546180000001</v>
      </c>
      <c r="L923" t="s">
        <v>4670</v>
      </c>
      <c r="M923" t="str">
        <f>VLOOKUP(H923,CHOOSE({1,2},Table11[Native],Table11[Name]),2,0)</f>
        <v>Dàozhēn Gēlăozú Miáozú Zìzhìxiàn</v>
      </c>
      <c r="N923" t="str">
        <f>VLOOKUP(I923,CHOOSE({1,2},Table11[Native],Table11[Name]),2,0)</f>
        <v>Zūnyì Shì</v>
      </c>
      <c r="O923" t="str">
        <f t="shared" si="75"/>
        <v>Sanqiao Zhen (Zūnyì Shì)</v>
      </c>
      <c r="P923" t="str">
        <f t="shared" si="76"/>
        <v>Sanqiao Zhen (Zūnyì Shì)</v>
      </c>
    </row>
    <row r="924" spans="1:16" x14ac:dyDescent="0.25">
      <c r="A924" t="s">
        <v>655</v>
      </c>
      <c r="B924" t="str">
        <f t="shared" si="72"/>
        <v>Sāntáng Zhèn</v>
      </c>
      <c r="C924" t="str">
        <f t="shared" si="73"/>
        <v>Sāntáng Zhèn</v>
      </c>
      <c r="D924" t="s">
        <v>656</v>
      </c>
      <c r="E924" t="s">
        <v>216</v>
      </c>
      <c r="F924" t="str">
        <f t="shared" si="74"/>
        <v>三塘镇, 织金县, 毕节市, 贵州省</v>
      </c>
      <c r="G924">
        <v>31570</v>
      </c>
      <c r="H924" t="s">
        <v>39</v>
      </c>
      <c r="I924" t="s">
        <v>23</v>
      </c>
      <c r="J924">
        <f>VLOOKUP(F924,[1]!china_towns_second__2[[Column1]:[Y]],3,FALSE)</f>
        <v>26.5808867254297</v>
      </c>
      <c r="K924">
        <f>VLOOKUP(F924,[1]!china_towns_second__2[[Column1]:[Y]],2,FALSE)</f>
        <v>105.5011774</v>
      </c>
      <c r="L924" t="s">
        <v>4671</v>
      </c>
      <c r="M924" t="str">
        <f>VLOOKUP(H924,CHOOSE({1,2},Table11[Native],Table11[Name]),2,0)</f>
        <v>Zhījīn Xiàn</v>
      </c>
      <c r="N924" t="str">
        <f>VLOOKUP(I924,CHOOSE({1,2},Table11[Native],Table11[Name]),2,0)</f>
        <v>Bìjié Shì</v>
      </c>
      <c r="O924" t="str">
        <f t="shared" si="75"/>
        <v>Santang Zhen (Bìjié Shì)</v>
      </c>
      <c r="P924" t="str">
        <f t="shared" si="76"/>
        <v>Santang Zhen (Bìjié Shì)</v>
      </c>
    </row>
    <row r="925" spans="1:16" x14ac:dyDescent="0.25">
      <c r="A925" t="s">
        <v>657</v>
      </c>
      <c r="B925" t="str">
        <f t="shared" si="72"/>
        <v>Sānyuán Yízú Miáozú Báizú Xiāng</v>
      </c>
      <c r="C925" t="str">
        <f t="shared" si="73"/>
        <v>Sānyuán Yízú Miáozú Báizú Xiāng</v>
      </c>
      <c r="D925" t="s">
        <v>658</v>
      </c>
      <c r="E925" t="s">
        <v>213</v>
      </c>
      <c r="F925" t="str">
        <f t="shared" si="74"/>
        <v>三元彝族苗族白族乡, 大方县, 毕节市, 贵州省</v>
      </c>
      <c r="G925">
        <v>12856</v>
      </c>
      <c r="H925" t="s">
        <v>25</v>
      </c>
      <c r="I925" t="s">
        <v>23</v>
      </c>
      <c r="J925" t="e">
        <f>VLOOKUP(F925,[1]!china_towns_second__2[[Column1]:[Y]],3,FALSE)</f>
        <v>#N/A</v>
      </c>
      <c r="K925" t="e">
        <f>VLOOKUP(F925,[1]!china_towns_second__2[[Column1]:[Y]],2,FALSE)</f>
        <v>#N/A</v>
      </c>
      <c r="L925" t="s">
        <v>4672</v>
      </c>
      <c r="M925" t="str">
        <f>VLOOKUP(H925,CHOOSE({1,2},Table11[Native],Table11[Name]),2,0)</f>
        <v>Dàfāng Xiàn</v>
      </c>
      <c r="N925" t="str">
        <f>VLOOKUP(I925,CHOOSE({1,2},Table11[Native],Table11[Name]),2,0)</f>
        <v>Bìjié Shì</v>
      </c>
      <c r="O925" t="str">
        <f t="shared" si="75"/>
        <v>Sanyuan Yizu Miaozu Baizu Xiang (Bìjié Shì)</v>
      </c>
      <c r="P925" t="str">
        <f t="shared" si="76"/>
        <v>Sanyuan Yizu Miaozu Baizu Xiang (Bìjié Shì)</v>
      </c>
    </row>
    <row r="926" spans="1:16" x14ac:dyDescent="0.25">
      <c r="A926" t="s">
        <v>999</v>
      </c>
      <c r="B926" t="str">
        <f t="shared" si="72"/>
        <v>Săpíng Zhèn</v>
      </c>
      <c r="C926" t="str">
        <f t="shared" si="73"/>
        <v>Săpíng Zhèn</v>
      </c>
      <c r="D926" t="s">
        <v>1000</v>
      </c>
      <c r="E926" t="s">
        <v>216</v>
      </c>
      <c r="F926" t="str">
        <f t="shared" si="74"/>
        <v>洒坪镇, 修文县, 贵阳市, 贵州省</v>
      </c>
      <c r="G926">
        <v>10932</v>
      </c>
      <c r="H926" t="s">
        <v>59</v>
      </c>
      <c r="I926" t="s">
        <v>41</v>
      </c>
      <c r="J926">
        <f>VLOOKUP(F926,[1]!china_towns_second__2[[Column1]:[Y]],3,FALSE)</f>
        <v>26.914999163168901</v>
      </c>
      <c r="K926">
        <f>VLOOKUP(F926,[1]!china_towns_second__2[[Column1]:[Y]],2,FALSE)</f>
        <v>106.4443034</v>
      </c>
      <c r="L926" t="s">
        <v>4673</v>
      </c>
      <c r="M926" t="str">
        <f>VLOOKUP(H926,CHOOSE({1,2},Table11[Native],Table11[Name]),2,0)</f>
        <v>Xiūwén Xiàn</v>
      </c>
      <c r="N926" t="str">
        <f>VLOOKUP(I926,CHOOSE({1,2},Table11[Native],Table11[Name]),2,0)</f>
        <v>Guìyáng Shì</v>
      </c>
      <c r="O926" t="str">
        <f t="shared" si="75"/>
        <v>Saping Zhen (Guìyáng Shì)</v>
      </c>
      <c r="P926" t="str">
        <f t="shared" si="76"/>
        <v>Saping Zhen (Guìyáng Shì)</v>
      </c>
    </row>
    <row r="927" spans="1:16" x14ac:dyDescent="0.25">
      <c r="A927" t="s">
        <v>2180</v>
      </c>
      <c r="B927" t="str">
        <f t="shared" si="72"/>
        <v>Săyŭ Zhèn</v>
      </c>
      <c r="C927" t="str">
        <f t="shared" si="73"/>
        <v>Săyŭ Zhèn</v>
      </c>
      <c r="D927" t="s">
        <v>2181</v>
      </c>
      <c r="E927" t="s">
        <v>216</v>
      </c>
      <c r="F927" t="str">
        <f t="shared" si="74"/>
        <v>洒雨镇, 安龙县, 黔西南布依族苗族自治州, 贵州省</v>
      </c>
      <c r="G927">
        <v>22183</v>
      </c>
      <c r="H927" t="s">
        <v>136</v>
      </c>
      <c r="I927" t="s">
        <v>134</v>
      </c>
      <c r="J927">
        <f>VLOOKUP(F927,[1]!china_towns_second__2[[Column1]:[Y]],3,FALSE)</f>
        <v>25.203969612987301</v>
      </c>
      <c r="K927">
        <f>VLOOKUP(F927,[1]!china_towns_second__2[[Column1]:[Y]],2,FALSE)</f>
        <v>105.2971313</v>
      </c>
      <c r="L927" t="s">
        <v>4674</v>
      </c>
      <c r="M927" t="str">
        <f>VLOOKUP(H927,CHOOSE({1,2},Table11[Native],Table11[Name]),2,0)</f>
        <v>Ānlóng Xiàn</v>
      </c>
      <c r="N927" t="str">
        <f>VLOOKUP(I927,CHOOSE({1,2},Table11[Native],Table11[Name]),2,0)</f>
        <v>Qiánxīnán Bùyīzú Miáozú Zìzhìzhōu</v>
      </c>
      <c r="O927" t="str">
        <f t="shared" si="75"/>
        <v>Sayu Zhen (Qiánxīnán Bùyīzú Miáozú Zìzhìzhōu)</v>
      </c>
      <c r="P927" t="str">
        <f t="shared" si="76"/>
        <v>Sayu Zhen (Qiánxīnán Bùyīzú Miáozú Zìzhìzhōu)</v>
      </c>
    </row>
    <row r="928" spans="1:16" x14ac:dyDescent="0.25">
      <c r="A928" t="s">
        <v>2449</v>
      </c>
      <c r="B928" t="str">
        <f t="shared" si="72"/>
        <v>Shābàhé Xiāng</v>
      </c>
      <c r="C928" t="str">
        <f t="shared" si="73"/>
        <v>Shābàhé Xiāng</v>
      </c>
      <c r="D928" t="s">
        <v>2450</v>
      </c>
      <c r="E928" t="s">
        <v>213</v>
      </c>
      <c r="F928" t="str">
        <f t="shared" si="74"/>
        <v>沙坝河乡, 松桃苗族自治县, 铜仁市, 贵州省</v>
      </c>
      <c r="G928">
        <v>6891</v>
      </c>
      <c r="H928" t="s">
        <v>164</v>
      </c>
      <c r="I928" t="s">
        <v>152</v>
      </c>
      <c r="J928" t="e">
        <f>VLOOKUP(F928,[1]!china_towns_second__2[[Column1]:[Y]],3,FALSE)</f>
        <v>#N/A</v>
      </c>
      <c r="K928" t="e">
        <f>VLOOKUP(F928,[1]!china_towns_second__2[[Column1]:[Y]],2,FALSE)</f>
        <v>#N/A</v>
      </c>
      <c r="L928" t="s">
        <v>4675</v>
      </c>
      <c r="M928" t="str">
        <f>VLOOKUP(H928,CHOOSE({1,2},Table11[Native],Table11[Name]),2,0)</f>
        <v>Sōngtáo Miáozú Zìzhìxiàn</v>
      </c>
      <c r="N928" t="str">
        <f>VLOOKUP(I928,CHOOSE({1,2},Table11[Native],Table11[Name]),2,0)</f>
        <v>Tóngrén Shì</v>
      </c>
      <c r="O928" t="str">
        <f t="shared" si="75"/>
        <v>Shabahe Xiang (Tóngrén Shì)</v>
      </c>
      <c r="P928" t="str">
        <f t="shared" si="76"/>
        <v>Shabahe Xiang (Tóngrén Shì)</v>
      </c>
    </row>
    <row r="929" spans="1:16" x14ac:dyDescent="0.25">
      <c r="A929" t="s">
        <v>659</v>
      </c>
      <c r="B929" t="str">
        <f t="shared" si="72"/>
        <v>Shābāo Zhèn</v>
      </c>
      <c r="C929" t="str">
        <f t="shared" si="73"/>
        <v>Shābāo Zhèn</v>
      </c>
      <c r="D929" t="s">
        <v>660</v>
      </c>
      <c r="E929" t="s">
        <v>216</v>
      </c>
      <c r="F929" t="str">
        <f t="shared" si="74"/>
        <v>沙包镇, 纳雍县, 毕节市, 贵州省</v>
      </c>
      <c r="G929">
        <v>22221</v>
      </c>
      <c r="H929" t="s">
        <v>31</v>
      </c>
      <c r="I929" t="s">
        <v>23</v>
      </c>
      <c r="J929">
        <f>VLOOKUP(F929,[1]!china_towns_second__2[[Column1]:[Y]],3,FALSE)</f>
        <v>26.8627341445662</v>
      </c>
      <c r="K929">
        <f>VLOOKUP(F929,[1]!china_towns_second__2[[Column1]:[Y]],2,FALSE)</f>
        <v>105.4016683</v>
      </c>
      <c r="L929" t="s">
        <v>4676</v>
      </c>
      <c r="M929" t="str">
        <f>VLOOKUP(H929,CHOOSE({1,2},Table11[Native],Table11[Name]),2,0)</f>
        <v>Nàyōng Xiàn</v>
      </c>
      <c r="N929" t="str">
        <f>VLOOKUP(I929,CHOOSE({1,2},Table11[Native],Table11[Name]),2,0)</f>
        <v>Bìjié Shì</v>
      </c>
      <c r="O929" t="str">
        <f t="shared" si="75"/>
        <v>Shabao Zhen (Bìjié Shì)</v>
      </c>
      <c r="P929" t="str">
        <f t="shared" si="76"/>
        <v>Shabao Zhen (Bìjié Shì)</v>
      </c>
    </row>
    <row r="930" spans="1:16" x14ac:dyDescent="0.25">
      <c r="A930" t="s">
        <v>1895</v>
      </c>
      <c r="B930" t="str">
        <f t="shared" si="72"/>
        <v>Shābāobăo Jiēdào</v>
      </c>
      <c r="C930" t="str">
        <f t="shared" si="73"/>
        <v>Shābāobăo Jiēdào</v>
      </c>
      <c r="D930" t="s">
        <v>1896</v>
      </c>
      <c r="E930" t="s">
        <v>227</v>
      </c>
      <c r="F930" t="str">
        <f t="shared" si="74"/>
        <v>沙包堡街道, 都匀市, 黔南布依族苗族自治州, 贵州省</v>
      </c>
      <c r="G930">
        <v>60065</v>
      </c>
      <c r="H930" t="s">
        <v>114</v>
      </c>
      <c r="I930" t="s">
        <v>108</v>
      </c>
      <c r="J930">
        <f>VLOOKUP(F930,[1]!china_towns_second__2[[Column1]:[Y]],3,FALSE)</f>
        <v>26.326070283380201</v>
      </c>
      <c r="K930">
        <f>VLOOKUP(F930,[1]!china_towns_second__2[[Column1]:[Y]],2,FALSE)</f>
        <v>107.51654449999999</v>
      </c>
      <c r="L930" t="s">
        <v>4677</v>
      </c>
      <c r="M930" t="str">
        <f>VLOOKUP(H930,CHOOSE({1,2},Table11[Native],Table11[Name]),2,0)</f>
        <v>Dūyún Shì</v>
      </c>
      <c r="N930" t="str">
        <f>VLOOKUP(I930,CHOOSE({1,2},Table11[Native],Table11[Name]),2,0)</f>
        <v>Qiánnán Bùyīzú Miáozú Zìzhìzhōu</v>
      </c>
      <c r="O930" t="str">
        <f t="shared" si="75"/>
        <v>Shabaobao Jiedao (Qiánnán Bùyīzú Miáozú Zìzhìzhōu)</v>
      </c>
      <c r="P930" t="str">
        <f t="shared" si="76"/>
        <v>Shabaobao Jiedao (Qiánnán Bùyīzú Miáozú Zìzhìzhōu)</v>
      </c>
    </row>
    <row r="931" spans="1:16" x14ac:dyDescent="0.25">
      <c r="A931" t="s">
        <v>661</v>
      </c>
      <c r="B931" t="str">
        <f t="shared" si="72"/>
        <v>Shāchăng Yízú Xiāng</v>
      </c>
      <c r="C931" t="str">
        <f t="shared" si="73"/>
        <v>Shāchăng Yízú Xiāng</v>
      </c>
      <c r="D931" t="s">
        <v>662</v>
      </c>
      <c r="E931" t="s">
        <v>213</v>
      </c>
      <c r="F931" t="str">
        <f t="shared" si="74"/>
        <v>沙厂彝族乡, 大方县, 毕节市, 贵州省</v>
      </c>
      <c r="G931">
        <v>11451</v>
      </c>
      <c r="H931" t="s">
        <v>25</v>
      </c>
      <c r="I931" t="s">
        <v>23</v>
      </c>
      <c r="J931" t="e">
        <f>VLOOKUP(F931,[1]!china_towns_second__2[[Column1]:[Y]],3,FALSE)</f>
        <v>#N/A</v>
      </c>
      <c r="K931" t="e">
        <f>VLOOKUP(F931,[1]!china_towns_second__2[[Column1]:[Y]],2,FALSE)</f>
        <v>#N/A</v>
      </c>
      <c r="L931" t="s">
        <v>4678</v>
      </c>
      <c r="M931" t="str">
        <f>VLOOKUP(H931,CHOOSE({1,2},Table11[Native],Table11[Name]),2,0)</f>
        <v>Dàfāng Xiàn</v>
      </c>
      <c r="N931" t="str">
        <f>VLOOKUP(I931,CHOOSE({1,2},Table11[Native],Table11[Name]),2,0)</f>
        <v>Bìjié Shì</v>
      </c>
      <c r="O931" t="str">
        <f t="shared" si="75"/>
        <v>Shachang Yizu Xiang (Bìjié Shì)</v>
      </c>
      <c r="P931" t="str">
        <f t="shared" si="76"/>
        <v>Shachang Yizu Xiang (Bìjié Shì)</v>
      </c>
    </row>
    <row r="932" spans="1:16" x14ac:dyDescent="0.25">
      <c r="A932" t="s">
        <v>1001</v>
      </c>
      <c r="B932" t="str">
        <f t="shared" si="72"/>
        <v>Shāchōnglù Jiēdào</v>
      </c>
      <c r="C932" t="str">
        <f t="shared" si="73"/>
        <v>Shāchōnglù Jiēdào</v>
      </c>
      <c r="D932" t="s">
        <v>1002</v>
      </c>
      <c r="E932" t="s">
        <v>227</v>
      </c>
      <c r="F932" t="str">
        <f t="shared" si="74"/>
        <v>沙冲路街道, 南明区, 贵阳市, 贵州省</v>
      </c>
      <c r="G932">
        <v>68798</v>
      </c>
      <c r="H932" t="s">
        <v>50</v>
      </c>
      <c r="I932" t="s">
        <v>41</v>
      </c>
      <c r="J932" t="e">
        <f>VLOOKUP(F932,[1]!china_towns_second__2[[Column1]:[Y]],3,FALSE)</f>
        <v>#N/A</v>
      </c>
      <c r="K932" t="e">
        <f>VLOOKUP(F932,[1]!china_towns_second__2[[Column1]:[Y]],2,FALSE)</f>
        <v>#N/A</v>
      </c>
      <c r="L932" t="s">
        <v>4679</v>
      </c>
      <c r="M932" t="str">
        <f>VLOOKUP(H932,CHOOSE({1,2},Table11[Native],Table11[Name]),2,0)</f>
        <v>Nánmíng Qū</v>
      </c>
      <c r="N932" t="str">
        <f>VLOOKUP(I932,CHOOSE({1,2},Table11[Native],Table11[Name]),2,0)</f>
        <v>Guìyáng Shì</v>
      </c>
      <c r="O932" t="str">
        <f t="shared" si="75"/>
        <v>Shachonglu Jiedao (Guìyáng Shì)</v>
      </c>
      <c r="P932" t="str">
        <f t="shared" si="76"/>
        <v>Shachonglu Jiedao (Guìyáng Shì)</v>
      </c>
    </row>
    <row r="933" spans="1:16" x14ac:dyDescent="0.25">
      <c r="A933" t="s">
        <v>2833</v>
      </c>
      <c r="B933" t="str">
        <f t="shared" si="72"/>
        <v>Shàngbà Tŭjiāzú Xiāng</v>
      </c>
      <c r="C933" t="str">
        <f t="shared" si="73"/>
        <v>Shàngbà Tŭjiāzú Xiāng</v>
      </c>
      <c r="D933" t="s">
        <v>2834</v>
      </c>
      <c r="E933" t="s">
        <v>213</v>
      </c>
      <c r="F933" t="str">
        <f t="shared" si="74"/>
        <v>上坝土家族乡, 道真仡佬族苗族自治县, 遵义市, 贵州省</v>
      </c>
      <c r="G933">
        <v>12521</v>
      </c>
      <c r="H933" t="s">
        <v>179</v>
      </c>
      <c r="I933" t="s">
        <v>174</v>
      </c>
      <c r="J933" t="e">
        <f>VLOOKUP(F933,[1]!china_towns_second__2[[Column1]:[Y]],3,FALSE)</f>
        <v>#N/A</v>
      </c>
      <c r="K933" t="e">
        <f>VLOOKUP(F933,[1]!china_towns_second__2[[Column1]:[Y]],2,FALSE)</f>
        <v>#N/A</v>
      </c>
      <c r="L933" t="s">
        <v>4680</v>
      </c>
      <c r="M933" t="str">
        <f>VLOOKUP(H933,CHOOSE({1,2},Table11[Native],Table11[Name]),2,0)</f>
        <v>Dàozhēn Gēlăozú Miáozú Zìzhìxiàn</v>
      </c>
      <c r="N933" t="str">
        <f>VLOOKUP(I933,CHOOSE({1,2},Table11[Native],Table11[Name]),2,0)</f>
        <v>Zūnyì Shì</v>
      </c>
      <c r="O933" t="str">
        <f t="shared" si="75"/>
        <v>Shangba Tujiazu Xiang (Zūnyì Shì)</v>
      </c>
      <c r="P933" t="str">
        <f t="shared" si="76"/>
        <v>Shangba Tujiazu Xiang (Zūnyì Shì)</v>
      </c>
    </row>
    <row r="934" spans="1:16" x14ac:dyDescent="0.25">
      <c r="A934" t="s">
        <v>1509</v>
      </c>
      <c r="B934" t="str">
        <f t="shared" si="72"/>
        <v>Shàngchóng Zhèn</v>
      </c>
      <c r="C934" t="str">
        <f t="shared" si="73"/>
        <v>Shàngchóng Zhèn</v>
      </c>
      <c r="D934" t="s">
        <v>1510</v>
      </c>
      <c r="E934" t="s">
        <v>216</v>
      </c>
      <c r="F934" t="str">
        <f t="shared" si="74"/>
        <v>尚重镇, 黎平县, 黔东南苗族侗族自治州, 贵州省</v>
      </c>
      <c r="G934">
        <v>21425</v>
      </c>
      <c r="H934" t="s">
        <v>91</v>
      </c>
      <c r="I934" t="s">
        <v>73</v>
      </c>
      <c r="J934">
        <f>VLOOKUP(F934,[1]!china_towns_second__2[[Column1]:[Y]],3,FALSE)</f>
        <v>26.332990027106302</v>
      </c>
      <c r="K934">
        <f>VLOOKUP(F934,[1]!china_towns_second__2[[Column1]:[Y]],2,FALSE)</f>
        <v>108.71431629999999</v>
      </c>
      <c r="L934" t="s">
        <v>4681</v>
      </c>
      <c r="M934" t="str">
        <f>VLOOKUP(H934,CHOOSE({1,2},Table11[Native],Table11[Name]),2,0)</f>
        <v>Lípíng Xiàn</v>
      </c>
      <c r="N934" t="str">
        <f>VLOOKUP(I934,CHOOSE({1,2},Table11[Native],Table11[Name]),2,0)</f>
        <v>Qiándōngnán Miáozú Dòngzú Zìzhìzhōu</v>
      </c>
      <c r="O934" t="str">
        <f t="shared" si="75"/>
        <v>Shangchong Zhen (Qiándōngnán Miáozú Dòngzú Zìzhìzhōu)</v>
      </c>
      <c r="P934" t="str">
        <f t="shared" si="76"/>
        <v>Shangchong Zhen (Qiándōngnán Miáozú Dòngzú Zìzhìzhōu)</v>
      </c>
    </row>
    <row r="935" spans="1:16" x14ac:dyDescent="0.25">
      <c r="A935" t="s">
        <v>331</v>
      </c>
      <c r="B935" t="str">
        <f t="shared" si="72"/>
        <v>Shàngguān Zhèn</v>
      </c>
      <c r="C935" t="str">
        <f t="shared" si="73"/>
        <v>Shàngguān Zhèn</v>
      </c>
      <c r="D935" t="s">
        <v>332</v>
      </c>
      <c r="E935" t="s">
        <v>216</v>
      </c>
      <c r="F935" t="str">
        <f t="shared" si="74"/>
        <v>上关镇, 关岭布依族苗族自治县, 安顺市, 贵州省</v>
      </c>
      <c r="G935">
        <v>19815</v>
      </c>
      <c r="H935" t="s">
        <v>9</v>
      </c>
      <c r="I935" t="s">
        <v>6</v>
      </c>
      <c r="J935">
        <f>VLOOKUP(F935,[1]!china_towns_second__2[[Column1]:[Y]],3,FALSE)</f>
        <v>25.8085193055676</v>
      </c>
      <c r="K935">
        <f>VLOOKUP(F935,[1]!china_towns_second__2[[Column1]:[Y]],2,FALSE)</f>
        <v>105.65113169999999</v>
      </c>
      <c r="L935" t="s">
        <v>4682</v>
      </c>
      <c r="M935" t="str">
        <f>VLOOKUP(H935,CHOOSE({1,2},Table11[Native],Table11[Name]),2,0)</f>
        <v>Guānlĭng Bùyīzú Miáozú Zìzhìxiàn</v>
      </c>
      <c r="N935" t="str">
        <f>VLOOKUP(I935,CHOOSE({1,2},Table11[Native],Table11[Name]),2,0)</f>
        <v>Ānshùn Shì</v>
      </c>
      <c r="O935" t="str">
        <f t="shared" si="75"/>
        <v>Shangguan Zhen (Ānshùn Shì)</v>
      </c>
      <c r="P935" t="str">
        <f t="shared" si="76"/>
        <v>Shangguan Zhen (Ānshùn Shì)</v>
      </c>
    </row>
    <row r="936" spans="1:16" x14ac:dyDescent="0.25">
      <c r="A936" t="s">
        <v>2835</v>
      </c>
      <c r="B936" t="str">
        <f t="shared" si="72"/>
        <v>Shànghăilù Jiēdào</v>
      </c>
      <c r="C936" t="str">
        <f t="shared" si="73"/>
        <v>Shànghăilù Jiēdào</v>
      </c>
      <c r="D936" t="s">
        <v>2836</v>
      </c>
      <c r="E936" t="s">
        <v>227</v>
      </c>
      <c r="F936" t="str">
        <f t="shared" si="74"/>
        <v>上海路街道, 汇川区, 遵义市, 贵州省</v>
      </c>
      <c r="G936">
        <v>76983</v>
      </c>
      <c r="H936" t="s">
        <v>185</v>
      </c>
      <c r="I936" t="s">
        <v>174</v>
      </c>
      <c r="J936">
        <f>VLOOKUP(F936,[1]!china_towns_second__2[[Column1]:[Y]],3,FALSE)</f>
        <v>27.716180038494102</v>
      </c>
      <c r="K936">
        <f>VLOOKUP(F936,[1]!china_towns_second__2[[Column1]:[Y]],2,FALSE)</f>
        <v>106.9242837</v>
      </c>
      <c r="L936" t="s">
        <v>4683</v>
      </c>
      <c r="M936" t="str">
        <f>VLOOKUP(H936,CHOOSE({1,2},Table11[Native],Table11[Name]),2,0)</f>
        <v>Huìchuān Qū</v>
      </c>
      <c r="N936" t="str">
        <f>VLOOKUP(I936,CHOOSE({1,2},Table11[Native],Table11[Name]),2,0)</f>
        <v>Zūnyì Shì</v>
      </c>
      <c r="O936" t="str">
        <f t="shared" si="75"/>
        <v>Shanghailu Jiedao (Zūnyì Shì)</v>
      </c>
      <c r="P936" t="str">
        <f t="shared" si="76"/>
        <v>Shanghailu Jiedao (Zūnyì Shì)</v>
      </c>
    </row>
    <row r="937" spans="1:16" x14ac:dyDescent="0.25">
      <c r="A937" t="s">
        <v>2837</v>
      </c>
      <c r="B937" t="str">
        <f t="shared" si="72"/>
        <v>Shàngjī Zhèn</v>
      </c>
      <c r="C937" t="str">
        <f t="shared" si="73"/>
        <v>Shàngjī Zhèn</v>
      </c>
      <c r="D937" t="s">
        <v>2838</v>
      </c>
      <c r="E937" t="s">
        <v>216</v>
      </c>
      <c r="F937" t="str">
        <f t="shared" si="74"/>
        <v>尚嵇镇, 播州区, 遵义市, 贵州省</v>
      </c>
      <c r="G937">
        <v>33587</v>
      </c>
      <c r="H937" t="s">
        <v>175</v>
      </c>
      <c r="I937" t="s">
        <v>174</v>
      </c>
      <c r="J937">
        <f>VLOOKUP(F937,[1]!china_towns_second__2[[Column1]:[Y]],3,FALSE)</f>
        <v>27.398486559302199</v>
      </c>
      <c r="K937">
        <f>VLOOKUP(F937,[1]!china_towns_second__2[[Column1]:[Y]],2,FALSE)</f>
        <v>106.9540117</v>
      </c>
      <c r="L937" t="s">
        <v>4684</v>
      </c>
      <c r="M937" t="str">
        <f>VLOOKUP(H937,CHOOSE({1,2},Table11[Native],Table11[Name]),2,0)</f>
        <v>Bōzhōu Qū</v>
      </c>
      <c r="N937" t="str">
        <f>VLOOKUP(I937,CHOOSE({1,2},Table11[Native],Table11[Name]),2,0)</f>
        <v>Zūnyì Shì</v>
      </c>
      <c r="O937" t="str">
        <f t="shared" si="75"/>
        <v>Shangji Zhen (Zūnyì Shì)</v>
      </c>
      <c r="P937" t="str">
        <f t="shared" si="76"/>
        <v>Shangji Zhen (Zūnyì Shì)</v>
      </c>
    </row>
    <row r="938" spans="1:16" x14ac:dyDescent="0.25">
      <c r="A938" t="s">
        <v>663</v>
      </c>
      <c r="B938" t="str">
        <f t="shared" si="72"/>
        <v>Shàngpíngzhài Xiāng</v>
      </c>
      <c r="C938" t="str">
        <f t="shared" si="73"/>
        <v>Shàngpíngzhài Xiāng</v>
      </c>
      <c r="D938" t="s">
        <v>664</v>
      </c>
      <c r="E938" t="s">
        <v>213</v>
      </c>
      <c r="F938" t="str">
        <f t="shared" si="74"/>
        <v>上坪寨乡, 织金县, 毕节市, 贵州省</v>
      </c>
      <c r="G938">
        <v>11785</v>
      </c>
      <c r="H938" t="s">
        <v>39</v>
      </c>
      <c r="I938" t="s">
        <v>23</v>
      </c>
      <c r="J938" t="e">
        <f>VLOOKUP(F938,[1]!china_towns_second__2[[Column1]:[Y]],3,FALSE)</f>
        <v>#N/A</v>
      </c>
      <c r="K938" t="e">
        <f>VLOOKUP(F938,[1]!china_towns_second__2[[Column1]:[Y]],2,FALSE)</f>
        <v>#N/A</v>
      </c>
      <c r="L938" t="s">
        <v>4685</v>
      </c>
      <c r="M938" t="str">
        <f>VLOOKUP(H938,CHOOSE({1,2},Table11[Native],Table11[Name]),2,0)</f>
        <v>Zhījīn Xiàn</v>
      </c>
      <c r="N938" t="str">
        <f>VLOOKUP(I938,CHOOSE({1,2},Table11[Native],Table11[Name]),2,0)</f>
        <v>Bìjié Shì</v>
      </c>
      <c r="O938" t="str">
        <f t="shared" si="75"/>
        <v>Shangpingzhai Xiang (Bìjié Shì)</v>
      </c>
      <c r="P938" t="str">
        <f t="shared" si="76"/>
        <v>Shangpingzhai Xiang (Bìjié Shì)</v>
      </c>
    </row>
    <row r="939" spans="1:16" x14ac:dyDescent="0.25">
      <c r="A939" t="s">
        <v>1897</v>
      </c>
      <c r="B939" t="str">
        <f t="shared" si="72"/>
        <v>Shàngsī Zhèn [incl. Dăyáng Xiāng]</v>
      </c>
      <c r="C939" t="str">
        <f t="shared" si="73"/>
        <v>Shàngsī Zhèn [incl. Dăyáng Xiāng]</v>
      </c>
      <c r="D939" t="s">
        <v>1898</v>
      </c>
      <c r="E939" t="s">
        <v>216</v>
      </c>
      <c r="F939" t="str">
        <f t="shared" si="74"/>
        <v>上司镇, 独山县, 黔南布依族苗族自治州, 贵州省</v>
      </c>
      <c r="G939">
        <v>28092</v>
      </c>
      <c r="H939" t="s">
        <v>112</v>
      </c>
      <c r="I939" t="s">
        <v>108</v>
      </c>
      <c r="J939">
        <f>VLOOKUP(F939,[1]!china_towns_second__2[[Column1]:[Y]],3,FALSE)</f>
        <v>25.593102399404099</v>
      </c>
      <c r="K939">
        <f>VLOOKUP(F939,[1]!china_towns_second__2[[Column1]:[Y]],2,FALSE)</f>
        <v>107.5192514</v>
      </c>
      <c r="L939" t="s">
        <v>4686</v>
      </c>
      <c r="M939" t="str">
        <f>VLOOKUP(H939,CHOOSE({1,2},Table11[Native],Table11[Name]),2,0)</f>
        <v>Dúshān Xiàn</v>
      </c>
      <c r="N939" t="str">
        <f>VLOOKUP(I939,CHOOSE({1,2},Table11[Native],Table11[Name]),2,0)</f>
        <v>Qiánnán Bùyīzú Miáozú Zìzhìzhōu</v>
      </c>
      <c r="O939" t="str">
        <f t="shared" si="75"/>
        <v>Shangsi Zhen [incl. Dayang Xiang] (Qiánnán Bùyīzú Miáozú Zìzhìzhōu)</v>
      </c>
      <c r="P939" t="str">
        <f t="shared" si="76"/>
        <v>Shangsi Zhen [incl. Dayang Xiang] (Qiánnán Bùyīzú Miáozú Zìzhìzhōu)</v>
      </c>
    </row>
    <row r="940" spans="1:16" x14ac:dyDescent="0.25">
      <c r="A940" t="s">
        <v>1511</v>
      </c>
      <c r="B940" t="str">
        <f t="shared" si="72"/>
        <v>Shàngtáng Zhèn</v>
      </c>
      <c r="C940" t="str">
        <f t="shared" si="73"/>
        <v>Shàngtáng Zhèn</v>
      </c>
      <c r="D940" t="s">
        <v>1512</v>
      </c>
      <c r="E940" t="s">
        <v>216</v>
      </c>
      <c r="F940" t="str">
        <f t="shared" si="74"/>
        <v>上塘镇, 黄平县, 黔东南苗族侗族自治州, 贵州省</v>
      </c>
      <c r="G940">
        <v>9952</v>
      </c>
      <c r="H940" t="s">
        <v>81</v>
      </c>
      <c r="I940" t="s">
        <v>73</v>
      </c>
      <c r="J940">
        <f>VLOOKUP(F940,[1]!china_towns_second__2[[Column1]:[Y]],3,FALSE)</f>
        <v>26.906765856263</v>
      </c>
      <c r="K940">
        <f>VLOOKUP(F940,[1]!china_towns_second__2[[Column1]:[Y]],2,FALSE)</f>
        <v>107.6839015</v>
      </c>
      <c r="L940" t="s">
        <v>4687</v>
      </c>
      <c r="M940" t="str">
        <f>VLOOKUP(H940,CHOOSE({1,2},Table11[Native],Table11[Name]),2,0)</f>
        <v>Huángpíng Xiàn</v>
      </c>
      <c r="N940" t="str">
        <f>VLOOKUP(I940,CHOOSE({1,2},Table11[Native],Table11[Name]),2,0)</f>
        <v>Qiándōngnán Miáozú Dòngzú Zìzhìzhōu</v>
      </c>
      <c r="O940" t="str">
        <f t="shared" si="75"/>
        <v>Shangtang Zhen (Qiándōngnán Miáozú Dòngzú Zìzhìzhōu)</v>
      </c>
      <c r="P940" t="str">
        <f t="shared" si="76"/>
        <v>Shangtang Zhen (Qiándōngnán Miáozú Dòngzú Zìzhìzhōu)</v>
      </c>
    </row>
    <row r="941" spans="1:16" x14ac:dyDescent="0.25">
      <c r="A941" t="s">
        <v>1513</v>
      </c>
      <c r="B941" t="str">
        <f t="shared" si="72"/>
        <v>Shàngzhài Tǔjiāzú Xiāng</v>
      </c>
      <c r="C941" t="str">
        <f t="shared" si="73"/>
        <v>Shàngzhài Tǔjiāzú Xiāng</v>
      </c>
      <c r="D941" t="s">
        <v>1514</v>
      </c>
      <c r="E941" t="s">
        <v>213</v>
      </c>
      <c r="F941" t="str">
        <f t="shared" si="74"/>
        <v>尚寨土家族乡, 镇远县, 黔东南苗族侗族自治州, 贵州省</v>
      </c>
      <c r="G941">
        <v>5305</v>
      </c>
      <c r="H941" t="s">
        <v>105</v>
      </c>
      <c r="I941" t="s">
        <v>73</v>
      </c>
      <c r="J941" t="e">
        <f>VLOOKUP(F941,[1]!china_towns_second__2[[Column1]:[Y]],3,FALSE)</f>
        <v>#N/A</v>
      </c>
      <c r="K941" t="e">
        <f>VLOOKUP(F941,[1]!china_towns_second__2[[Column1]:[Y]],2,FALSE)</f>
        <v>#N/A</v>
      </c>
      <c r="L941" t="s">
        <v>4688</v>
      </c>
      <c r="M941" t="str">
        <f>VLOOKUP(H941,CHOOSE({1,2},Table11[Native],Table11[Name]),2,0)</f>
        <v>Zhènyuăn Xiàn</v>
      </c>
      <c r="N941" t="str">
        <f>VLOOKUP(I941,CHOOSE({1,2},Table11[Native],Table11[Name]),2,0)</f>
        <v>Qiándōngnán Miáozú Dòngzú Zìzhìzhōu</v>
      </c>
      <c r="O941" t="str">
        <f t="shared" si="75"/>
        <v>Shangzhai Tujiazu Xiang (Qiándōngnán Miáozú Dòngzú Zìzhìzhōu)</v>
      </c>
      <c r="P941" t="str">
        <f t="shared" si="76"/>
        <v>Shangzhai Tujiazu Xiang (Qiándōngnán Miáozú Dòngzú Zìzhìzhōu)</v>
      </c>
    </row>
    <row r="942" spans="1:16" x14ac:dyDescent="0.25">
      <c r="A942" t="s">
        <v>2839</v>
      </c>
      <c r="B942" t="str">
        <f t="shared" si="72"/>
        <v>Shānpén Zhèn</v>
      </c>
      <c r="C942" t="str">
        <f t="shared" si="73"/>
        <v>Shānpén Zhèn</v>
      </c>
      <c r="D942" t="s">
        <v>2840</v>
      </c>
      <c r="E942" t="s">
        <v>216</v>
      </c>
      <c r="F942" t="str">
        <f t="shared" si="74"/>
        <v>山盆镇, 汇川区, 遵义市, 贵州省</v>
      </c>
      <c r="G942">
        <v>44279</v>
      </c>
      <c r="H942" t="s">
        <v>185</v>
      </c>
      <c r="I942" t="s">
        <v>174</v>
      </c>
      <c r="J942">
        <f>VLOOKUP(F942,[1]!china_towns_second__2[[Column1]:[Y]],3,FALSE)</f>
        <v>27.954353421796299</v>
      </c>
      <c r="K942">
        <f>VLOOKUP(F942,[1]!china_towns_second__2[[Column1]:[Y]],2,FALSE)</f>
        <v>106.66076320000001</v>
      </c>
      <c r="L942" t="s">
        <v>4689</v>
      </c>
      <c r="M942" t="str">
        <f>VLOOKUP(H942,CHOOSE({1,2},Table11[Native],Table11[Name]),2,0)</f>
        <v>Huìchuān Qū</v>
      </c>
      <c r="N942" t="str">
        <f>VLOOKUP(I942,CHOOSE({1,2},Table11[Native],Table11[Name]),2,0)</f>
        <v>Zūnyì Shì</v>
      </c>
      <c r="O942" t="str">
        <f t="shared" si="75"/>
        <v>Shanpen Zhen (Zūnyì Shì)</v>
      </c>
      <c r="P942" t="str">
        <f t="shared" si="76"/>
        <v>Shanpen Zhen (Zūnyì Shì)</v>
      </c>
    </row>
    <row r="943" spans="1:16" x14ac:dyDescent="0.25">
      <c r="A943" t="s">
        <v>2451</v>
      </c>
      <c r="B943" t="str">
        <f t="shared" si="72"/>
        <v>Shānshù Zhèn</v>
      </c>
      <c r="C943" t="str">
        <f t="shared" si="73"/>
        <v>Shānshù Zhèn</v>
      </c>
      <c r="D943" t="s">
        <v>2452</v>
      </c>
      <c r="E943" t="s">
        <v>216</v>
      </c>
      <c r="F943" t="str">
        <f t="shared" si="74"/>
        <v>杉树镇, 印江土家族苗族自治县, 铜仁市, 贵州省</v>
      </c>
      <c r="G943">
        <v>11634</v>
      </c>
      <c r="H943" t="s">
        <v>170</v>
      </c>
      <c r="I943" t="s">
        <v>152</v>
      </c>
      <c r="J943">
        <f>VLOOKUP(F943,[1]!china_towns_second__2[[Column1]:[Y]],3,FALSE)</f>
        <v>28.121032175789001</v>
      </c>
      <c r="K943">
        <f>VLOOKUP(F943,[1]!china_towns_second__2[[Column1]:[Y]],2,FALSE)</f>
        <v>108.39291350000001</v>
      </c>
      <c r="L943" t="s">
        <v>4690</v>
      </c>
      <c r="M943" t="str">
        <f>VLOOKUP(H943,CHOOSE({1,2},Table11[Native],Table11[Name]),2,0)</f>
        <v>Yìnjiāng Tŭjiāzú Miáozú Zìzhìxiàn</v>
      </c>
      <c r="N943" t="str">
        <f>VLOOKUP(I943,CHOOSE({1,2},Table11[Native],Table11[Name]),2,0)</f>
        <v>Tóngrén Shì</v>
      </c>
      <c r="O943" t="str">
        <f t="shared" si="75"/>
        <v>Shanshu Zhen (Tóngrén Shì)</v>
      </c>
      <c r="P943" t="str">
        <f t="shared" si="76"/>
        <v>Shanshu Zhen (Tóngrén Shì)</v>
      </c>
    </row>
    <row r="944" spans="1:16" x14ac:dyDescent="0.25">
      <c r="A944" t="s">
        <v>2453</v>
      </c>
      <c r="B944" t="str">
        <f t="shared" si="72"/>
        <v>Shàojiāqiáo Zhèn</v>
      </c>
      <c r="C944" t="str">
        <f t="shared" si="73"/>
        <v>Shàojiāqiáo Zhèn</v>
      </c>
      <c r="D944" t="s">
        <v>2454</v>
      </c>
      <c r="E944" t="s">
        <v>216</v>
      </c>
      <c r="F944" t="str">
        <f t="shared" si="74"/>
        <v>邵家桥镇, 思南县, 铜仁市, 贵州省</v>
      </c>
      <c r="G944">
        <v>24003</v>
      </c>
      <c r="H944" t="s">
        <v>162</v>
      </c>
      <c r="I944" t="s">
        <v>152</v>
      </c>
      <c r="J944">
        <f>VLOOKUP(F944,[1]!china_towns_second__2[[Column1]:[Y]],3,FALSE)</f>
        <v>27.822574891433401</v>
      </c>
      <c r="K944">
        <f>VLOOKUP(F944,[1]!china_towns_second__2[[Column1]:[Y]],2,FALSE)</f>
        <v>108.2563523</v>
      </c>
      <c r="L944" t="s">
        <v>4691</v>
      </c>
      <c r="M944" t="str">
        <f>VLOOKUP(H944,CHOOSE({1,2},Table11[Native],Table11[Name]),2,0)</f>
        <v>Sīnán Xiàn</v>
      </c>
      <c r="N944" t="str">
        <f>VLOOKUP(I944,CHOOSE({1,2},Table11[Native],Table11[Name]),2,0)</f>
        <v>Tóngrén Shì</v>
      </c>
      <c r="O944" t="str">
        <f t="shared" si="75"/>
        <v>Shaojiaqiao Zhen (Tóngrén Shì)</v>
      </c>
      <c r="P944" t="str">
        <f t="shared" si="76"/>
        <v>Shaojiaqiao Zhen (Tóngrén Shì)</v>
      </c>
    </row>
    <row r="945" spans="1:16" x14ac:dyDescent="0.25">
      <c r="A945" t="s">
        <v>1202</v>
      </c>
      <c r="B945" t="str">
        <f t="shared" si="72"/>
        <v>Sháomĭ Zhèn</v>
      </c>
      <c r="C945" t="str">
        <f t="shared" si="73"/>
        <v>Sháomĭ Zhèn</v>
      </c>
      <c r="D945" t="s">
        <v>1203</v>
      </c>
      <c r="E945" t="s">
        <v>216</v>
      </c>
      <c r="F945" t="str">
        <f t="shared" si="74"/>
        <v>勺米镇, 水城县, 六盘水市, 贵州省</v>
      </c>
      <c r="G945">
        <v>22688</v>
      </c>
      <c r="H945" t="s">
        <v>68</v>
      </c>
      <c r="I945" t="s">
        <v>63</v>
      </c>
      <c r="J945">
        <f>VLOOKUP(F945,[1]!china_towns_second__2[[Column1]:[Y]],3,FALSE)</f>
        <v>26.465849909784001</v>
      </c>
      <c r="K945">
        <f>VLOOKUP(F945,[1]!china_towns_second__2[[Column1]:[Y]],2,FALSE)</f>
        <v>104.8719074</v>
      </c>
      <c r="L945" t="s">
        <v>4692</v>
      </c>
      <c r="M945" t="str">
        <f>VLOOKUP(H945,CHOOSE({1,2},Table11[Native],Table11[Name]),2,0)</f>
        <v>Shuĭchéng Xiàn</v>
      </c>
      <c r="N945" t="str">
        <f>VLOOKUP(I945,CHOOSE({1,2},Table11[Native],Table11[Name]),2,0)</f>
        <v>Liùpánshuĭ Shì</v>
      </c>
      <c r="O945" t="str">
        <f t="shared" si="75"/>
        <v>Shaomi Zhen (Liùpánshuĭ Shì)</v>
      </c>
      <c r="P945" t="str">
        <f t="shared" si="76"/>
        <v>Shaomi Zhen (Liùpánshuĭ Shì)</v>
      </c>
    </row>
    <row r="946" spans="1:16" x14ac:dyDescent="0.25">
      <c r="A946" t="s">
        <v>665</v>
      </c>
      <c r="B946" t="str">
        <f t="shared" si="72"/>
        <v>Shăopŭ Zhèn</v>
      </c>
      <c r="C946" t="str">
        <f t="shared" si="73"/>
        <v>Shăopŭ Zhèn</v>
      </c>
      <c r="D946" t="s">
        <v>666</v>
      </c>
      <c r="E946" t="s">
        <v>216</v>
      </c>
      <c r="F946" t="str">
        <f t="shared" si="74"/>
        <v>少普镇, 织金县, 毕节市, 贵州省</v>
      </c>
      <c r="G946">
        <v>29841</v>
      </c>
      <c r="H946" t="s">
        <v>39</v>
      </c>
      <c r="I946" t="s">
        <v>23</v>
      </c>
      <c r="J946">
        <f>VLOOKUP(F946,[1]!china_towns_second__2[[Column1]:[Y]],3,FALSE)</f>
        <v>26.520967756504401</v>
      </c>
      <c r="K946">
        <f>VLOOKUP(F946,[1]!china_towns_second__2[[Column1]:[Y]],2,FALSE)</f>
        <v>105.6023989</v>
      </c>
      <c r="L946" t="s">
        <v>4693</v>
      </c>
      <c r="M946" t="str">
        <f>VLOOKUP(H946,CHOOSE({1,2},Table11[Native],Table11[Name]),2,0)</f>
        <v>Zhījīn Xiàn</v>
      </c>
      <c r="N946" t="str">
        <f>VLOOKUP(I946,CHOOSE({1,2},Table11[Native],Table11[Name]),2,0)</f>
        <v>Bìjié Shì</v>
      </c>
      <c r="O946" t="str">
        <f t="shared" si="75"/>
        <v>Shaopu Zhen (Bìjié Shì)</v>
      </c>
      <c r="P946" t="str">
        <f t="shared" si="76"/>
        <v>Shaopu Zhen (Bìjié Shì)</v>
      </c>
    </row>
    <row r="947" spans="1:16" x14ac:dyDescent="0.25">
      <c r="A947" t="s">
        <v>667</v>
      </c>
      <c r="B947" t="str">
        <f t="shared" si="72"/>
        <v>Sháowō Zhèn</v>
      </c>
      <c r="C947" t="str">
        <f t="shared" si="73"/>
        <v>Sháowō Zhèn</v>
      </c>
      <c r="D947" t="s">
        <v>668</v>
      </c>
      <c r="E947" t="s">
        <v>216</v>
      </c>
      <c r="F947" t="str">
        <f t="shared" si="74"/>
        <v>勺窝镇, 纳雍县, 毕节市, 贵州省</v>
      </c>
      <c r="G947">
        <v>22524</v>
      </c>
      <c r="H947" t="s">
        <v>31</v>
      </c>
      <c r="I947" t="s">
        <v>23</v>
      </c>
      <c r="J947">
        <f>VLOOKUP(F947,[1]!china_towns_second__2[[Column1]:[Y]],3,FALSE)</f>
        <v>26.7730521749118</v>
      </c>
      <c r="K947">
        <f>VLOOKUP(F947,[1]!china_towns_second__2[[Column1]:[Y]],2,FALSE)</f>
        <v>105.2628808</v>
      </c>
      <c r="L947" t="s">
        <v>4694</v>
      </c>
      <c r="M947" t="str">
        <f>VLOOKUP(H947,CHOOSE({1,2},Table11[Native],Table11[Name]),2,0)</f>
        <v>Nàyōng Xiàn</v>
      </c>
      <c r="N947" t="str">
        <f>VLOOKUP(I947,CHOOSE({1,2},Table11[Native],Table11[Name]),2,0)</f>
        <v>Bìjié Shì</v>
      </c>
      <c r="O947" t="str">
        <f t="shared" si="75"/>
        <v>Shaowo Zhen (Bìjié Shì)</v>
      </c>
      <c r="P947" t="str">
        <f t="shared" si="76"/>
        <v>Shaowo Zhen (Bìjié Shì)</v>
      </c>
    </row>
    <row r="948" spans="1:16" x14ac:dyDescent="0.25">
      <c r="A948" t="s">
        <v>2182</v>
      </c>
      <c r="B948" t="str">
        <f t="shared" si="72"/>
        <v>Shāpíng Zhèn</v>
      </c>
      <c r="C948" t="str">
        <f t="shared" si="73"/>
        <v>Shāpíng Zhèn</v>
      </c>
      <c r="D948" t="s">
        <v>2183</v>
      </c>
      <c r="E948" t="s">
        <v>216</v>
      </c>
      <c r="F948" t="str">
        <f t="shared" si="74"/>
        <v>沙坪镇, 贞丰县, 黔西南布依族苗族自治州, 贵州省</v>
      </c>
      <c r="G948">
        <v>15710</v>
      </c>
      <c r="H948" t="s">
        <v>150</v>
      </c>
      <c r="I948" t="s">
        <v>134</v>
      </c>
      <c r="J948">
        <f>VLOOKUP(F948,[1]!china_towns_second__2[[Column1]:[Y]],3,FALSE)</f>
        <v>25.1814953802904</v>
      </c>
      <c r="K948">
        <f>VLOOKUP(F948,[1]!china_towns_second__2[[Column1]:[Y]],2,FALSE)</f>
        <v>105.8393557</v>
      </c>
      <c r="L948" t="s">
        <v>4695</v>
      </c>
      <c r="M948" t="str">
        <f>VLOOKUP(H948,CHOOSE({1,2},Table11[Native],Table11[Name]),2,0)</f>
        <v>Zhēnfēng Xiàn</v>
      </c>
      <c r="N948" t="str">
        <f>VLOOKUP(I948,CHOOSE({1,2},Table11[Native],Table11[Name]),2,0)</f>
        <v>Qiánxīnán Bùyīzú Miáozú Zìzhìzhōu</v>
      </c>
      <c r="O948" t="str">
        <f t="shared" si="75"/>
        <v>Shaping Zhen (Qiánxīnán Bùyīzú Miáozú Zìzhìzhōu)</v>
      </c>
      <c r="P948" t="str">
        <f t="shared" si="76"/>
        <v>Shaping Zhen (Qiánxīnán Bùyīzú Miáozú Zìzhìzhōu)</v>
      </c>
    </row>
    <row r="949" spans="1:16" x14ac:dyDescent="0.25">
      <c r="A949" t="s">
        <v>669</v>
      </c>
      <c r="B949" t="str">
        <f t="shared" si="72"/>
        <v>Shātŭ Zhèn [incl. Guāntián Xiāng]</v>
      </c>
      <c r="C949" t="str">
        <f t="shared" si="73"/>
        <v>Shātŭ Zhèn [incl. Guāntián Xiāng]</v>
      </c>
      <c r="D949" t="s">
        <v>670</v>
      </c>
      <c r="E949" t="s">
        <v>216</v>
      </c>
      <c r="F949" t="str">
        <f t="shared" si="74"/>
        <v>沙土镇, 金沙县, 毕节市, 贵州省</v>
      </c>
      <c r="G949">
        <v>50582</v>
      </c>
      <c r="H949" t="s">
        <v>29</v>
      </c>
      <c r="I949" t="s">
        <v>23</v>
      </c>
      <c r="J949">
        <f>VLOOKUP(F949,[1]!china_towns_second__2[[Column1]:[Y]],3,FALSE)</f>
        <v>27.371170426594599</v>
      </c>
      <c r="K949">
        <f>VLOOKUP(F949,[1]!china_towns_second__2[[Column1]:[Y]],2,FALSE)</f>
        <v>106.6205508</v>
      </c>
      <c r="L949" t="s">
        <v>4696</v>
      </c>
      <c r="M949" t="str">
        <f>VLOOKUP(H949,CHOOSE({1,2},Table11[Native],Table11[Name]),2,0)</f>
        <v>Jīnshā Xiàn</v>
      </c>
      <c r="N949" t="str">
        <f>VLOOKUP(I949,CHOOSE({1,2},Table11[Native],Table11[Name]),2,0)</f>
        <v>Bìjié Shì</v>
      </c>
      <c r="O949" t="str">
        <f t="shared" si="75"/>
        <v>Shatu Zhen [incl. Guantian Xiang] (Bìjié Shì)</v>
      </c>
      <c r="P949" t="str">
        <f t="shared" si="76"/>
        <v>Shatu Zhen [incl. Guantian Xiang] (Bìjié Shì)</v>
      </c>
    </row>
    <row r="950" spans="1:16" x14ac:dyDescent="0.25">
      <c r="A950" t="s">
        <v>2841</v>
      </c>
      <c r="B950" t="str">
        <f t="shared" si="72"/>
        <v>Shāwān Zhèn</v>
      </c>
      <c r="C950" t="str">
        <f t="shared" si="73"/>
        <v>Shāwān Zhèn</v>
      </c>
      <c r="D950" t="s">
        <v>2842</v>
      </c>
      <c r="E950" t="s">
        <v>216</v>
      </c>
      <c r="F950" t="str">
        <f t="shared" si="74"/>
        <v>沙湾镇, 汇川区, 遵义市, 贵州省</v>
      </c>
      <c r="G950">
        <v>17389</v>
      </c>
      <c r="H950" t="s">
        <v>185</v>
      </c>
      <c r="I950" t="s">
        <v>174</v>
      </c>
      <c r="J950">
        <f>VLOOKUP(F950,[1]!china_towns_second__2[[Column1]:[Y]],3,FALSE)</f>
        <v>27.902707808030499</v>
      </c>
      <c r="K950">
        <f>VLOOKUP(F950,[1]!china_towns_second__2[[Column1]:[Y]],2,FALSE)</f>
        <v>106.8115176</v>
      </c>
      <c r="L950" t="s">
        <v>4697</v>
      </c>
      <c r="M950" t="str">
        <f>VLOOKUP(H950,CHOOSE({1,2},Table11[Native],Table11[Name]),2,0)</f>
        <v>Huìchuān Qū</v>
      </c>
      <c r="N950" t="str">
        <f>VLOOKUP(I950,CHOOSE({1,2},Table11[Native],Table11[Name]),2,0)</f>
        <v>Zūnyì Shì</v>
      </c>
      <c r="O950" t="str">
        <f t="shared" si="75"/>
        <v>Shawan Zhen (Zūnyì Shì)</v>
      </c>
      <c r="P950" t="str">
        <f t="shared" si="76"/>
        <v>Shawan Zhen (Zūnyì Shì)</v>
      </c>
    </row>
    <row r="951" spans="1:16" x14ac:dyDescent="0.25">
      <c r="A951" t="s">
        <v>1003</v>
      </c>
      <c r="B951" t="str">
        <f t="shared" si="72"/>
        <v>Shāwén Zhèn</v>
      </c>
      <c r="C951" t="str">
        <f t="shared" si="73"/>
        <v>Shāwén Zhèn</v>
      </c>
      <c r="D951" t="s">
        <v>1004</v>
      </c>
      <c r="E951" t="s">
        <v>216</v>
      </c>
      <c r="F951" t="str">
        <f t="shared" si="74"/>
        <v>沙文镇, 白云区, 贵阳市, 贵州省</v>
      </c>
      <c r="G951">
        <v>25841</v>
      </c>
      <c r="H951" t="s">
        <v>43</v>
      </c>
      <c r="I951" t="s">
        <v>41</v>
      </c>
      <c r="J951">
        <f>VLOOKUP(F951,[1]!china_towns_second__2[[Column1]:[Y]],3,FALSE)</f>
        <v>26.7546143077248</v>
      </c>
      <c r="K951">
        <f>VLOOKUP(F951,[1]!china_towns_second__2[[Column1]:[Y]],2,FALSE)</f>
        <v>106.6808659</v>
      </c>
      <c r="L951" t="s">
        <v>4698</v>
      </c>
      <c r="M951" t="str">
        <f>VLOOKUP(H951,CHOOSE({1,2},Table11[Native],Table11[Name]),2,0)</f>
        <v>Báiyún Qū</v>
      </c>
      <c r="N951" t="str">
        <f>VLOOKUP(I951,CHOOSE({1,2},Table11[Native],Table11[Name]),2,0)</f>
        <v>Guìyáng Shì</v>
      </c>
      <c r="O951" t="str">
        <f t="shared" si="75"/>
        <v>Shawen Zhen (Guìyáng Shì)</v>
      </c>
      <c r="P951" t="str">
        <f t="shared" si="76"/>
        <v>Shawen Zhen (Guìyáng Shì)</v>
      </c>
    </row>
    <row r="952" spans="1:16" x14ac:dyDescent="0.25">
      <c r="A952" t="s">
        <v>2455</v>
      </c>
      <c r="B952" t="str">
        <f t="shared" si="72"/>
        <v>Shāxī Tǔjiāzú Xiāng</v>
      </c>
      <c r="C952" t="str">
        <f t="shared" si="73"/>
        <v>Shāxī Tǔjiāzú Xiāng</v>
      </c>
      <c r="D952" t="s">
        <v>2456</v>
      </c>
      <c r="E952" t="s">
        <v>213</v>
      </c>
      <c r="F952" t="str">
        <f t="shared" si="74"/>
        <v>沙溪土家族乡, 德江县, 铜仁市, 贵州省</v>
      </c>
      <c r="G952">
        <v>9342</v>
      </c>
      <c r="H952" t="s">
        <v>156</v>
      </c>
      <c r="I952" t="s">
        <v>152</v>
      </c>
      <c r="J952" t="e">
        <f>VLOOKUP(F952,[1]!china_towns_second__2[[Column1]:[Y]],3,FALSE)</f>
        <v>#N/A</v>
      </c>
      <c r="K952" t="e">
        <f>VLOOKUP(F952,[1]!china_towns_second__2[[Column1]:[Y]],2,FALSE)</f>
        <v>#N/A</v>
      </c>
      <c r="L952" t="s">
        <v>4699</v>
      </c>
      <c r="M952" t="str">
        <f>VLOOKUP(H952,CHOOSE({1,2},Table11[Native],Table11[Name]),2,0)</f>
        <v>Déjiāng Xiàn</v>
      </c>
      <c r="N952" t="str">
        <f>VLOOKUP(I952,CHOOSE({1,2},Table11[Native],Table11[Name]),2,0)</f>
        <v>Tóngrén Shì</v>
      </c>
      <c r="O952" t="str">
        <f t="shared" si="75"/>
        <v>Shaxi Tujiazu Xiang (Tóngrén Shì)</v>
      </c>
      <c r="P952" t="str">
        <f t="shared" si="76"/>
        <v>Shaxi Tujiazu Xiang (Tóngrén Shì)</v>
      </c>
    </row>
    <row r="953" spans="1:16" x14ac:dyDescent="0.25">
      <c r="A953" t="s">
        <v>333</v>
      </c>
      <c r="B953" t="str">
        <f t="shared" si="72"/>
        <v>Shāyíng Zhèn</v>
      </c>
      <c r="C953" t="str">
        <f t="shared" si="73"/>
        <v>Shāyíng Zhèn</v>
      </c>
      <c r="D953" t="s">
        <v>334</v>
      </c>
      <c r="E953" t="s">
        <v>216</v>
      </c>
      <c r="F953" t="str">
        <f t="shared" si="74"/>
        <v>沙营镇, 关岭布依族苗族自治县, 安顺市, 贵州省</v>
      </c>
      <c r="G953">
        <v>18203</v>
      </c>
      <c r="H953" t="s">
        <v>9</v>
      </c>
      <c r="I953" t="s">
        <v>6</v>
      </c>
      <c r="J953">
        <f>VLOOKUP(F953,[1]!china_towns_second__2[[Column1]:[Y]],3,FALSE)</f>
        <v>25.974495030536701</v>
      </c>
      <c r="K953">
        <f>VLOOKUP(F953,[1]!china_towns_second__2[[Column1]:[Y]],2,FALSE)</f>
        <v>105.4168883</v>
      </c>
      <c r="L953" t="s">
        <v>4700</v>
      </c>
      <c r="M953" t="str">
        <f>VLOOKUP(H953,CHOOSE({1,2},Table11[Native],Table11[Name]),2,0)</f>
        <v>Guānlĭng Bùyīzú Miáozú Zìzhìxiàn</v>
      </c>
      <c r="N953" t="str">
        <f>VLOOKUP(I953,CHOOSE({1,2},Table11[Native],Table11[Name]),2,0)</f>
        <v>Ānshùn Shì</v>
      </c>
      <c r="O953" t="str">
        <f t="shared" si="75"/>
        <v>Shaying Zhen (Ānshùn Shì)</v>
      </c>
      <c r="P953" t="str">
        <f t="shared" si="76"/>
        <v>Shaying Zhen (Ānshùn Shì)</v>
      </c>
    </row>
    <row r="954" spans="1:16" x14ac:dyDescent="0.25">
      <c r="A954" t="s">
        <v>2457</v>
      </c>
      <c r="B954" t="str">
        <f t="shared" si="72"/>
        <v>Shāzi Jiēdào</v>
      </c>
      <c r="C954" t="str">
        <f t="shared" si="73"/>
        <v>Shāzi Jiēdào</v>
      </c>
      <c r="D954" t="s">
        <v>2458</v>
      </c>
      <c r="E954" t="s">
        <v>227</v>
      </c>
      <c r="F954" t="str">
        <f t="shared" si="74"/>
        <v>沙子街道, 沿河土家族自治县, 铜仁市, 贵州省</v>
      </c>
      <c r="G954">
        <v>20860</v>
      </c>
      <c r="H954" t="s">
        <v>168</v>
      </c>
      <c r="I954" t="s">
        <v>152</v>
      </c>
      <c r="J954" t="e">
        <f>VLOOKUP(F954,[1]!china_towns_second__2[[Column1]:[Y]],3,FALSE)</f>
        <v>#N/A</v>
      </c>
      <c r="K954" t="e">
        <f>VLOOKUP(F954,[1]!china_towns_second__2[[Column1]:[Y]],2,FALSE)</f>
        <v>#N/A</v>
      </c>
      <c r="L954" t="s">
        <v>4701</v>
      </c>
      <c r="M954" t="str">
        <f>VLOOKUP(H954,CHOOSE({1,2},Table11[Native],Table11[Name]),2,0)</f>
        <v>Yánhé Tŭjiāzú Zìzhìxiàn</v>
      </c>
      <c r="N954" t="str">
        <f>VLOOKUP(I954,CHOOSE({1,2},Table11[Native],Table11[Name]),2,0)</f>
        <v>Tóngrén Shì</v>
      </c>
      <c r="O954" t="str">
        <f t="shared" si="75"/>
        <v>Shazi Jiedao (Tóngrén Shì)</v>
      </c>
      <c r="P954" t="str">
        <f t="shared" si="76"/>
        <v>Shazi Jiedao (Tóngrén Shì)</v>
      </c>
    </row>
    <row r="955" spans="1:16" x14ac:dyDescent="0.25">
      <c r="A955" t="s">
        <v>335</v>
      </c>
      <c r="B955" t="str">
        <f t="shared" si="72"/>
        <v>Shāzi Xiāng</v>
      </c>
      <c r="C955" t="str">
        <f t="shared" si="73"/>
        <v>Shāzi Xiāng</v>
      </c>
      <c r="D955" t="s">
        <v>336</v>
      </c>
      <c r="E955" t="s">
        <v>213</v>
      </c>
      <c r="F955" t="str">
        <f t="shared" si="74"/>
        <v>沙子乡, 镇宁布依族苗族自治县, 安顺市, 贵州省</v>
      </c>
      <c r="G955">
        <v>9194</v>
      </c>
      <c r="H955" t="s">
        <v>19</v>
      </c>
      <c r="I955" t="s">
        <v>6</v>
      </c>
      <c r="J955" t="e">
        <f>VLOOKUP(F955,[1]!china_towns_second__2[[Column1]:[Y]],3,FALSE)</f>
        <v>#N/A</v>
      </c>
      <c r="K955" t="e">
        <f>VLOOKUP(F955,[1]!china_towns_second__2[[Column1]:[Y]],2,FALSE)</f>
        <v>#N/A</v>
      </c>
      <c r="L955" t="s">
        <v>4702</v>
      </c>
      <c r="M955" t="str">
        <f>VLOOKUP(H955,CHOOSE({1,2},Table11[Native],Table11[Name]),2,0)</f>
        <v>Zhènníng Bùyīzú Miáozú Zìzhìxiàn</v>
      </c>
      <c r="N955" t="str">
        <f>VLOOKUP(I955,CHOOSE({1,2},Table11[Native],Table11[Name]),2,0)</f>
        <v>Ānshùn Shì</v>
      </c>
      <c r="O955" t="str">
        <f t="shared" si="75"/>
        <v>Shazi Xiang (Ānshùn Shì)</v>
      </c>
      <c r="P955" t="str">
        <f t="shared" si="76"/>
        <v>Shazi Xiang (Ānshùn Shì)</v>
      </c>
    </row>
    <row r="956" spans="1:16" x14ac:dyDescent="0.25">
      <c r="A956" t="s">
        <v>2184</v>
      </c>
      <c r="B956" t="str">
        <f t="shared" si="72"/>
        <v>Shāzi Zhèn [incl. Ténglóng Jiēdào]</v>
      </c>
      <c r="C956" t="str">
        <f t="shared" si="73"/>
        <v>Shāzi Zhèn [incl. Ténglóng Jiēdào]</v>
      </c>
      <c r="D956" t="s">
        <v>2185</v>
      </c>
      <c r="E956" t="s">
        <v>216</v>
      </c>
      <c r="F956" t="str">
        <f t="shared" si="74"/>
        <v>沙子镇, 晴隆县, 黔西南布依族苗族自治州, 贵州省</v>
      </c>
      <c r="G956">
        <v>18705</v>
      </c>
      <c r="H956" t="s">
        <v>142</v>
      </c>
      <c r="I956" t="s">
        <v>134</v>
      </c>
      <c r="J956">
        <f>VLOOKUP(F956,[1]!china_towns_second__2[[Column1]:[Y]],3,FALSE)</f>
        <v>25.789674304384501</v>
      </c>
      <c r="K956">
        <f>VLOOKUP(F956,[1]!china_towns_second__2[[Column1]:[Y]],2,FALSE)</f>
        <v>105.157343</v>
      </c>
      <c r="L956" t="s">
        <v>4703</v>
      </c>
      <c r="M956" t="str">
        <f>VLOOKUP(H956,CHOOSE({1,2},Table11[Native],Table11[Name]),2,0)</f>
        <v>Qínglóng Xiàn</v>
      </c>
      <c r="N956" t="str">
        <f>VLOOKUP(I956,CHOOSE({1,2},Table11[Native],Table11[Name]),2,0)</f>
        <v>Qiánxīnán Bùyīzú Miáozú Zìzhìzhōu</v>
      </c>
      <c r="O956" t="str">
        <f t="shared" si="75"/>
        <v>Shazi Zhen [incl. Tenglong Jiedao] (Qiánxīnán Bùyīzú Miáozú Zìzhìzhōu)</v>
      </c>
      <c r="P956" t="str">
        <f t="shared" si="76"/>
        <v>Shazi Zhen [incl. Tenglong Jiedao] (Qiánxīnán Bùyīzú Miáozú Zìzhìzhōu)</v>
      </c>
    </row>
    <row r="957" spans="1:16" x14ac:dyDescent="0.25">
      <c r="A957" t="s">
        <v>2459</v>
      </c>
      <c r="B957" t="str">
        <f t="shared" si="72"/>
        <v>Shāzipō Zhèn</v>
      </c>
      <c r="C957" t="str">
        <f t="shared" si="73"/>
        <v>Shāzipō Zhèn</v>
      </c>
      <c r="D957" t="s">
        <v>2460</v>
      </c>
      <c r="E957" t="s">
        <v>216</v>
      </c>
      <c r="F957" t="str">
        <f t="shared" si="74"/>
        <v>沙子坡镇, 印江土家族苗族自治县, 铜仁市, 贵州省</v>
      </c>
      <c r="G957">
        <v>16689</v>
      </c>
      <c r="H957" t="s">
        <v>170</v>
      </c>
      <c r="I957" t="s">
        <v>152</v>
      </c>
      <c r="J957">
        <f>VLOOKUP(F957,[1]!china_towns_second__2[[Column1]:[Y]],3,FALSE)</f>
        <v>28.2308146481971</v>
      </c>
      <c r="K957">
        <f>VLOOKUP(F957,[1]!china_towns_second__2[[Column1]:[Y]],2,FALSE)</f>
        <v>108.4769381</v>
      </c>
      <c r="L957" t="s">
        <v>4704</v>
      </c>
      <c r="M957" t="str">
        <f>VLOOKUP(H957,CHOOSE({1,2},Table11[Native],Table11[Name]),2,0)</f>
        <v>Yìnjiāng Tŭjiāzú Miáozú Zìzhìxiàn</v>
      </c>
      <c r="N957" t="str">
        <f>VLOOKUP(I957,CHOOSE({1,2},Table11[Native],Table11[Name]),2,0)</f>
        <v>Tóngrén Shì</v>
      </c>
      <c r="O957" t="str">
        <f t="shared" si="75"/>
        <v>Shazipo Zhen (Tóngrén Shì)</v>
      </c>
      <c r="P957" t="str">
        <f t="shared" si="76"/>
        <v>Shazipo Zhen (Tóngrén Shì)</v>
      </c>
    </row>
    <row r="958" spans="1:16" x14ac:dyDescent="0.25">
      <c r="A958" t="s">
        <v>671</v>
      </c>
      <c r="B958" t="str">
        <f t="shared" si="72"/>
        <v>Shèdōngguān Yízú Báizú Miáozú Xiāng</v>
      </c>
      <c r="C958" t="str">
        <f t="shared" si="73"/>
        <v>Shèdōngguān Yízú Báizú Miáozú Xiāng</v>
      </c>
      <c r="D958" t="s">
        <v>672</v>
      </c>
      <c r="E958" t="s">
        <v>213</v>
      </c>
      <c r="F958" t="str">
        <f t="shared" si="74"/>
        <v>厍东关彝族白族苗族乡, 纳雍县, 毕节市, 贵州省</v>
      </c>
      <c r="G958">
        <v>13924</v>
      </c>
      <c r="H958" t="s">
        <v>31</v>
      </c>
      <c r="I958" t="s">
        <v>23</v>
      </c>
      <c r="J958" t="e">
        <f>VLOOKUP(F958,[1]!china_towns_second__2[[Column1]:[Y]],3,FALSE)</f>
        <v>#N/A</v>
      </c>
      <c r="K958" t="e">
        <f>VLOOKUP(F958,[1]!china_towns_second__2[[Column1]:[Y]],2,FALSE)</f>
        <v>#N/A</v>
      </c>
      <c r="L958" t="s">
        <v>4705</v>
      </c>
      <c r="M958" t="str">
        <f>VLOOKUP(H958,CHOOSE({1,2},Table11[Native],Table11[Name]),2,0)</f>
        <v>Nàyōng Xiàn</v>
      </c>
      <c r="N958" t="str">
        <f>VLOOKUP(I958,CHOOSE({1,2},Table11[Native],Table11[Name]),2,0)</f>
        <v>Bìjié Shì</v>
      </c>
      <c r="O958" t="str">
        <f t="shared" si="75"/>
        <v>Shedongguan Yizu Baizu Miaozu Xiang (Bìjié Shì)</v>
      </c>
      <c r="P958" t="str">
        <f t="shared" si="76"/>
        <v>Shedongguan Yizu Baizu Miaozu Xiang (Bìjié Shì)</v>
      </c>
    </row>
    <row r="959" spans="1:16" x14ac:dyDescent="0.25">
      <c r="A959" t="s">
        <v>673</v>
      </c>
      <c r="B959" t="str">
        <f t="shared" si="72"/>
        <v>Shēngjī Zhèn</v>
      </c>
      <c r="C959" t="str">
        <f t="shared" si="73"/>
        <v>Shēngjī Zhèn</v>
      </c>
      <c r="D959" t="s">
        <v>674</v>
      </c>
      <c r="E959" t="s">
        <v>216</v>
      </c>
      <c r="F959" t="str">
        <f t="shared" si="74"/>
        <v>生机镇, 七星关区, 毕节市, 贵州省</v>
      </c>
      <c r="G959">
        <v>24838</v>
      </c>
      <c r="H959" t="s">
        <v>35</v>
      </c>
      <c r="I959" t="s">
        <v>23</v>
      </c>
      <c r="J959">
        <f>VLOOKUP(F959,[1]!china_towns_second__2[[Column1]:[Y]],3,FALSE)</f>
        <v>27.7250318926407</v>
      </c>
      <c r="K959">
        <f>VLOOKUP(F959,[1]!china_towns_second__2[[Column1]:[Y]],2,FALSE)</f>
        <v>105.4777256</v>
      </c>
      <c r="L959" t="s">
        <v>4706</v>
      </c>
      <c r="M959" t="str">
        <f>VLOOKUP(H959,CHOOSE({1,2},Table11[Native],Table11[Name]),2,0)</f>
        <v>Qīxīngguān Qū</v>
      </c>
      <c r="N959" t="str">
        <f>VLOOKUP(I959,CHOOSE({1,2},Table11[Native],Table11[Name]),2,0)</f>
        <v>Bìjié Shì</v>
      </c>
      <c r="O959" t="str">
        <f t="shared" si="75"/>
        <v>Shengji Zhen (Bìjié Shì)</v>
      </c>
      <c r="P959" t="str">
        <f t="shared" si="76"/>
        <v>Shengji Zhen (Bìjié Shì)</v>
      </c>
    </row>
    <row r="960" spans="1:16" x14ac:dyDescent="0.25">
      <c r="A960" t="s">
        <v>1204</v>
      </c>
      <c r="B960" t="str">
        <f t="shared" si="72"/>
        <v>Shèngjìng Jiēdào [incl. Huŏpū Zhèn, Píngguān Zhèn]</v>
      </c>
      <c r="C960" t="str">
        <f t="shared" si="73"/>
        <v>Shèngjìng Jiēdào [incl. Huŏpū Zhèn, Píngguān Zhèn]</v>
      </c>
      <c r="D960" t="s">
        <v>1205</v>
      </c>
      <c r="E960" t="s">
        <v>227</v>
      </c>
      <c r="F960" t="str">
        <f t="shared" si="74"/>
        <v>胜境街道, 盘州市, 六盘水市, 贵州省</v>
      </c>
      <c r="G960">
        <v>47921</v>
      </c>
      <c r="H960" t="s">
        <v>66</v>
      </c>
      <c r="I960" t="s">
        <v>63</v>
      </c>
      <c r="J960" t="e">
        <f>VLOOKUP(F960,[1]!china_towns_second__2[[Column1]:[Y]],3,FALSE)</f>
        <v>#N/A</v>
      </c>
      <c r="K960" t="e">
        <f>VLOOKUP(F960,[1]!china_towns_second__2[[Column1]:[Y]],2,FALSE)</f>
        <v>#N/A</v>
      </c>
      <c r="L960" t="s">
        <v>4707</v>
      </c>
      <c r="M960" t="str">
        <f>VLOOKUP(H960,CHOOSE({1,2},Table11[Native],Table11[Name]),2,0)</f>
        <v>Pánzhōu Shì</v>
      </c>
      <c r="N960" t="str">
        <f>VLOOKUP(I960,CHOOSE({1,2},Table11[Native],Table11[Name]),2,0)</f>
        <v>Liùpánshuĭ Shì</v>
      </c>
      <c r="O960" t="str">
        <f t="shared" si="75"/>
        <v>Shengjing Jiedao [incl. Huopu Zhen, Pingguan Zhen] (Liùpánshuĭ Shì)</v>
      </c>
      <c r="P960" t="str">
        <f t="shared" si="76"/>
        <v>Shengjing Jiedao [incl. Huopu Zhen, Pingguan Zhen] (Liùpánshuĭ Shì)</v>
      </c>
    </row>
    <row r="961" spans="1:16" x14ac:dyDescent="0.25">
      <c r="A961" t="s">
        <v>2843</v>
      </c>
      <c r="B961" t="str">
        <f t="shared" si="72"/>
        <v>Shēnxī Zhèn</v>
      </c>
      <c r="C961" t="str">
        <f t="shared" si="73"/>
        <v>Shēnxī Zhèn</v>
      </c>
      <c r="D961" t="s">
        <v>2844</v>
      </c>
      <c r="E961" t="s">
        <v>216</v>
      </c>
      <c r="F961" t="str">
        <f t="shared" si="74"/>
        <v>深溪镇, 红花岗区, 遵义市, 贵州省</v>
      </c>
      <c r="G961">
        <v>27951</v>
      </c>
      <c r="H961" t="s">
        <v>183</v>
      </c>
      <c r="I961" t="s">
        <v>174</v>
      </c>
      <c r="J961">
        <f>VLOOKUP(F961,[1]!china_towns_second__2[[Column1]:[Y]],3,FALSE)</f>
        <v>27.607810032811901</v>
      </c>
      <c r="K961">
        <f>VLOOKUP(F961,[1]!china_towns_second__2[[Column1]:[Y]],2,FALSE)</f>
        <v>106.98358210000001</v>
      </c>
      <c r="L961" t="s">
        <v>4708</v>
      </c>
      <c r="M961" t="str">
        <f>VLOOKUP(H961,CHOOSE({1,2},Table11[Native],Table11[Name]),2,0)</f>
        <v>Hónghuāgăng Qū</v>
      </c>
      <c r="N961" t="str">
        <f>VLOOKUP(I961,CHOOSE({1,2},Table11[Native],Table11[Name]),2,0)</f>
        <v>Zūnyì Shì</v>
      </c>
      <c r="O961" t="str">
        <f t="shared" si="75"/>
        <v>Shenxi Zhen (Zūnyì Shì)</v>
      </c>
      <c r="P961" t="str">
        <f t="shared" si="76"/>
        <v>Shenxi Zhen (Zūnyì Shì)</v>
      </c>
    </row>
    <row r="962" spans="1:16" x14ac:dyDescent="0.25">
      <c r="A962" t="s">
        <v>1515</v>
      </c>
      <c r="B962" t="str">
        <f t="shared" ref="B962:B1025" si="77">IF(COUNTIF(A:A,A962)&gt;1,_xlfn.CONCAT(A962," (",N962,")"),A962)</f>
        <v>Shèxué Jiēdào</v>
      </c>
      <c r="C962" t="str">
        <f t="shared" ref="C962:C1025" si="78">IF(COUNTIF(B:B,B962)&gt;1,_xlfn.CONCAT(A962," (",M962,")"),B962)</f>
        <v>Shèxué Jiēdào</v>
      </c>
      <c r="D962" t="s">
        <v>1516</v>
      </c>
      <c r="E962" t="s">
        <v>227</v>
      </c>
      <c r="F962" t="str">
        <f t="shared" ref="F962:F1025" si="79">_xlfn.CONCAT(D962,", ",H962,", ",I962,", ","贵州省")</f>
        <v>社学街道, 天柱县, 黔东南苗族侗族自治州, 贵州省</v>
      </c>
      <c r="G962">
        <v>14452</v>
      </c>
      <c r="H962" t="s">
        <v>103</v>
      </c>
      <c r="I962" t="s">
        <v>73</v>
      </c>
      <c r="J962" t="e">
        <f>VLOOKUP(F962,[1]!china_towns_second__2[[Column1]:[Y]],3,FALSE)</f>
        <v>#N/A</v>
      </c>
      <c r="K962" t="e">
        <f>VLOOKUP(F962,[1]!china_towns_second__2[[Column1]:[Y]],2,FALSE)</f>
        <v>#N/A</v>
      </c>
      <c r="L962" t="s">
        <v>4709</v>
      </c>
      <c r="M962" t="str">
        <f>VLOOKUP(H962,CHOOSE({1,2},Table11[Native],Table11[Name]),2,0)</f>
        <v>Tiānzhù Xiàn</v>
      </c>
      <c r="N962" t="str">
        <f>VLOOKUP(I962,CHOOSE({1,2},Table11[Native],Table11[Name]),2,0)</f>
        <v>Qiándōngnán Miáozú Dòngzú Zìzhìzhōu</v>
      </c>
      <c r="O962" t="str">
        <f t="shared" ref="O962:O1025" si="80">_xlfn.CONCAT(L962," (",N962,")")</f>
        <v>Shexue Jiedao (Qiándōngnán Miáozú Dòngzú Zìzhìzhōu)</v>
      </c>
      <c r="P962" t="str">
        <f t="shared" ref="P962:P1025" si="81">IF(COUNTIF(O:O,O962)&gt;1,_xlfn.CONCAT(L962," (",M962,")"),O962)</f>
        <v>Shexue Jiedao (Qiándōngnán Miáozú Dòngzú Zìzhìzhōu)</v>
      </c>
    </row>
    <row r="963" spans="1:16" x14ac:dyDescent="0.25">
      <c r="A963" t="s">
        <v>1005</v>
      </c>
      <c r="B963" t="str">
        <f t="shared" si="77"/>
        <v>Shíbăn Zhèn (Guìyáng Shì)</v>
      </c>
      <c r="C963" t="str">
        <f t="shared" si="78"/>
        <v>Shíbăn Zhèn (Guìyáng Shì)</v>
      </c>
      <c r="D963" t="s">
        <v>1006</v>
      </c>
      <c r="E963" t="s">
        <v>216</v>
      </c>
      <c r="F963" t="str">
        <f t="shared" si="79"/>
        <v>石板镇, 花溪区, 贵阳市, 贵州省</v>
      </c>
      <c r="G963">
        <v>21538</v>
      </c>
      <c r="H963" t="s">
        <v>46</v>
      </c>
      <c r="I963" t="s">
        <v>41</v>
      </c>
      <c r="J963">
        <f>VLOOKUP(F963,[1]!china_towns_second__2[[Column1]:[Y]],3,FALSE)</f>
        <v>26.4576395622455</v>
      </c>
      <c r="K963">
        <f>VLOOKUP(F963,[1]!china_towns_second__2[[Column1]:[Y]],2,FALSE)</f>
        <v>106.59411799999999</v>
      </c>
      <c r="L963" t="s">
        <v>5242</v>
      </c>
      <c r="M963" t="str">
        <f>VLOOKUP(H963,CHOOSE({1,2},Table11[Native],Table11[Name]),2,0)</f>
        <v>Huāxī Qū</v>
      </c>
      <c r="N963" t="str">
        <f>VLOOKUP(I963,CHOOSE({1,2},Table11[Native],Table11[Name]),2,0)</f>
        <v>Guìyáng Shì</v>
      </c>
      <c r="O963" t="str">
        <f t="shared" si="80"/>
        <v>Shiban Zhen (Huaxi Qu) (Guìyáng Shì)</v>
      </c>
      <c r="P963" t="str">
        <f t="shared" si="81"/>
        <v>Shiban Zhen (Huaxi Qu) (Guìyáng Shì)</v>
      </c>
    </row>
    <row r="964" spans="1:16" x14ac:dyDescent="0.25">
      <c r="A964" t="s">
        <v>1005</v>
      </c>
      <c r="B964" t="str">
        <f t="shared" si="77"/>
        <v>Shíbăn Zhèn (Zūnyì Shì)</v>
      </c>
      <c r="C964" t="str">
        <f t="shared" si="78"/>
        <v>Shíbăn Zhèn (Zūnyì Shì)</v>
      </c>
      <c r="D964" t="s">
        <v>1006</v>
      </c>
      <c r="E964" t="s">
        <v>216</v>
      </c>
      <c r="F964" t="str">
        <f t="shared" si="79"/>
        <v>石板镇, 播州区, 遵义市, 贵州省</v>
      </c>
      <c r="G964">
        <v>25326</v>
      </c>
      <c r="H964" t="s">
        <v>175</v>
      </c>
      <c r="I964" t="s">
        <v>174</v>
      </c>
      <c r="J964">
        <f>VLOOKUP(F964,[1]!china_towns_second__2[[Column1]:[Y]],3,FALSE)</f>
        <v>27.522664150651998</v>
      </c>
      <c r="K964">
        <f>VLOOKUP(F964,[1]!china_towns_second__2[[Column1]:[Y]],2,FALSE)</f>
        <v>106.705383</v>
      </c>
      <c r="L964" t="s">
        <v>5243</v>
      </c>
      <c r="M964" t="str">
        <f>VLOOKUP(H964,CHOOSE({1,2},Table11[Native],Table11[Name]),2,0)</f>
        <v>Bōzhōu Qū</v>
      </c>
      <c r="N964" t="str">
        <f>VLOOKUP(I964,CHOOSE({1,2},Table11[Native],Table11[Name]),2,0)</f>
        <v>Zūnyì Shì</v>
      </c>
      <c r="O964" t="str">
        <f t="shared" si="80"/>
        <v>Shiban Zhen (Bozhou Qu) (Zūnyì Shì)</v>
      </c>
      <c r="P964" t="str">
        <f t="shared" si="81"/>
        <v>Shiban Zhen (Bozhou Qu) (Zūnyì Shì)</v>
      </c>
    </row>
    <row r="965" spans="1:16" x14ac:dyDescent="0.25">
      <c r="A965" t="s">
        <v>2845</v>
      </c>
      <c r="B965" t="str">
        <f t="shared" si="77"/>
        <v>Shíbăo Xiāng</v>
      </c>
      <c r="C965" t="str">
        <f t="shared" si="78"/>
        <v>Shíbăo Xiāng</v>
      </c>
      <c r="D965" t="s">
        <v>2846</v>
      </c>
      <c r="E965" t="s">
        <v>213</v>
      </c>
      <c r="F965" t="str">
        <f t="shared" si="79"/>
        <v>石堡乡, 赤水市, 遵义市, 贵州省</v>
      </c>
      <c r="G965">
        <v>5167</v>
      </c>
      <c r="H965" t="s">
        <v>177</v>
      </c>
      <c r="I965" t="s">
        <v>174</v>
      </c>
      <c r="J965" t="e">
        <f>VLOOKUP(F965,[1]!china_towns_second__2[[Column1]:[Y]],3,FALSE)</f>
        <v>#N/A</v>
      </c>
      <c r="K965" t="e">
        <f>VLOOKUP(F965,[1]!china_towns_second__2[[Column1]:[Y]],2,FALSE)</f>
        <v>#N/A</v>
      </c>
      <c r="L965" t="s">
        <v>4710</v>
      </c>
      <c r="M965" t="str">
        <f>VLOOKUP(H965,CHOOSE({1,2},Table11[Native],Table11[Name]),2,0)</f>
        <v>Chìshuĭ Shì</v>
      </c>
      <c r="N965" t="str">
        <f>VLOOKUP(I965,CHOOSE({1,2},Table11[Native],Table11[Name]),2,0)</f>
        <v>Zūnyì Shì</v>
      </c>
      <c r="O965" t="str">
        <f t="shared" si="80"/>
        <v>Shibao Xiang (Zūnyì Shì)</v>
      </c>
      <c r="P965" t="str">
        <f t="shared" si="81"/>
        <v>Shibao Xiang (Zūnyì Shì)</v>
      </c>
    </row>
    <row r="966" spans="1:16" x14ac:dyDescent="0.25">
      <c r="A966" t="s">
        <v>2461</v>
      </c>
      <c r="B966" t="str">
        <f t="shared" si="77"/>
        <v>Shìchāng Jiēdào</v>
      </c>
      <c r="C966" t="str">
        <f t="shared" si="78"/>
        <v>Shìchāng Jiēdào</v>
      </c>
      <c r="D966" t="s">
        <v>2462</v>
      </c>
      <c r="E966" t="s">
        <v>227</v>
      </c>
      <c r="F966" t="str">
        <f t="shared" si="79"/>
        <v>世昌街道, 松桃苗族自治县, 铜仁市, 贵州省</v>
      </c>
      <c r="G966">
        <v>18937</v>
      </c>
      <c r="H966" t="s">
        <v>164</v>
      </c>
      <c r="I966" t="s">
        <v>152</v>
      </c>
      <c r="J966" t="e">
        <f>VLOOKUP(F966,[1]!china_towns_second__2[[Column1]:[Y]],3,FALSE)</f>
        <v>#N/A</v>
      </c>
      <c r="K966" t="e">
        <f>VLOOKUP(F966,[1]!china_towns_second__2[[Column1]:[Y]],2,FALSE)</f>
        <v>#N/A</v>
      </c>
      <c r="L966" t="s">
        <v>4711</v>
      </c>
      <c r="M966" t="str">
        <f>VLOOKUP(H966,CHOOSE({1,2},Table11[Native],Table11[Name]),2,0)</f>
        <v>Sōngtáo Miáozú Zìzhìxiàn</v>
      </c>
      <c r="N966" t="str">
        <f>VLOOKUP(I966,CHOOSE({1,2},Table11[Native],Table11[Name]),2,0)</f>
        <v>Tóngrén Shì</v>
      </c>
      <c r="O966" t="str">
        <f t="shared" si="80"/>
        <v>Shichang Jiedao (Tóngrén Shì)</v>
      </c>
      <c r="P966" t="str">
        <f t="shared" si="81"/>
        <v>Shichang Jiedao (Tóngrén Shì)</v>
      </c>
    </row>
    <row r="967" spans="1:16" x14ac:dyDescent="0.25">
      <c r="A967" t="s">
        <v>675</v>
      </c>
      <c r="B967" t="str">
        <f t="shared" si="77"/>
        <v>Shíchăng Miáozú Yízú Xiāng</v>
      </c>
      <c r="C967" t="str">
        <f t="shared" si="78"/>
        <v>Shíchăng Miáozú Yízú Xiāng</v>
      </c>
      <c r="D967" t="s">
        <v>676</v>
      </c>
      <c r="E967" t="s">
        <v>213</v>
      </c>
      <c r="F967" t="str">
        <f t="shared" si="79"/>
        <v>石场苗族彝族乡, 金沙县, 毕节市, 贵州省</v>
      </c>
      <c r="G967">
        <v>21527</v>
      </c>
      <c r="H967" t="s">
        <v>29</v>
      </c>
      <c r="I967" t="s">
        <v>23</v>
      </c>
      <c r="J967" t="e">
        <f>VLOOKUP(F967,[1]!china_towns_second__2[[Column1]:[Y]],3,FALSE)</f>
        <v>#N/A</v>
      </c>
      <c r="K967" t="e">
        <f>VLOOKUP(F967,[1]!china_towns_second__2[[Column1]:[Y]],2,FALSE)</f>
        <v>#N/A</v>
      </c>
      <c r="L967" t="s">
        <v>4712</v>
      </c>
      <c r="M967" t="str">
        <f>VLOOKUP(H967,CHOOSE({1,2},Table11[Native],Table11[Name]),2,0)</f>
        <v>Jīnshā Xiàn</v>
      </c>
      <c r="N967" t="str">
        <f>VLOOKUP(I967,CHOOSE({1,2},Table11[Native],Table11[Name]),2,0)</f>
        <v>Bìjié Shì</v>
      </c>
      <c r="O967" t="str">
        <f t="shared" si="80"/>
        <v>Shichang Miaozu Yizu Xiang (Bìjié Shì)</v>
      </c>
      <c r="P967" t="str">
        <f t="shared" si="81"/>
        <v>Shichang Miaozu Yizu Xiang (Bìjié Shì)</v>
      </c>
    </row>
    <row r="968" spans="1:16" x14ac:dyDescent="0.25">
      <c r="A968" t="s">
        <v>2847</v>
      </c>
      <c r="B968" t="str">
        <f t="shared" si="77"/>
        <v>Shícháo Xiāng</v>
      </c>
      <c r="C968" t="str">
        <f t="shared" si="78"/>
        <v>Shícháo Xiāng</v>
      </c>
      <c r="D968" t="s">
        <v>2848</v>
      </c>
      <c r="E968" t="s">
        <v>213</v>
      </c>
      <c r="F968" t="str">
        <f t="shared" si="79"/>
        <v>石朝乡, 务川仡佬族苗族自治县, 遵义市, 贵州省</v>
      </c>
      <c r="G968">
        <v>9214</v>
      </c>
      <c r="H968" t="s">
        <v>195</v>
      </c>
      <c r="I968" t="s">
        <v>174</v>
      </c>
      <c r="J968" t="e">
        <f>VLOOKUP(F968,[1]!china_towns_second__2[[Column1]:[Y]],3,FALSE)</f>
        <v>#N/A</v>
      </c>
      <c r="K968" t="e">
        <f>VLOOKUP(F968,[1]!china_towns_second__2[[Column1]:[Y]],2,FALSE)</f>
        <v>#N/A</v>
      </c>
      <c r="L968" t="s">
        <v>4713</v>
      </c>
      <c r="M968" t="str">
        <f>VLOOKUP(H968,CHOOSE({1,2},Table11[Native],Table11[Name]),2,0)</f>
        <v>Wùchuān Gēlăozú Miáozú Zìzhìxiàn</v>
      </c>
      <c r="N968" t="str">
        <f>VLOOKUP(I968,CHOOSE({1,2},Table11[Native],Table11[Name]),2,0)</f>
        <v>Zūnyì Shì</v>
      </c>
      <c r="O968" t="str">
        <f t="shared" si="80"/>
        <v>Shichao Xiang (Zūnyì Shì)</v>
      </c>
      <c r="P968" t="str">
        <f t="shared" si="81"/>
        <v>Shichao Xiang (Zūnyì Shì)</v>
      </c>
    </row>
    <row r="969" spans="1:16" x14ac:dyDescent="0.25">
      <c r="A969" t="s">
        <v>677</v>
      </c>
      <c r="B969" t="str">
        <f t="shared" si="77"/>
        <v>Shìdōng Jiēdào [incl. Máyuán Jiēdào]</v>
      </c>
      <c r="C969" t="str">
        <f t="shared" si="78"/>
        <v>Shìdōng Jiēdào [incl. Máyuán Jiēdào]</v>
      </c>
      <c r="D969" t="s">
        <v>678</v>
      </c>
      <c r="E969" t="s">
        <v>227</v>
      </c>
      <c r="F969" t="str">
        <f t="shared" si="79"/>
        <v>市东街道, 七星关区, 毕节市, 贵州省</v>
      </c>
      <c r="G969">
        <v>85472</v>
      </c>
      <c r="H969" t="s">
        <v>35</v>
      </c>
      <c r="I969" t="s">
        <v>23</v>
      </c>
      <c r="J969">
        <f>VLOOKUP(F969,[1]!china_towns_second__2[[Column1]:[Y]],3,FALSE)</f>
        <v>27.315784429444101</v>
      </c>
      <c r="K969">
        <f>VLOOKUP(F969,[1]!china_towns_second__2[[Column1]:[Y]],2,FALSE)</f>
        <v>105.2893596</v>
      </c>
      <c r="L969" t="s">
        <v>4714</v>
      </c>
      <c r="M969" t="str">
        <f>VLOOKUP(H969,CHOOSE({1,2},Table11[Native],Table11[Name]),2,0)</f>
        <v>Qīxīngguān Qū</v>
      </c>
      <c r="N969" t="str">
        <f>VLOOKUP(I969,CHOOSE({1,2},Table11[Native],Table11[Name]),2,0)</f>
        <v>Bìjié Shì</v>
      </c>
      <c r="O969" t="str">
        <f t="shared" si="80"/>
        <v>Shidong Jiedao [incl. Mayuan Jiedao] (Bìjié Shì)</v>
      </c>
      <c r="P969" t="str">
        <f t="shared" si="81"/>
        <v>Shidong Jiedao [incl. Mayuan Jiedao] (Bìjié Shì)</v>
      </c>
    </row>
    <row r="970" spans="1:16" x14ac:dyDescent="0.25">
      <c r="A970" t="s">
        <v>1007</v>
      </c>
      <c r="B970" t="str">
        <f t="shared" si="77"/>
        <v>Shídòng Zhèn (Guìyáng Shì)</v>
      </c>
      <c r="C970" t="str">
        <f t="shared" si="78"/>
        <v>Shídòng Zhèn (Guìyáng Shì)</v>
      </c>
      <c r="D970" t="s">
        <v>1008</v>
      </c>
      <c r="E970" t="s">
        <v>216</v>
      </c>
      <c r="F970" t="str">
        <f t="shared" si="79"/>
        <v>石硐镇, 息烽县, 贵阳市, 贵州省</v>
      </c>
      <c r="G970">
        <v>17330</v>
      </c>
      <c r="H970" t="s">
        <v>57</v>
      </c>
      <c r="I970" t="s">
        <v>41</v>
      </c>
      <c r="J970">
        <f>VLOOKUP(F970,[1]!china_towns_second__2[[Column1]:[Y]],3,FALSE)</f>
        <v>27.0328510066233</v>
      </c>
      <c r="K970">
        <f>VLOOKUP(F970,[1]!china_towns_second__2[[Column1]:[Y]],2,FALSE)</f>
        <v>106.58234090000001</v>
      </c>
      <c r="L970" t="s">
        <v>5244</v>
      </c>
      <c r="M970" t="str">
        <f>VLOOKUP(H970,CHOOSE({1,2},Table11[Native],Table11[Name]),2,0)</f>
        <v>Xīfēng Xiàn</v>
      </c>
      <c r="N970" t="str">
        <f>VLOOKUP(I970,CHOOSE({1,2},Table11[Native],Table11[Name]),2,0)</f>
        <v>Guìyáng Shì</v>
      </c>
      <c r="O970" t="str">
        <f t="shared" si="80"/>
        <v>Shidong Zhen (Xifeng Xian) (Guìyáng Shì)</v>
      </c>
      <c r="P970" t="str">
        <f t="shared" si="81"/>
        <v>Shidong Zhen (Xifeng Xian) (Guìyáng Shì)</v>
      </c>
    </row>
    <row r="971" spans="1:16" x14ac:dyDescent="0.25">
      <c r="A971" t="s">
        <v>1007</v>
      </c>
      <c r="B971" t="str">
        <f t="shared" si="77"/>
        <v>Shídòng Zhèn (Qiándōngnán Miáozú Dòngzú Zìzhìzhōu)</v>
      </c>
      <c r="C971" t="str">
        <f t="shared" si="78"/>
        <v>Shídòng Zhèn (Qiándōngnán Miáozú Dòngzú Zìzhìzhōu)</v>
      </c>
      <c r="D971" t="s">
        <v>1517</v>
      </c>
      <c r="E971" t="s">
        <v>216</v>
      </c>
      <c r="F971" t="str">
        <f t="shared" si="79"/>
        <v>石洞镇, 天柱县, 黔东南苗族侗族自治州, 贵州省</v>
      </c>
      <c r="G971">
        <v>16038</v>
      </c>
      <c r="H971" t="s">
        <v>103</v>
      </c>
      <c r="I971" t="s">
        <v>73</v>
      </c>
      <c r="J971">
        <f>VLOOKUP(F971,[1]!china_towns_second__2[[Column1]:[Y]],3,FALSE)</f>
        <v>26.778931330137802</v>
      </c>
      <c r="K971">
        <f>VLOOKUP(F971,[1]!china_towns_second__2[[Column1]:[Y]],2,FALSE)</f>
        <v>109.0117348</v>
      </c>
      <c r="L971" t="s">
        <v>5245</v>
      </c>
      <c r="M971" t="str">
        <f>VLOOKUP(H971,CHOOSE({1,2},Table11[Native],Table11[Name]),2,0)</f>
        <v>Tiānzhù Xiàn</v>
      </c>
      <c r="N971" t="str">
        <f>VLOOKUP(I971,CHOOSE({1,2},Table11[Native],Table11[Name]),2,0)</f>
        <v>Qiándōngnán Miáozú Dòngzú Zìzhìzhōu</v>
      </c>
      <c r="O971" t="str">
        <f t="shared" si="80"/>
        <v>Shidong Zhen (Tianzhu Xian) (Qiándōngnán Miáozú Dòngzú Zìzhìzhōu)</v>
      </c>
      <c r="P971" t="str">
        <f t="shared" si="81"/>
        <v>Shidong Zhen (Tianzhu Xian) (Qiándōngnán Miáozú Dòngzú Zìzhìzhōu)</v>
      </c>
    </row>
    <row r="972" spans="1:16" x14ac:dyDescent="0.25">
      <c r="A972" t="s">
        <v>1518</v>
      </c>
      <c r="B972" t="str">
        <f t="shared" si="77"/>
        <v>Shīdòng Zhèn</v>
      </c>
      <c r="C972" t="str">
        <f t="shared" si="78"/>
        <v>Shīdòng Zhèn</v>
      </c>
      <c r="D972" t="s">
        <v>1519</v>
      </c>
      <c r="E972" t="s">
        <v>216</v>
      </c>
      <c r="F972" t="str">
        <f t="shared" si="79"/>
        <v>施洞镇, 台江县, 黔东南苗族侗族自治州, 贵州省</v>
      </c>
      <c r="G972">
        <v>10670</v>
      </c>
      <c r="H972" t="s">
        <v>101</v>
      </c>
      <c r="I972" t="s">
        <v>73</v>
      </c>
      <c r="J972">
        <f>VLOOKUP(F972,[1]!china_towns_second__2[[Column1]:[Y]],3,FALSE)</f>
        <v>26.824755770737699</v>
      </c>
      <c r="K972">
        <f>VLOOKUP(F972,[1]!china_towns_second__2[[Column1]:[Y]],2,FALSE)</f>
        <v>108.3082035</v>
      </c>
      <c r="L972" t="s">
        <v>4715</v>
      </c>
      <c r="M972" t="str">
        <f>VLOOKUP(H972,CHOOSE({1,2},Table11[Native],Table11[Name]),2,0)</f>
        <v>Táijiāng Xiàn</v>
      </c>
      <c r="N972" t="str">
        <f>VLOOKUP(I972,CHOOSE({1,2},Table11[Native],Table11[Name]),2,0)</f>
        <v>Qiándōngnán Miáozú Dòngzú Zìzhìzhōu</v>
      </c>
      <c r="O972" t="str">
        <f t="shared" si="80"/>
        <v>Shidong Zhen (Qiándōngnán Miáozú Dòngzú Zìzhìzhōu)</v>
      </c>
      <c r="P972" t="str">
        <f t="shared" si="81"/>
        <v>Shidong Zhen (Qiándōngnán Miáozú Dòngzú Zìzhìzhōu)</v>
      </c>
    </row>
    <row r="973" spans="1:16" x14ac:dyDescent="0.25">
      <c r="A973" t="s">
        <v>1009</v>
      </c>
      <c r="B973" t="str">
        <f t="shared" si="77"/>
        <v>Shìfŭlù Jiēdào</v>
      </c>
      <c r="C973" t="str">
        <f t="shared" si="78"/>
        <v>Shìfŭlù Jiēdào</v>
      </c>
      <c r="D973" t="s">
        <v>1010</v>
      </c>
      <c r="E973" t="s">
        <v>227</v>
      </c>
      <c r="F973" t="str">
        <f t="shared" si="79"/>
        <v>市府路街道, 南明区, 贵阳市, 贵州省</v>
      </c>
      <c r="G973">
        <v>13777</v>
      </c>
      <c r="H973" t="s">
        <v>50</v>
      </c>
      <c r="I973" t="s">
        <v>41</v>
      </c>
      <c r="J973" t="e">
        <f>VLOOKUP(F973,[1]!china_towns_second__2[[Column1]:[Y]],3,FALSE)</f>
        <v>#N/A</v>
      </c>
      <c r="K973" t="e">
        <f>VLOOKUP(F973,[1]!china_towns_second__2[[Column1]:[Y]],2,FALSE)</f>
        <v>#N/A</v>
      </c>
      <c r="L973" t="s">
        <v>4716</v>
      </c>
      <c r="M973" t="str">
        <f>VLOOKUP(H973,CHOOSE({1,2},Table11[Native],Table11[Name]),2,0)</f>
        <v>Nánmíng Qū</v>
      </c>
      <c r="N973" t="str">
        <f>VLOOKUP(I973,CHOOSE({1,2},Table11[Native],Table11[Name]),2,0)</f>
        <v>Guìyáng Shì</v>
      </c>
      <c r="O973" t="str">
        <f t="shared" si="80"/>
        <v>Shifulu Jiedao (Guìyáng Shì)</v>
      </c>
      <c r="P973" t="str">
        <f t="shared" si="81"/>
        <v>Shifulu Jiedao (Guìyáng Shì)</v>
      </c>
    </row>
    <row r="974" spans="1:16" x14ac:dyDescent="0.25">
      <c r="A974" t="s">
        <v>2463</v>
      </c>
      <c r="B974" t="str">
        <f t="shared" si="77"/>
        <v>Shígù Gēlǎozú Dòngzú Xiāng</v>
      </c>
      <c r="C974" t="str">
        <f t="shared" si="78"/>
        <v>Shígù Gēlǎozú Dòngzú Xiāng</v>
      </c>
      <c r="D974" t="s">
        <v>2464</v>
      </c>
      <c r="E974" t="s">
        <v>213</v>
      </c>
      <c r="F974" t="str">
        <f t="shared" si="79"/>
        <v>石固仡佬族侗族乡, 石阡县, 铜仁市, 贵州省</v>
      </c>
      <c r="G974">
        <v>10311</v>
      </c>
      <c r="H974" t="s">
        <v>160</v>
      </c>
      <c r="I974" t="s">
        <v>152</v>
      </c>
      <c r="J974" t="e">
        <f>VLOOKUP(F974,[1]!china_towns_second__2[[Column1]:[Y]],3,FALSE)</f>
        <v>#N/A</v>
      </c>
      <c r="K974" t="e">
        <f>VLOOKUP(F974,[1]!china_towns_second__2[[Column1]:[Y]],2,FALSE)</f>
        <v>#N/A</v>
      </c>
      <c r="L974" t="s">
        <v>4717</v>
      </c>
      <c r="M974" t="str">
        <f>VLOOKUP(H974,CHOOSE({1,2},Table11[Native],Table11[Name]),2,0)</f>
        <v>Shíqiān Xiàn</v>
      </c>
      <c r="N974" t="str">
        <f>VLOOKUP(I974,CHOOSE({1,2},Table11[Native],Table11[Name]),2,0)</f>
        <v>Tóngrén Shì</v>
      </c>
      <c r="O974" t="str">
        <f t="shared" si="80"/>
        <v>Shigu Gelaozu Dongzu Xiang (Tóngrén Shì)</v>
      </c>
      <c r="P974" t="str">
        <f t="shared" si="81"/>
        <v>Shigu Gelaozu Dongzu Xiang (Tóngrén Shì)</v>
      </c>
    </row>
    <row r="975" spans="1:16" x14ac:dyDescent="0.25">
      <c r="A975" t="s">
        <v>2849</v>
      </c>
      <c r="B975" t="str">
        <f t="shared" si="77"/>
        <v>Shíjìng Xiāng</v>
      </c>
      <c r="C975" t="str">
        <f t="shared" si="78"/>
        <v>Shíjìng Xiāng</v>
      </c>
      <c r="D975" t="s">
        <v>2850</v>
      </c>
      <c r="E975" t="s">
        <v>213</v>
      </c>
      <c r="F975" t="str">
        <f t="shared" si="79"/>
        <v>石径乡, 凤冈县, 遵义市, 贵州省</v>
      </c>
      <c r="G975">
        <v>11941</v>
      </c>
      <c r="H975" t="s">
        <v>181</v>
      </c>
      <c r="I975" t="s">
        <v>174</v>
      </c>
      <c r="J975" t="e">
        <f>VLOOKUP(F975,[1]!china_towns_second__2[[Column1]:[Y]],3,FALSE)</f>
        <v>#N/A</v>
      </c>
      <c r="K975" t="e">
        <f>VLOOKUP(F975,[1]!china_towns_second__2[[Column1]:[Y]],2,FALSE)</f>
        <v>#N/A</v>
      </c>
      <c r="L975" t="s">
        <v>4718</v>
      </c>
      <c r="M975" t="str">
        <f>VLOOKUP(H975,CHOOSE({1,2},Table11[Native],Table11[Name]),2,0)</f>
        <v>Fènggāng Xiàn</v>
      </c>
      <c r="N975" t="str">
        <f>VLOOKUP(I975,CHOOSE({1,2},Table11[Native],Table11[Name]),2,0)</f>
        <v>Zūnyì Shì</v>
      </c>
      <c r="O975" t="str">
        <f t="shared" si="80"/>
        <v>Shijing Xiang (Zūnyì Shì)</v>
      </c>
      <c r="P975" t="str">
        <f t="shared" si="81"/>
        <v>Shijing Xiang (Zūnyì Shì)</v>
      </c>
    </row>
    <row r="976" spans="1:16" x14ac:dyDescent="0.25">
      <c r="A976" t="s">
        <v>2851</v>
      </c>
      <c r="B976" t="str">
        <f t="shared" si="77"/>
        <v>Shílián Zhèn</v>
      </c>
      <c r="C976" t="str">
        <f t="shared" si="78"/>
        <v>Shílián Zhèn</v>
      </c>
      <c r="D976" t="s">
        <v>2852</v>
      </c>
      <c r="E976" t="s">
        <v>216</v>
      </c>
      <c r="F976" t="str">
        <f t="shared" si="79"/>
        <v>石莲镇, 湄潭县, 遵义市, 贵州省</v>
      </c>
      <c r="G976">
        <v>19830</v>
      </c>
      <c r="H976" t="s">
        <v>187</v>
      </c>
      <c r="I976" t="s">
        <v>174</v>
      </c>
      <c r="J976">
        <f>VLOOKUP(F976,[1]!china_towns_second__2[[Column1]:[Y]],3,FALSE)</f>
        <v>27.462246299903999</v>
      </c>
      <c r="K976">
        <f>VLOOKUP(F976,[1]!china_towns_second__2[[Column1]:[Y]],2,FALSE)</f>
        <v>107.4579387</v>
      </c>
      <c r="L976" t="s">
        <v>4719</v>
      </c>
      <c r="M976" t="str">
        <f>VLOOKUP(H976,CHOOSE({1,2},Table11[Native],Table11[Name]),2,0)</f>
        <v>Méitán Xiàn</v>
      </c>
      <c r="N976" t="str">
        <f>VLOOKUP(I976,CHOOSE({1,2},Table11[Native],Table11[Name]),2,0)</f>
        <v>Zūnyì Shì</v>
      </c>
      <c r="O976" t="str">
        <f t="shared" si="80"/>
        <v>Shilian Zhen (Zūnyì Shì)</v>
      </c>
      <c r="P976" t="str">
        <f t="shared" si="81"/>
        <v>Shilian Zhen (Zūnyì Shì)</v>
      </c>
    </row>
    <row r="977" spans="1:16" x14ac:dyDescent="0.25">
      <c r="A977" t="s">
        <v>2465</v>
      </c>
      <c r="B977" t="str">
        <f t="shared" si="77"/>
        <v>Shíliáng Xiāng</v>
      </c>
      <c r="C977" t="str">
        <f t="shared" si="78"/>
        <v>Shíliáng Xiāng</v>
      </c>
      <c r="D977" t="s">
        <v>2466</v>
      </c>
      <c r="E977" t="s">
        <v>213</v>
      </c>
      <c r="F977" t="str">
        <f t="shared" si="79"/>
        <v>石梁乡, 松桃苗族自治县, 铜仁市, 贵州省</v>
      </c>
      <c r="G977">
        <v>8301</v>
      </c>
      <c r="H977" t="s">
        <v>164</v>
      </c>
      <c r="I977" t="s">
        <v>152</v>
      </c>
      <c r="J977" t="e">
        <f>VLOOKUP(F977,[1]!china_towns_second__2[[Column1]:[Y]],3,FALSE)</f>
        <v>#N/A</v>
      </c>
      <c r="K977" t="e">
        <f>VLOOKUP(F977,[1]!china_towns_second__2[[Column1]:[Y]],2,FALSE)</f>
        <v>#N/A</v>
      </c>
      <c r="L977" t="s">
        <v>4720</v>
      </c>
      <c r="M977" t="str">
        <f>VLOOKUP(H977,CHOOSE({1,2},Table11[Native],Table11[Name]),2,0)</f>
        <v>Sōngtáo Miáozú Zìzhìxiàn</v>
      </c>
      <c r="N977" t="str">
        <f>VLOOKUP(I977,CHOOSE({1,2},Table11[Native],Table11[Name]),2,0)</f>
        <v>Tóngrén Shì</v>
      </c>
      <c r="O977" t="str">
        <f t="shared" si="80"/>
        <v>Shiliang Xiang (Tóngrén Shì)</v>
      </c>
      <c r="P977" t="str">
        <f t="shared" si="81"/>
        <v>Shiliang Xiang (Tóngrén Shì)</v>
      </c>
    </row>
    <row r="978" spans="1:16" x14ac:dyDescent="0.25">
      <c r="A978" t="s">
        <v>679</v>
      </c>
      <c r="B978" t="str">
        <f t="shared" si="77"/>
        <v>Shímén Xiāng</v>
      </c>
      <c r="C978" t="str">
        <f t="shared" si="78"/>
        <v>Shímén Xiāng</v>
      </c>
      <c r="D978" t="s">
        <v>680</v>
      </c>
      <c r="E978" t="s">
        <v>213</v>
      </c>
      <c r="F978" t="str">
        <f t="shared" si="79"/>
        <v>石门乡, 威宁彝族回族苗族自治县, 毕节市, 贵州省</v>
      </c>
      <c r="G978">
        <v>19072</v>
      </c>
      <c r="H978" t="s">
        <v>37</v>
      </c>
      <c r="I978" t="s">
        <v>23</v>
      </c>
      <c r="J978" t="e">
        <f>VLOOKUP(F978,[1]!china_towns_second__2[[Column1]:[Y]],3,FALSE)</f>
        <v>#N/A</v>
      </c>
      <c r="K978" t="e">
        <f>VLOOKUP(F978,[1]!china_towns_second__2[[Column1]:[Y]],2,FALSE)</f>
        <v>#N/A</v>
      </c>
      <c r="L978" t="s">
        <v>4721</v>
      </c>
      <c r="M978" t="str">
        <f>VLOOKUP(H978,CHOOSE({1,2},Table11[Native],Table11[Name]),2,0)</f>
        <v>Wēiníng Yízú Huízú Miáozú Zìzhìxiàn</v>
      </c>
      <c r="N978" t="str">
        <f>VLOOKUP(I978,CHOOSE({1,2},Table11[Native],Table11[Name]),2,0)</f>
        <v>Bìjié Shì</v>
      </c>
      <c r="O978" t="str">
        <f t="shared" si="80"/>
        <v>Shimen Xiang (Bìjié Shì)</v>
      </c>
      <c r="P978" t="str">
        <f t="shared" si="81"/>
        <v>Shimen Xiang (Bìjié Shì)</v>
      </c>
    </row>
    <row r="979" spans="1:16" x14ac:dyDescent="0.25">
      <c r="A979" t="s">
        <v>2853</v>
      </c>
      <c r="B979" t="str">
        <f t="shared" si="77"/>
        <v>Shìpíng Miáozú Gēlǎozú Xiāng</v>
      </c>
      <c r="C979" t="str">
        <f t="shared" si="78"/>
        <v>Shìpíng Miáozú Gēlǎozú Xiāng</v>
      </c>
      <c r="D979" t="s">
        <v>2854</v>
      </c>
      <c r="E979" t="s">
        <v>213</v>
      </c>
      <c r="F979" t="str">
        <f t="shared" si="79"/>
        <v>市坪苗族仡佬族乡, 正安县, 遵义市, 贵州省</v>
      </c>
      <c r="G979">
        <v>12222</v>
      </c>
      <c r="H979" t="s">
        <v>201</v>
      </c>
      <c r="I979" t="s">
        <v>174</v>
      </c>
      <c r="J979" t="e">
        <f>VLOOKUP(F979,[1]!china_towns_second__2[[Column1]:[Y]],3,FALSE)</f>
        <v>#N/A</v>
      </c>
      <c r="K979" t="e">
        <f>VLOOKUP(F979,[1]!china_towns_second__2[[Column1]:[Y]],2,FALSE)</f>
        <v>#N/A</v>
      </c>
      <c r="L979" t="s">
        <v>4722</v>
      </c>
      <c r="M979" t="str">
        <f>VLOOKUP(H979,CHOOSE({1,2},Table11[Native],Table11[Name]),2,0)</f>
        <v>Zhèng'ān Xiàn</v>
      </c>
      <c r="N979" t="str">
        <f>VLOOKUP(I979,CHOOSE({1,2},Table11[Native],Table11[Name]),2,0)</f>
        <v>Zūnyì Shì</v>
      </c>
      <c r="O979" t="str">
        <f t="shared" si="80"/>
        <v>Shiping Miaozu Gelaozu Xiang (Zūnyì Shì)</v>
      </c>
      <c r="P979" t="str">
        <f t="shared" si="81"/>
        <v>Shiping Miaozu Gelaozu Xiang (Zūnyì Shì)</v>
      </c>
    </row>
    <row r="980" spans="1:16" x14ac:dyDescent="0.25">
      <c r="A980" t="s">
        <v>1206</v>
      </c>
      <c r="B980" t="str">
        <f t="shared" si="77"/>
        <v>Shíqiáo Zhèn [incl. Lèmín Zhèn]</v>
      </c>
      <c r="C980" t="str">
        <f t="shared" si="78"/>
        <v>Shíqiáo Zhèn [incl. Lèmín Zhèn]</v>
      </c>
      <c r="D980" t="s">
        <v>1207</v>
      </c>
      <c r="E980" t="s">
        <v>216</v>
      </c>
      <c r="F980" t="str">
        <f t="shared" si="79"/>
        <v>石桥镇, 盘州市, 六盘水市, 贵州省</v>
      </c>
      <c r="G980">
        <v>62327</v>
      </c>
      <c r="H980" t="s">
        <v>66</v>
      </c>
      <c r="I980" t="s">
        <v>63</v>
      </c>
      <c r="J980">
        <f>VLOOKUP(F980,[1]!china_towns_second__2[[Column1]:[Y]],3,FALSE)</f>
        <v>25.607457039594699</v>
      </c>
      <c r="K980">
        <f>VLOOKUP(F980,[1]!china_towns_second__2[[Column1]:[Y]],2,FALSE)</f>
        <v>104.5269225</v>
      </c>
      <c r="L980" t="s">
        <v>4723</v>
      </c>
      <c r="M980" t="str">
        <f>VLOOKUP(H980,CHOOSE({1,2},Table11[Native],Table11[Name]),2,0)</f>
        <v>Pánzhōu Shì</v>
      </c>
      <c r="N980" t="str">
        <f>VLOOKUP(I980,CHOOSE({1,2},Table11[Native],Table11[Name]),2,0)</f>
        <v>Liùpánshuĭ Shì</v>
      </c>
      <c r="O980" t="str">
        <f t="shared" si="80"/>
        <v>Shiqiao Zhen [incl. Lemin Zhen] (Liùpánshuĭ Shì)</v>
      </c>
      <c r="P980" t="str">
        <f t="shared" si="81"/>
        <v>Shiqiao Zhen [incl. Lemin Zhen] (Liùpánshuĭ Shì)</v>
      </c>
    </row>
    <row r="981" spans="1:16" x14ac:dyDescent="0.25">
      <c r="A981" t="s">
        <v>2186</v>
      </c>
      <c r="B981" t="str">
        <f t="shared" si="77"/>
        <v>Shítún Zhèn [incl. Dăjiān Xiāng]</v>
      </c>
      <c r="C981" t="str">
        <f t="shared" si="78"/>
        <v>Shítún Zhèn [incl. Dăjiān Xiāng]</v>
      </c>
      <c r="D981" t="s">
        <v>2187</v>
      </c>
      <c r="E981" t="s">
        <v>216</v>
      </c>
      <c r="F981" t="str">
        <f t="shared" si="79"/>
        <v>石屯镇, 望谟县, 黔西南布依族苗族自治州, 贵州省</v>
      </c>
      <c r="G981">
        <v>27060</v>
      </c>
      <c r="H981" t="s">
        <v>144</v>
      </c>
      <c r="I981" t="s">
        <v>134</v>
      </c>
      <c r="J981">
        <f>VLOOKUP(F981,[1]!china_towns_second__2[[Column1]:[Y]],3,FALSE)</f>
        <v>25.322786103143599</v>
      </c>
      <c r="K981">
        <f>VLOOKUP(F981,[1]!china_towns_second__2[[Column1]:[Y]],2,FALSE)</f>
        <v>105.9732357</v>
      </c>
      <c r="L981" t="s">
        <v>4724</v>
      </c>
      <c r="M981" t="str">
        <f>VLOOKUP(H981,CHOOSE({1,2},Table11[Native],Table11[Name]),2,0)</f>
        <v>Wàngmó Xiàn</v>
      </c>
      <c r="N981" t="str">
        <f>VLOOKUP(I981,CHOOSE({1,2},Table11[Native],Table11[Name]),2,0)</f>
        <v>Qiánxīnán Bùyīzú Miáozú Zìzhìzhōu</v>
      </c>
      <c r="O981" t="str">
        <f t="shared" si="80"/>
        <v>Shitun Zhen [incl. Dajian Xiang] (Qiánxīnán Bùyīzú Miáozú Zìzhìzhōu)</v>
      </c>
      <c r="P981" t="str">
        <f t="shared" si="81"/>
        <v>Shitun Zhen [incl. Dajian Xiang] (Qiánxīnán Bùyīzú Miáozú Zìzhìzhōu)</v>
      </c>
    </row>
    <row r="982" spans="1:16" x14ac:dyDescent="0.25">
      <c r="A982" t="s">
        <v>681</v>
      </c>
      <c r="B982" t="str">
        <f t="shared" si="77"/>
        <v>Shìxī Jiēdào [incl. Hóngshān Jiēdào]</v>
      </c>
      <c r="C982" t="str">
        <f t="shared" si="78"/>
        <v>Shìxī Jiēdào [incl. Hóngshān Jiēdào]</v>
      </c>
      <c r="D982" t="s">
        <v>682</v>
      </c>
      <c r="E982" t="s">
        <v>227</v>
      </c>
      <c r="F982" t="str">
        <f t="shared" si="79"/>
        <v>市西街道, 七星关区, 毕节市, 贵州省</v>
      </c>
      <c r="G982">
        <v>116981</v>
      </c>
      <c r="H982" t="s">
        <v>35</v>
      </c>
      <c r="I982" t="s">
        <v>23</v>
      </c>
      <c r="J982">
        <f>VLOOKUP(F982,[1]!china_towns_second__2[[Column1]:[Y]],3,FALSE)</f>
        <v>27.306866878687401</v>
      </c>
      <c r="K982">
        <f>VLOOKUP(F982,[1]!china_towns_second__2[[Column1]:[Y]],2,FALSE)</f>
        <v>105.27099749999999</v>
      </c>
      <c r="L982" t="s">
        <v>4725</v>
      </c>
      <c r="M982" t="str">
        <f>VLOOKUP(H982,CHOOSE({1,2},Table11[Native],Table11[Name]),2,0)</f>
        <v>Qīxīngguān Qū</v>
      </c>
      <c r="N982" t="str">
        <f>VLOOKUP(I982,CHOOSE({1,2},Table11[Native],Table11[Name]),2,0)</f>
        <v>Bìjié Shì</v>
      </c>
      <c r="O982" t="str">
        <f t="shared" si="80"/>
        <v>Shixi Jiedao [incl. Hongshan Jiedao] (Bìjié Shì)</v>
      </c>
      <c r="P982" t="str">
        <f t="shared" si="81"/>
        <v>Shixi Jiedao [incl. Hongshan Jiedao] (Bìjié Shì)</v>
      </c>
    </row>
    <row r="983" spans="1:16" x14ac:dyDescent="0.25">
      <c r="A983" t="s">
        <v>2855</v>
      </c>
      <c r="B983" t="str">
        <f t="shared" si="77"/>
        <v>Shīxī Zhèn</v>
      </c>
      <c r="C983" t="str">
        <f t="shared" si="78"/>
        <v>Shīxī Zhèn</v>
      </c>
      <c r="D983" t="s">
        <v>2856</v>
      </c>
      <c r="E983" t="s">
        <v>216</v>
      </c>
      <c r="F983" t="str">
        <f t="shared" si="79"/>
        <v>狮溪镇, 桐梓县, 遵义市, 贵州省</v>
      </c>
      <c r="G983">
        <v>25151</v>
      </c>
      <c r="H983" t="s">
        <v>193</v>
      </c>
      <c r="I983" t="s">
        <v>174</v>
      </c>
      <c r="J983">
        <f>VLOOKUP(F983,[1]!china_towns_second__2[[Column1]:[Y]],3,FALSE)</f>
        <v>28.829041539965498</v>
      </c>
      <c r="K983">
        <f>VLOOKUP(F983,[1]!china_towns_second__2[[Column1]:[Y]],2,FALSE)</f>
        <v>107.12489960000001</v>
      </c>
      <c r="L983" t="s">
        <v>4726</v>
      </c>
      <c r="M983" t="str">
        <f>VLOOKUP(H983,CHOOSE({1,2},Table11[Native],Table11[Name]),2,0)</f>
        <v>Tóngzĭ Xiàn</v>
      </c>
      <c r="N983" t="str">
        <f>VLOOKUP(I983,CHOOSE({1,2},Table11[Native],Table11[Name]),2,0)</f>
        <v>Zūnyì Shì</v>
      </c>
      <c r="O983" t="str">
        <f t="shared" si="80"/>
        <v>Shixi Zhen (Zūnyì Shì)</v>
      </c>
      <c r="P983" t="str">
        <f t="shared" si="81"/>
        <v>Shixi Zhen (Zūnyì Shì)</v>
      </c>
    </row>
    <row r="984" spans="1:16" x14ac:dyDescent="0.25">
      <c r="A984" t="s">
        <v>1011</v>
      </c>
      <c r="B984" t="str">
        <f t="shared" si="77"/>
        <v>Shìxīlù Jiēdào</v>
      </c>
      <c r="C984" t="str">
        <f t="shared" si="78"/>
        <v>Shìxīlù Jiēdào</v>
      </c>
      <c r="D984" t="s">
        <v>1012</v>
      </c>
      <c r="E984" t="s">
        <v>227</v>
      </c>
      <c r="F984" t="str">
        <f t="shared" si="79"/>
        <v>市西路街道, 云岩区, 贵阳市, 贵州省</v>
      </c>
      <c r="G984">
        <v>33449</v>
      </c>
      <c r="H984" t="s">
        <v>61</v>
      </c>
      <c r="I984" t="s">
        <v>41</v>
      </c>
      <c r="J984" t="e">
        <f>VLOOKUP(F984,[1]!china_towns_second__2[[Column1]:[Y]],3,FALSE)</f>
        <v>#N/A</v>
      </c>
      <c r="K984" t="e">
        <f>VLOOKUP(F984,[1]!china_towns_second__2[[Column1]:[Y]],2,FALSE)</f>
        <v>#N/A</v>
      </c>
      <c r="L984" t="s">
        <v>4727</v>
      </c>
      <c r="M984" t="str">
        <f>VLOOKUP(H984,CHOOSE({1,2},Table11[Native],Table11[Name]),2,0)</f>
        <v>Yúnyán Qū</v>
      </c>
      <c r="N984" t="str">
        <f>VLOOKUP(I984,CHOOSE({1,2},Table11[Native],Table11[Name]),2,0)</f>
        <v>Guìyáng Shì</v>
      </c>
      <c r="O984" t="str">
        <f t="shared" si="80"/>
        <v>Shixilu Jiedao (Guìyáng Shì)</v>
      </c>
      <c r="P984" t="str">
        <f t="shared" si="81"/>
        <v>Shixilu Jiedao (Guìyáng Shì)</v>
      </c>
    </row>
    <row r="985" spans="1:16" x14ac:dyDescent="0.25">
      <c r="A985" t="s">
        <v>683</v>
      </c>
      <c r="B985" t="str">
        <f t="shared" si="77"/>
        <v>Shíxīng Xiāng</v>
      </c>
      <c r="C985" t="str">
        <f t="shared" si="78"/>
        <v>Shíxīng Xiāng</v>
      </c>
      <c r="D985" t="s">
        <v>684</v>
      </c>
      <c r="E985" t="s">
        <v>213</v>
      </c>
      <c r="F985" t="str">
        <f t="shared" si="79"/>
        <v>实兴乡, 织金县, 毕节市, 贵州省</v>
      </c>
      <c r="G985">
        <v>13804</v>
      </c>
      <c r="H985" t="s">
        <v>39</v>
      </c>
      <c r="I985" t="s">
        <v>23</v>
      </c>
      <c r="J985" t="e">
        <f>VLOOKUP(F985,[1]!china_towns_second__2[[Column1]:[Y]],3,FALSE)</f>
        <v>#N/A</v>
      </c>
      <c r="K985" t="e">
        <f>VLOOKUP(F985,[1]!china_towns_second__2[[Column1]:[Y]],2,FALSE)</f>
        <v>#N/A</v>
      </c>
      <c r="L985" t="s">
        <v>4728</v>
      </c>
      <c r="M985" t="str">
        <f>VLOOKUP(H985,CHOOSE({1,2},Table11[Native],Table11[Name]),2,0)</f>
        <v>Zhījīn Xiàn</v>
      </c>
      <c r="N985" t="str">
        <f>VLOOKUP(I985,CHOOSE({1,2},Table11[Native],Table11[Name]),2,0)</f>
        <v>Bìjié Shì</v>
      </c>
      <c r="O985" t="str">
        <f t="shared" si="80"/>
        <v>Shixing Xiang (Bìjié Shì)</v>
      </c>
      <c r="P985" t="str">
        <f t="shared" si="81"/>
        <v>Shixing Xiang (Bìjié Shì)</v>
      </c>
    </row>
    <row r="986" spans="1:16" x14ac:dyDescent="0.25">
      <c r="A986" t="s">
        <v>2857</v>
      </c>
      <c r="B986" t="str">
        <f t="shared" si="77"/>
        <v>Shìzhōng Jiēdào</v>
      </c>
      <c r="C986" t="str">
        <f t="shared" si="78"/>
        <v>Shìzhōng Jiēdào</v>
      </c>
      <c r="D986" t="s">
        <v>2468</v>
      </c>
      <c r="E986" t="s">
        <v>227</v>
      </c>
      <c r="F986" t="str">
        <f t="shared" si="79"/>
        <v>市中街道, 赤水市, 遵义市, 贵州省</v>
      </c>
      <c r="G986">
        <v>42749</v>
      </c>
      <c r="H986" t="s">
        <v>177</v>
      </c>
      <c r="I986" t="s">
        <v>174</v>
      </c>
      <c r="J986">
        <f>VLOOKUP(F986,[1]!china_towns_second__2[[Column1]:[Y]],3,FALSE)</f>
        <v>28.585479380145198</v>
      </c>
      <c r="K986">
        <f>VLOOKUP(F986,[1]!china_towns_second__2[[Column1]:[Y]],2,FALSE)</f>
        <v>105.6988758</v>
      </c>
      <c r="L986" t="s">
        <v>4729</v>
      </c>
      <c r="M986" t="str">
        <f>VLOOKUP(H986,CHOOSE({1,2},Table11[Native],Table11[Name]),2,0)</f>
        <v>Chìshuĭ Shì</v>
      </c>
      <c r="N986" t="str">
        <f>VLOOKUP(I986,CHOOSE({1,2},Table11[Native],Table11[Name]),2,0)</f>
        <v>Zūnyì Shì</v>
      </c>
      <c r="O986" t="str">
        <f t="shared" si="80"/>
        <v>Shizhong Jiedao (Zūnyì Shì)</v>
      </c>
      <c r="P986" t="str">
        <f t="shared" si="81"/>
        <v>Shizhong Jiedao (Zūnyì Shì)</v>
      </c>
    </row>
    <row r="987" spans="1:16" x14ac:dyDescent="0.25">
      <c r="A987" t="s">
        <v>2467</v>
      </c>
      <c r="B987" t="str">
        <f t="shared" si="77"/>
        <v>Shìzhōng Jiēdào [incl. Jǐnjiāng Jiēdào, Tóngxìng Jiēdào]</v>
      </c>
      <c r="C987" t="str">
        <f t="shared" si="78"/>
        <v>Shìzhōng Jiēdào [incl. Jǐnjiāng Jiēdào, Tóngxìng Jiēdào]</v>
      </c>
      <c r="D987" t="s">
        <v>2468</v>
      </c>
      <c r="E987" t="s">
        <v>227</v>
      </c>
      <c r="F987" t="str">
        <f t="shared" si="79"/>
        <v>市中街道, 碧江区, 铜仁市, 贵州省</v>
      </c>
      <c r="G987">
        <v>28596</v>
      </c>
      <c r="H987" t="s">
        <v>154</v>
      </c>
      <c r="I987" t="s">
        <v>152</v>
      </c>
      <c r="J987">
        <f>VLOOKUP(F987,[1]!china_towns_second__2[[Column1]:[Y]],3,FALSE)</f>
        <v>27.7167121015258</v>
      </c>
      <c r="K987">
        <f>VLOOKUP(F987,[1]!china_towns_second__2[[Column1]:[Y]],2,FALSE)</f>
        <v>109.1884022</v>
      </c>
      <c r="L987" t="s">
        <v>4730</v>
      </c>
      <c r="M987" t="str">
        <f>VLOOKUP(H987,CHOOSE({1,2},Table11[Native],Table11[Name]),2,0)</f>
        <v>Bìjiāng Qū</v>
      </c>
      <c r="N987" t="str">
        <f>VLOOKUP(I987,CHOOSE({1,2},Table11[Native],Table11[Name]),2,0)</f>
        <v>Tóngrén Shì</v>
      </c>
      <c r="O987" t="str">
        <f t="shared" si="80"/>
        <v>Shizhong Jiedao [incl. Jinjiang Jiedao, Tongxing Jiedao] (Tóngrén Shì)</v>
      </c>
      <c r="P987" t="str">
        <f t="shared" si="81"/>
        <v>Shizhong Jiedao [incl. Jinjiang Jiedao, Tongxing Jiedao] (Tóngrén Shì)</v>
      </c>
    </row>
    <row r="988" spans="1:16" x14ac:dyDescent="0.25">
      <c r="A988" t="s">
        <v>337</v>
      </c>
      <c r="B988" t="str">
        <f t="shared" si="77"/>
        <v>Shízì Huízú Miáozú Xiāng</v>
      </c>
      <c r="C988" t="str">
        <f t="shared" si="78"/>
        <v>Shízì Huízú Miáozú Xiāng</v>
      </c>
      <c r="D988" t="s">
        <v>338</v>
      </c>
      <c r="E988" t="s">
        <v>213</v>
      </c>
      <c r="F988" t="str">
        <f t="shared" si="79"/>
        <v>十字回族苗族乡, 平坝区, 安顺市, 贵州省</v>
      </c>
      <c r="G988">
        <v>25143</v>
      </c>
      <c r="H988" t="s">
        <v>12</v>
      </c>
      <c r="I988" t="s">
        <v>6</v>
      </c>
      <c r="J988" t="e">
        <f>VLOOKUP(F988,[1]!china_towns_second__2[[Column1]:[Y]],3,FALSE)</f>
        <v>#N/A</v>
      </c>
      <c r="K988" t="e">
        <f>VLOOKUP(F988,[1]!china_towns_second__2[[Column1]:[Y]],2,FALSE)</f>
        <v>#N/A</v>
      </c>
      <c r="L988" t="s">
        <v>4731</v>
      </c>
      <c r="M988" t="str">
        <f>VLOOKUP(H988,CHOOSE({1,2},Table11[Native],Table11[Name]),2,0)</f>
        <v>Píngbà Qū</v>
      </c>
      <c r="N988" t="str">
        <f>VLOOKUP(I988,CHOOSE({1,2},Table11[Native],Table11[Name]),2,0)</f>
        <v>Ānshùn Shì</v>
      </c>
      <c r="O988" t="str">
        <f t="shared" si="80"/>
        <v>Shizi Huizu Miaozu Xiang (Ānshùn Shì)</v>
      </c>
      <c r="P988" t="str">
        <f t="shared" si="81"/>
        <v>Shizi Huizu Miaozu Xiang (Ānshùn Shì)</v>
      </c>
    </row>
    <row r="989" spans="1:16" x14ac:dyDescent="0.25">
      <c r="A989" t="s">
        <v>339</v>
      </c>
      <c r="B989" t="str">
        <f t="shared" si="77"/>
        <v>Shuāngbăo Zhèn</v>
      </c>
      <c r="C989" t="str">
        <f t="shared" si="78"/>
        <v>Shuāngbăo Zhèn</v>
      </c>
      <c r="D989" t="s">
        <v>340</v>
      </c>
      <c r="E989" t="s">
        <v>216</v>
      </c>
      <c r="F989" t="str">
        <f t="shared" si="79"/>
        <v>双堡镇, 西秀区, 安顺市, 贵州省</v>
      </c>
      <c r="G989">
        <v>25262</v>
      </c>
      <c r="H989" t="s">
        <v>17</v>
      </c>
      <c r="I989" t="s">
        <v>6</v>
      </c>
      <c r="J989">
        <f>VLOOKUP(F989,[1]!china_towns_second__2[[Column1]:[Y]],3,FALSE)</f>
        <v>26.149201120922299</v>
      </c>
      <c r="K989">
        <f>VLOOKUP(F989,[1]!china_towns_second__2[[Column1]:[Y]],2,FALSE)</f>
        <v>106.1560702</v>
      </c>
      <c r="L989" t="s">
        <v>4732</v>
      </c>
      <c r="M989" t="str">
        <f>VLOOKUP(H989,CHOOSE({1,2},Table11[Native],Table11[Name]),2,0)</f>
        <v>Xīxiù Qū</v>
      </c>
      <c r="N989" t="str">
        <f>VLOOKUP(I989,CHOOSE({1,2},Table11[Native],Table11[Name]),2,0)</f>
        <v>Ānshùn Shì</v>
      </c>
      <c r="O989" t="str">
        <f t="shared" si="80"/>
        <v>Shuangbao Zhen (Ānshùn Shì)</v>
      </c>
      <c r="P989" t="str">
        <f t="shared" si="81"/>
        <v>Shuangbao Zhen (Ānshùn Shì)</v>
      </c>
    </row>
    <row r="990" spans="1:16" x14ac:dyDescent="0.25">
      <c r="A990" t="s">
        <v>1208</v>
      </c>
      <c r="B990" t="str">
        <f t="shared" si="77"/>
        <v>Shuāngfèng Zhèn [Chéngguān Zhèn]</v>
      </c>
      <c r="C990" t="str">
        <f t="shared" si="78"/>
        <v>Shuāngfèng Zhèn [Chéngguān Zhèn]</v>
      </c>
      <c r="D990" t="s">
        <v>1209</v>
      </c>
      <c r="E990" t="s">
        <v>216</v>
      </c>
      <c r="F990" t="str">
        <f t="shared" si="79"/>
        <v>双凤镇, 盘州市, 六盘水市, 贵州省</v>
      </c>
      <c r="G990">
        <v>47712</v>
      </c>
      <c r="H990" t="s">
        <v>66</v>
      </c>
      <c r="I990" t="s">
        <v>63</v>
      </c>
      <c r="J990">
        <f>VLOOKUP(F990,[1]!china_towns_second__2[[Column1]:[Y]],3,FALSE)</f>
        <v>25.7700093700882</v>
      </c>
      <c r="K990">
        <f>VLOOKUP(F990,[1]!china_towns_second__2[[Column1]:[Y]],2,FALSE)</f>
        <v>104.587968</v>
      </c>
      <c r="L990" t="s">
        <v>4733</v>
      </c>
      <c r="M990" t="str">
        <f>VLOOKUP(H990,CHOOSE({1,2},Table11[Native],Table11[Name]),2,0)</f>
        <v>Pánzhōu Shì</v>
      </c>
      <c r="N990" t="str">
        <f>VLOOKUP(I990,CHOOSE({1,2},Table11[Native],Table11[Name]),2,0)</f>
        <v>Liùpánshuĭ Shì</v>
      </c>
      <c r="O990" t="str">
        <f t="shared" si="80"/>
        <v>Shuangfeng Zhen [Chengguan Zhen] (Liùpánshuĭ Shì)</v>
      </c>
      <c r="P990" t="str">
        <f t="shared" si="81"/>
        <v>Shuangfeng Zhen [Chengguan Zhen] (Liùpánshuĭ Shì)</v>
      </c>
    </row>
    <row r="991" spans="1:16" x14ac:dyDescent="0.25">
      <c r="A991" t="s">
        <v>1210</v>
      </c>
      <c r="B991" t="str">
        <f t="shared" si="77"/>
        <v>Shuāngjiá Jiēdào</v>
      </c>
      <c r="C991" t="str">
        <f t="shared" si="78"/>
        <v>Shuāngjiá Jiēdào</v>
      </c>
      <c r="D991" t="s">
        <v>1211</v>
      </c>
      <c r="E991" t="s">
        <v>227</v>
      </c>
      <c r="F991" t="str">
        <f t="shared" si="79"/>
        <v>双戛街道, 钟山区, 六盘水市, 贵州省</v>
      </c>
      <c r="G991">
        <v>10162</v>
      </c>
      <c r="H991" t="s">
        <v>70</v>
      </c>
      <c r="I991" t="s">
        <v>63</v>
      </c>
      <c r="J991" t="e">
        <f>VLOOKUP(F991,[1]!china_towns_second__2[[Column1]:[Y]],3,FALSE)</f>
        <v>#N/A</v>
      </c>
      <c r="K991" t="e">
        <f>VLOOKUP(F991,[1]!china_towns_second__2[[Column1]:[Y]],2,FALSE)</f>
        <v>#N/A</v>
      </c>
      <c r="L991" t="s">
        <v>4734</v>
      </c>
      <c r="M991" t="str">
        <f>VLOOKUP(H991,CHOOSE({1,2},Table11[Native],Table11[Name]),2,0)</f>
        <v>Zhōngshān Qū</v>
      </c>
      <c r="N991" t="str">
        <f>VLOOKUP(I991,CHOOSE({1,2},Table11[Native],Table11[Name]),2,0)</f>
        <v>Liùpánshuĭ Shì</v>
      </c>
      <c r="O991" t="str">
        <f t="shared" si="80"/>
        <v>Shuangjia Jiedao (Liùpánshuĭ Shì)</v>
      </c>
      <c r="P991" t="str">
        <f t="shared" si="81"/>
        <v>Shuangjia Jiedao (Liùpánshuĭ Shì)</v>
      </c>
    </row>
    <row r="992" spans="1:16" x14ac:dyDescent="0.25">
      <c r="A992" t="s">
        <v>1520</v>
      </c>
      <c r="B992" t="str">
        <f t="shared" si="77"/>
        <v>Shuāngjiāng Zhèn</v>
      </c>
      <c r="C992" t="str">
        <f t="shared" si="78"/>
        <v>Shuāngjiāng Zhèn</v>
      </c>
      <c r="D992" t="s">
        <v>1521</v>
      </c>
      <c r="E992" t="s">
        <v>216</v>
      </c>
      <c r="F992" t="str">
        <f t="shared" si="79"/>
        <v>双江镇, 黎平县, 黔东南苗族侗族自治州, 贵州省</v>
      </c>
      <c r="G992">
        <v>16773</v>
      </c>
      <c r="H992" t="s">
        <v>91</v>
      </c>
      <c r="I992" t="s">
        <v>73</v>
      </c>
      <c r="J992">
        <f>VLOOKUP(F992,[1]!china_towns_second__2[[Column1]:[Y]],3,FALSE)</f>
        <v>25.979177788599799</v>
      </c>
      <c r="K992">
        <f>VLOOKUP(F992,[1]!china_towns_second__2[[Column1]:[Y]],2,FALSE)</f>
        <v>108.9362373</v>
      </c>
      <c r="L992" t="s">
        <v>4735</v>
      </c>
      <c r="M992" t="str">
        <f>VLOOKUP(H992,CHOOSE({1,2},Table11[Native],Table11[Name]),2,0)</f>
        <v>Lípíng Xiàn</v>
      </c>
      <c r="N992" t="str">
        <f>VLOOKUP(I992,CHOOSE({1,2},Table11[Native],Table11[Name]),2,0)</f>
        <v>Qiándōngnán Miáozú Dòngzú Zìzhìzhōu</v>
      </c>
      <c r="O992" t="str">
        <f t="shared" si="80"/>
        <v>Shuangjiang Zhen (Qiándōngnán Miáozú Dòngzú Zìzhìzhōu)</v>
      </c>
      <c r="P992" t="str">
        <f t="shared" si="81"/>
        <v>Shuangjiang Zhen (Qiándōngnán Miáozú Dòngzú Zìzhìzhōu)</v>
      </c>
    </row>
    <row r="993" spans="1:16" x14ac:dyDescent="0.25">
      <c r="A993" t="s">
        <v>2188</v>
      </c>
      <c r="B993" t="str">
        <f t="shared" si="77"/>
        <v>Shuāngjiāng Zhèn [incl. Dáyāng Xiāng]</v>
      </c>
      <c r="C993" t="str">
        <f t="shared" si="78"/>
        <v>Shuāngjiāng Zhèn [incl. Dáyāng Xiāng]</v>
      </c>
      <c r="D993" t="s">
        <v>1521</v>
      </c>
      <c r="E993" t="s">
        <v>216</v>
      </c>
      <c r="F993" t="str">
        <f t="shared" si="79"/>
        <v>双江镇, 册亨县, 黔西南布依族苗族自治州, 贵州省</v>
      </c>
      <c r="G993">
        <v>20212</v>
      </c>
      <c r="H993" t="s">
        <v>138</v>
      </c>
      <c r="I993" t="s">
        <v>134</v>
      </c>
      <c r="J993">
        <f>VLOOKUP(F993,[1]!china_towns_second__2[[Column1]:[Y]],3,FALSE)</f>
        <v>24.866889441717198</v>
      </c>
      <c r="K993">
        <f>VLOOKUP(F993,[1]!china_towns_second__2[[Column1]:[Y]],2,FALSE)</f>
        <v>106.10468349999999</v>
      </c>
      <c r="L993" t="s">
        <v>4736</v>
      </c>
      <c r="M993" t="str">
        <f>VLOOKUP(H993,CHOOSE({1,2},Table11[Native],Table11[Name]),2,0)</f>
        <v>Cèhēng Xiàn</v>
      </c>
      <c r="N993" t="str">
        <f>VLOOKUP(I993,CHOOSE({1,2},Table11[Native],Table11[Name]),2,0)</f>
        <v>Qiánxīnán Bùyīzú Miáozú Zìzhìzhōu</v>
      </c>
      <c r="O993" t="str">
        <f t="shared" si="80"/>
        <v>Shuangjiang Zhen [incl. Dayang Xiang] (Qiánxīnán Bùyīzú Miáozú Zìzhìzhōu)</v>
      </c>
      <c r="P993" t="str">
        <f t="shared" si="81"/>
        <v>Shuangjiang Zhen [incl. Dayang Xiang] (Qiánxīnán Bùyīzú Miáozú Zìzhìzhōu)</v>
      </c>
    </row>
    <row r="994" spans="1:16" x14ac:dyDescent="0.25">
      <c r="A994" t="s">
        <v>2469</v>
      </c>
      <c r="B994" t="str">
        <f t="shared" si="77"/>
        <v>Shuāngjiāng Zhèn [incl. Shuāngjiāng Jiēdào, Kǎidé Jiēdào]</v>
      </c>
      <c r="C994" t="str">
        <f t="shared" si="78"/>
        <v>Shuāngjiāng Zhèn [incl. Shuāngjiāng Jiēdào, Kǎidé Jiēdào]</v>
      </c>
      <c r="D994" t="s">
        <v>1521</v>
      </c>
      <c r="E994" t="s">
        <v>216</v>
      </c>
      <c r="F994" t="str">
        <f t="shared" si="79"/>
        <v>双江镇, 江口县, 铜仁市, 贵州省</v>
      </c>
      <c r="G994">
        <v>50952</v>
      </c>
      <c r="H994" t="s">
        <v>158</v>
      </c>
      <c r="I994" t="s">
        <v>152</v>
      </c>
      <c r="J994">
        <f>VLOOKUP(F994,[1]!china_towns_second__2[[Column1]:[Y]],3,FALSE)</f>
        <v>27.683834050283899</v>
      </c>
      <c r="K994">
        <f>VLOOKUP(F994,[1]!china_towns_second__2[[Column1]:[Y]],2,FALSE)</f>
        <v>108.8141097</v>
      </c>
      <c r="L994" t="s">
        <v>4737</v>
      </c>
      <c r="M994" t="str">
        <f>VLOOKUP(H994,CHOOSE({1,2},Table11[Native],Table11[Name]),2,0)</f>
        <v>Jiāngkŏu Xiàn</v>
      </c>
      <c r="N994" t="str">
        <f>VLOOKUP(I994,CHOOSE({1,2},Table11[Native],Table11[Name]),2,0)</f>
        <v>Tóngrén Shì</v>
      </c>
      <c r="O994" t="str">
        <f t="shared" si="80"/>
        <v>Shuangjiang Zhen [incl. Shuangjiang Jiedao, Kaide Jiedao] (Tóngrén Shì)</v>
      </c>
      <c r="P994" t="str">
        <f t="shared" si="81"/>
        <v>Shuangjiang Zhen [incl. Shuangjiang Jiedao, Kaide Jiedao] (Tóngrén Shì)</v>
      </c>
    </row>
    <row r="995" spans="1:16" x14ac:dyDescent="0.25">
      <c r="A995" t="s">
        <v>1522</v>
      </c>
      <c r="B995" t="str">
        <f t="shared" si="77"/>
        <v>Shuāngjĭng Zhèn</v>
      </c>
      <c r="C995" t="str">
        <f t="shared" si="78"/>
        <v>Shuāngjĭng Zhèn</v>
      </c>
      <c r="D995" t="s">
        <v>1523</v>
      </c>
      <c r="E995" t="s">
        <v>216</v>
      </c>
      <c r="F995" t="str">
        <f t="shared" si="79"/>
        <v>双井镇, 施秉县, 黔东南苗族侗族自治州, 贵州省</v>
      </c>
      <c r="G995">
        <v>13651</v>
      </c>
      <c r="H995" t="s">
        <v>99</v>
      </c>
      <c r="I995" t="s">
        <v>73</v>
      </c>
      <c r="J995">
        <f>VLOOKUP(F995,[1]!china_towns_second__2[[Column1]:[Y]],3,FALSE)</f>
        <v>26.906507025209098</v>
      </c>
      <c r="K995">
        <f>VLOOKUP(F995,[1]!china_towns_second__2[[Column1]:[Y]],2,FALSE)</f>
        <v>108.2321269</v>
      </c>
      <c r="L995" t="s">
        <v>4738</v>
      </c>
      <c r="M995" t="str">
        <f>VLOOKUP(H995,CHOOSE({1,2},Table11[Native],Table11[Name]),2,0)</f>
        <v>Shībĭng Xiàn</v>
      </c>
      <c r="N995" t="str">
        <f>VLOOKUP(I995,CHOOSE({1,2},Table11[Native],Table11[Name]),2,0)</f>
        <v>Qiándōngnán Miáozú Dòngzú Zìzhìzhōu</v>
      </c>
      <c r="O995" t="str">
        <f t="shared" si="80"/>
        <v>Shuangjing Zhen (Qiándōngnán Miáozú Dòngzú Zìzhìzhōu)</v>
      </c>
      <c r="P995" t="str">
        <f t="shared" si="81"/>
        <v>Shuangjing Zhen (Qiándōngnán Miáozú Dòngzú Zìzhìzhōu)</v>
      </c>
    </row>
    <row r="996" spans="1:16" x14ac:dyDescent="0.25">
      <c r="A996" t="s">
        <v>1013</v>
      </c>
      <c r="B996" t="str">
        <f t="shared" si="77"/>
        <v>Shuāngliú Zhèn</v>
      </c>
      <c r="C996" t="str">
        <f t="shared" si="78"/>
        <v>Shuāngliú Zhèn</v>
      </c>
      <c r="D996" t="s">
        <v>1014</v>
      </c>
      <c r="E996" t="s">
        <v>216</v>
      </c>
      <c r="F996" t="str">
        <f t="shared" si="79"/>
        <v>双流镇, 开阳县, 贵阳市, 贵州省</v>
      </c>
      <c r="G996">
        <v>28656</v>
      </c>
      <c r="H996" t="s">
        <v>48</v>
      </c>
      <c r="I996" t="s">
        <v>41</v>
      </c>
      <c r="J996">
        <f>VLOOKUP(F996,[1]!china_towns_second__2[[Column1]:[Y]],3,FALSE)</f>
        <v>27.044421494438399</v>
      </c>
      <c r="K996">
        <f>VLOOKUP(F996,[1]!china_towns_second__2[[Column1]:[Y]],2,FALSE)</f>
        <v>106.8526682</v>
      </c>
      <c r="L996" t="s">
        <v>4739</v>
      </c>
      <c r="M996" t="str">
        <f>VLOOKUP(H996,CHOOSE({1,2},Table11[Native],Table11[Name]),2,0)</f>
        <v>Kāiyáng Xiàn</v>
      </c>
      <c r="N996" t="str">
        <f>VLOOKUP(I996,CHOOSE({1,2},Table11[Native],Table11[Name]),2,0)</f>
        <v>Guìyáng Shì</v>
      </c>
      <c r="O996" t="str">
        <f t="shared" si="80"/>
        <v>Shuangliu Zhen (Guìyáng Shì)</v>
      </c>
      <c r="P996" t="str">
        <f t="shared" si="81"/>
        <v>Shuangliu Zhen (Guìyáng Shì)</v>
      </c>
    </row>
    <row r="997" spans="1:16" x14ac:dyDescent="0.25">
      <c r="A997" t="s">
        <v>2858</v>
      </c>
      <c r="B997" t="str">
        <f t="shared" si="77"/>
        <v>Shuānglóng Xiāng</v>
      </c>
      <c r="C997" t="str">
        <f t="shared" si="78"/>
        <v>Shuānglóng Xiāng</v>
      </c>
      <c r="D997" t="s">
        <v>2859</v>
      </c>
      <c r="E997" t="s">
        <v>213</v>
      </c>
      <c r="F997" t="str">
        <f t="shared" si="79"/>
        <v>双龙乡, 习水县, 遵义市, 贵州省</v>
      </c>
      <c r="G997">
        <v>9539</v>
      </c>
      <c r="H997" t="s">
        <v>197</v>
      </c>
      <c r="I997" t="s">
        <v>174</v>
      </c>
      <c r="J997" t="e">
        <f>VLOOKUP(F997,[1]!china_towns_second__2[[Column1]:[Y]],3,FALSE)</f>
        <v>#N/A</v>
      </c>
      <c r="K997" t="e">
        <f>VLOOKUP(F997,[1]!china_towns_second__2[[Column1]:[Y]],2,FALSE)</f>
        <v>#N/A</v>
      </c>
      <c r="L997" t="s">
        <v>4740</v>
      </c>
      <c r="M997" t="str">
        <f>VLOOKUP(H997,CHOOSE({1,2},Table11[Native],Table11[Name]),2,0)</f>
        <v>Xíshuĭ Xiàn</v>
      </c>
      <c r="N997" t="str">
        <f>VLOOKUP(I997,CHOOSE({1,2},Table11[Native],Table11[Name]),2,0)</f>
        <v>Zūnyì Shì</v>
      </c>
      <c r="O997" t="str">
        <f t="shared" si="80"/>
        <v>Shuanglong Xiang (Zūnyì Shì)</v>
      </c>
      <c r="P997" t="str">
        <f t="shared" si="81"/>
        <v>Shuanglong Xiang (Zūnyì Shì)</v>
      </c>
    </row>
    <row r="998" spans="1:16" x14ac:dyDescent="0.25">
      <c r="A998" t="s">
        <v>685</v>
      </c>
      <c r="B998" t="str">
        <f t="shared" si="77"/>
        <v>Shuānglóng Zhèn</v>
      </c>
      <c r="C998" t="str">
        <f t="shared" si="78"/>
        <v>Shuānglóng Zhèn</v>
      </c>
      <c r="D998" t="s">
        <v>686</v>
      </c>
      <c r="E998" t="s">
        <v>216</v>
      </c>
      <c r="F998" t="str">
        <f t="shared" si="79"/>
        <v>双龙镇, 威宁彝族回族苗族自治县, 毕节市, 贵州省</v>
      </c>
      <c r="G998">
        <v>27208</v>
      </c>
      <c r="H998" t="s">
        <v>37</v>
      </c>
      <c r="I998" t="s">
        <v>23</v>
      </c>
      <c r="J998">
        <f>VLOOKUP(F998,[1]!china_towns_second__2[[Column1]:[Y]],3,FALSE)</f>
        <v>26.852515105942501</v>
      </c>
      <c r="K998">
        <f>VLOOKUP(F998,[1]!china_towns_second__2[[Column1]:[Y]],2,FALSE)</f>
        <v>104.115769</v>
      </c>
      <c r="L998" t="s">
        <v>4741</v>
      </c>
      <c r="M998" t="str">
        <f>VLOOKUP(H998,CHOOSE({1,2},Table11[Native],Table11[Name]),2,0)</f>
        <v>Wēiníng Yízú Huízú Miáozú Zìzhìxiàn</v>
      </c>
      <c r="N998" t="str">
        <f>VLOOKUP(I998,CHOOSE({1,2},Table11[Native],Table11[Name]),2,0)</f>
        <v>Bìjié Shì</v>
      </c>
      <c r="O998" t="str">
        <f t="shared" si="80"/>
        <v>Shuanglong Zhen (Bìjié Shì)</v>
      </c>
      <c r="P998" t="str">
        <f t="shared" si="81"/>
        <v>Shuanglong Zhen (Bìjié Shì)</v>
      </c>
    </row>
    <row r="999" spans="1:16" x14ac:dyDescent="0.25">
      <c r="A999" t="s">
        <v>341</v>
      </c>
      <c r="B999" t="str">
        <f t="shared" si="77"/>
        <v>Shuānglóngshān Jiēdào [Dàshān Xiāng]</v>
      </c>
      <c r="C999" t="str">
        <f t="shared" si="78"/>
        <v>Shuānglóngshān Jiēdào [Dàshān Xiāng]</v>
      </c>
      <c r="D999" t="s">
        <v>342</v>
      </c>
      <c r="E999" t="s">
        <v>227</v>
      </c>
      <c r="F999" t="str">
        <f t="shared" si="79"/>
        <v>双龙山街道, 镇宁布依族苗族自治县, 安顺市, 贵州省</v>
      </c>
      <c r="G999">
        <v>18330</v>
      </c>
      <c r="H999" t="s">
        <v>19</v>
      </c>
      <c r="I999" t="s">
        <v>6</v>
      </c>
      <c r="J999" t="e">
        <f>VLOOKUP(F999,[1]!china_towns_second__2[[Column1]:[Y]],3,FALSE)</f>
        <v>#N/A</v>
      </c>
      <c r="K999" t="e">
        <f>VLOOKUP(F999,[1]!china_towns_second__2[[Column1]:[Y]],2,FALSE)</f>
        <v>#N/A</v>
      </c>
      <c r="L999" t="s">
        <v>4742</v>
      </c>
      <c r="M999" t="str">
        <f>VLOOKUP(H999,CHOOSE({1,2},Table11[Native],Table11[Name]),2,0)</f>
        <v>Zhènníng Bùyīzú Miáozú Zìzhìxiàn</v>
      </c>
      <c r="N999" t="str">
        <f>VLOOKUP(I999,CHOOSE({1,2},Table11[Native],Table11[Name]),2,0)</f>
        <v>Ānshùn Shì</v>
      </c>
      <c r="O999" t="str">
        <f t="shared" si="80"/>
        <v>Shuanglongshan Jiedao [Dashan Xiang] (Ānshùn Shì)</v>
      </c>
      <c r="P999" t="str">
        <f t="shared" si="81"/>
        <v>Shuanglongshan Jiedao [Dashan Xiang] (Ānshùn Shì)</v>
      </c>
    </row>
    <row r="1000" spans="1:16" x14ac:dyDescent="0.25">
      <c r="A1000" t="s">
        <v>687</v>
      </c>
      <c r="B1000" t="str">
        <f t="shared" si="77"/>
        <v>Shuāngpíng Yízú Miáozú Xiāng</v>
      </c>
      <c r="C1000" t="str">
        <f t="shared" si="78"/>
        <v>Shuāngpíng Yízú Miáozú Xiāng</v>
      </c>
      <c r="D1000" t="s">
        <v>688</v>
      </c>
      <c r="E1000" t="s">
        <v>213</v>
      </c>
      <c r="F1000" t="str">
        <f t="shared" si="79"/>
        <v>双坪彝族苗族乡, 赫章县, 毕节市, 贵州省</v>
      </c>
      <c r="G1000">
        <v>34378</v>
      </c>
      <c r="H1000" t="s">
        <v>27</v>
      </c>
      <c r="I1000" t="s">
        <v>23</v>
      </c>
      <c r="J1000" t="e">
        <f>VLOOKUP(F1000,[1]!china_towns_second__2[[Column1]:[Y]],3,FALSE)</f>
        <v>#N/A</v>
      </c>
      <c r="K1000" t="e">
        <f>VLOOKUP(F1000,[1]!china_towns_second__2[[Column1]:[Y]],2,FALSE)</f>
        <v>#N/A</v>
      </c>
      <c r="L1000" t="s">
        <v>4743</v>
      </c>
      <c r="M1000" t="str">
        <f>VLOOKUP(H1000,CHOOSE({1,2},Table11[Native],Table11[Name]),2,0)</f>
        <v>Hèzhāng Xiàn</v>
      </c>
      <c r="N1000" t="str">
        <f>VLOOKUP(I1000,CHOOSE({1,2},Table11[Native],Table11[Name]),2,0)</f>
        <v>Bìjié Shì</v>
      </c>
      <c r="O1000" t="str">
        <f t="shared" si="80"/>
        <v>Shuangping Yizu Miaozu Xiang (Bìjié Shì)</v>
      </c>
      <c r="P1000" t="str">
        <f t="shared" si="81"/>
        <v>Shuangping Yizu Miaozu Xiang (Bìjié Shì)</v>
      </c>
    </row>
    <row r="1001" spans="1:16" x14ac:dyDescent="0.25">
      <c r="A1001" t="s">
        <v>689</v>
      </c>
      <c r="B1001" t="str">
        <f t="shared" si="77"/>
        <v>Shuāngshān Zhèn</v>
      </c>
      <c r="C1001" t="str">
        <f t="shared" si="78"/>
        <v>Shuāngshān Zhèn</v>
      </c>
      <c r="D1001" t="s">
        <v>690</v>
      </c>
      <c r="E1001" t="s">
        <v>216</v>
      </c>
      <c r="F1001" t="str">
        <f t="shared" si="79"/>
        <v>双山镇, 大方县, 毕节市, 贵州省</v>
      </c>
      <c r="G1001">
        <v>32074</v>
      </c>
      <c r="H1001" t="s">
        <v>25</v>
      </c>
      <c r="I1001" t="s">
        <v>23</v>
      </c>
      <c r="J1001">
        <f>VLOOKUP(F1001,[1]!china_towns_second__2[[Column1]:[Y]],3,FALSE)</f>
        <v>27.187026640109199</v>
      </c>
      <c r="K1001">
        <f>VLOOKUP(F1001,[1]!china_towns_second__2[[Column1]:[Y]],2,FALSE)</f>
        <v>105.48710850000001</v>
      </c>
      <c r="L1001" t="s">
        <v>4744</v>
      </c>
      <c r="M1001" t="str">
        <f>VLOOKUP(H1001,CHOOSE({1,2},Table11[Native],Table11[Name]),2,0)</f>
        <v>Dàfāng Xiàn</v>
      </c>
      <c r="N1001" t="str">
        <f>VLOOKUP(I1001,CHOOSE({1,2},Table11[Native],Table11[Name]),2,0)</f>
        <v>Bìjié Shì</v>
      </c>
      <c r="O1001" t="str">
        <f t="shared" si="80"/>
        <v>Shuangshan Zhen (Bìjié Shì)</v>
      </c>
      <c r="P1001" t="str">
        <f t="shared" si="81"/>
        <v>Shuangshan Zhen (Bìjié Shì)</v>
      </c>
    </row>
    <row r="1002" spans="1:16" x14ac:dyDescent="0.25">
      <c r="A1002" t="s">
        <v>1899</v>
      </c>
      <c r="B1002" t="str">
        <f t="shared" si="77"/>
        <v>Shŭchăng Xiāng</v>
      </c>
      <c r="C1002" t="str">
        <f t="shared" si="78"/>
        <v>Shŭchăng Xiāng</v>
      </c>
      <c r="D1002" t="s">
        <v>1900</v>
      </c>
      <c r="E1002" t="s">
        <v>213</v>
      </c>
      <c r="F1002" t="str">
        <f t="shared" si="79"/>
        <v>鼠场乡, 平塘县, 黔南布依族苗族自治州, 贵州省</v>
      </c>
      <c r="G1002">
        <v>10168</v>
      </c>
      <c r="H1002" t="s">
        <v>128</v>
      </c>
      <c r="I1002" t="s">
        <v>108</v>
      </c>
      <c r="J1002" t="e">
        <f>VLOOKUP(F1002,[1]!china_towns_second__2[[Column1]:[Y]],3,FALSE)</f>
        <v>#N/A</v>
      </c>
      <c r="K1002" t="e">
        <f>VLOOKUP(F1002,[1]!china_towns_second__2[[Column1]:[Y]],2,FALSE)</f>
        <v>#N/A</v>
      </c>
      <c r="L1002" t="s">
        <v>4745</v>
      </c>
      <c r="M1002" t="str">
        <f>VLOOKUP(H1002,CHOOSE({1,2},Table11[Native],Table11[Name]),2,0)</f>
        <v>Píngtáng Xiàn</v>
      </c>
      <c r="N1002" t="str">
        <f>VLOOKUP(I1002,CHOOSE({1,2},Table11[Native],Table11[Name]),2,0)</f>
        <v>Qiánnán Bùyīzú Miáozú Zìzhìzhōu</v>
      </c>
      <c r="O1002" t="str">
        <f t="shared" si="80"/>
        <v>Shuchang Xiang (Qiánnán Bùyīzú Miáozú Zìzhìzhōu)</v>
      </c>
      <c r="P1002" t="str">
        <f t="shared" si="81"/>
        <v>Shuchang Xiang (Qiánnán Bùyīzú Miáozú Zìzhìzhōu)</v>
      </c>
    </row>
    <row r="1003" spans="1:16" x14ac:dyDescent="0.25">
      <c r="A1003" t="s">
        <v>691</v>
      </c>
      <c r="B1003" t="str">
        <f t="shared" si="77"/>
        <v>Shŭguāng Zhèn</v>
      </c>
      <c r="C1003" t="str">
        <f t="shared" si="78"/>
        <v>Shŭguāng Zhèn</v>
      </c>
      <c r="D1003" t="s">
        <v>692</v>
      </c>
      <c r="E1003" t="s">
        <v>216</v>
      </c>
      <c r="F1003" t="str">
        <f t="shared" si="79"/>
        <v>曙光镇, 纳雍县, 毕节市, 贵州省</v>
      </c>
      <c r="G1003">
        <v>30774</v>
      </c>
      <c r="H1003" t="s">
        <v>31</v>
      </c>
      <c r="I1003" t="s">
        <v>23</v>
      </c>
      <c r="J1003">
        <f>VLOOKUP(F1003,[1]!china_towns_second__2[[Column1]:[Y]],3,FALSE)</f>
        <v>26.608599057545199</v>
      </c>
      <c r="K1003">
        <f>VLOOKUP(F1003,[1]!china_towns_second__2[[Column1]:[Y]],2,FALSE)</f>
        <v>105.26538859999999</v>
      </c>
      <c r="L1003" t="s">
        <v>4746</v>
      </c>
      <c r="M1003" t="str">
        <f>VLOOKUP(H1003,CHOOSE({1,2},Table11[Native],Table11[Name]),2,0)</f>
        <v>Nàyōng Xiàn</v>
      </c>
      <c r="N1003" t="str">
        <f>VLOOKUP(I1003,CHOOSE({1,2},Table11[Native],Table11[Name]),2,0)</f>
        <v>Bìjié Shì</v>
      </c>
      <c r="O1003" t="str">
        <f t="shared" si="80"/>
        <v>Shuguang Zhen (Bìjié Shì)</v>
      </c>
      <c r="P1003" t="str">
        <f t="shared" si="81"/>
        <v>Shuguang Zhen (Bìjié Shì)</v>
      </c>
    </row>
    <row r="1004" spans="1:16" x14ac:dyDescent="0.25">
      <c r="A1004" t="s">
        <v>2860</v>
      </c>
      <c r="B1004" t="str">
        <f t="shared" si="77"/>
        <v>Shuĭbàtáng Zhèn</v>
      </c>
      <c r="C1004" t="str">
        <f t="shared" si="78"/>
        <v>Shuĭbàtáng Zhèn</v>
      </c>
      <c r="D1004" t="s">
        <v>2861</v>
      </c>
      <c r="E1004" t="s">
        <v>216</v>
      </c>
      <c r="F1004" t="str">
        <f t="shared" si="79"/>
        <v>水坝塘镇, 桐梓县, 遵义市, 贵州省</v>
      </c>
      <c r="G1004">
        <v>16494</v>
      </c>
      <c r="H1004" t="s">
        <v>193</v>
      </c>
      <c r="I1004" t="s">
        <v>174</v>
      </c>
      <c r="J1004">
        <f>VLOOKUP(F1004,[1]!china_towns_second__2[[Column1]:[Y]],3,FALSE)</f>
        <v>28.713394355313199</v>
      </c>
      <c r="K1004">
        <f>VLOOKUP(F1004,[1]!china_towns_second__2[[Column1]:[Y]],2,FALSE)</f>
        <v>107.0836316</v>
      </c>
      <c r="L1004" t="s">
        <v>4747</v>
      </c>
      <c r="M1004" t="str">
        <f>VLOOKUP(H1004,CHOOSE({1,2},Table11[Native],Table11[Name]),2,0)</f>
        <v>Tóngzĭ Xiàn</v>
      </c>
      <c r="N1004" t="str">
        <f>VLOOKUP(I1004,CHOOSE({1,2},Table11[Native],Table11[Name]),2,0)</f>
        <v>Zūnyì Shì</v>
      </c>
      <c r="O1004" t="str">
        <f t="shared" si="80"/>
        <v>Shuibatang Zhen (Zūnyì Shì)</v>
      </c>
      <c r="P1004" t="str">
        <f t="shared" si="81"/>
        <v>Shuibatang Zhen (Zūnyì Shì)</v>
      </c>
    </row>
    <row r="1005" spans="1:16" x14ac:dyDescent="0.25">
      <c r="A1005" t="s">
        <v>693</v>
      </c>
      <c r="B1005" t="str">
        <f t="shared" si="77"/>
        <v>Shuĭdōng Zhèn</v>
      </c>
      <c r="C1005" t="str">
        <f t="shared" si="78"/>
        <v>Shuĭdōng Zhèn</v>
      </c>
      <c r="D1005" t="s">
        <v>694</v>
      </c>
      <c r="E1005" t="s">
        <v>216</v>
      </c>
      <c r="F1005" t="str">
        <f t="shared" si="79"/>
        <v>水东镇, 纳雍县, 毕节市, 贵州省</v>
      </c>
      <c r="G1005">
        <v>18587</v>
      </c>
      <c r="H1005" t="s">
        <v>31</v>
      </c>
      <c r="I1005" t="s">
        <v>23</v>
      </c>
      <c r="J1005">
        <f>VLOOKUP(F1005,[1]!china_towns_second__2[[Column1]:[Y]],3,FALSE)</f>
        <v>26.722065610060199</v>
      </c>
      <c r="K1005">
        <f>VLOOKUP(F1005,[1]!china_towns_second__2[[Column1]:[Y]],2,FALSE)</f>
        <v>105.5441189</v>
      </c>
      <c r="L1005" t="s">
        <v>4748</v>
      </c>
      <c r="M1005" t="str">
        <f>VLOOKUP(H1005,CHOOSE({1,2},Table11[Native],Table11[Name]),2,0)</f>
        <v>Nàyōng Xiàn</v>
      </c>
      <c r="N1005" t="str">
        <f>VLOOKUP(I1005,CHOOSE({1,2},Table11[Native],Table11[Name]),2,0)</f>
        <v>Bìjié Shì</v>
      </c>
      <c r="O1005" t="str">
        <f t="shared" si="80"/>
        <v>Shuidong Zhen (Bìjié Shì)</v>
      </c>
      <c r="P1005" t="str">
        <f t="shared" si="81"/>
        <v>Shuidong Zhen (Bìjié Shì)</v>
      </c>
    </row>
    <row r="1006" spans="1:16" x14ac:dyDescent="0.25">
      <c r="A1006" t="s">
        <v>1524</v>
      </c>
      <c r="B1006" t="str">
        <f t="shared" si="77"/>
        <v>Shuĭkŏu Zhèn</v>
      </c>
      <c r="C1006" t="str">
        <f t="shared" si="78"/>
        <v>Shuĭkŏu Zhèn</v>
      </c>
      <c r="D1006" t="s">
        <v>1525</v>
      </c>
      <c r="E1006" t="s">
        <v>216</v>
      </c>
      <c r="F1006" t="str">
        <f t="shared" si="79"/>
        <v>水口镇, 黎平县, 黔东南苗族侗族自治州, 贵州省</v>
      </c>
      <c r="G1006">
        <v>26827</v>
      </c>
      <c r="H1006" t="s">
        <v>91</v>
      </c>
      <c r="I1006" t="s">
        <v>73</v>
      </c>
      <c r="J1006">
        <f>VLOOKUP(F1006,[1]!china_towns_second__2[[Column1]:[Y]],3,FALSE)</f>
        <v>25.9793658399104</v>
      </c>
      <c r="K1006">
        <f>VLOOKUP(F1006,[1]!china_towns_second__2[[Column1]:[Y]],2,FALSE)</f>
        <v>109.2976211</v>
      </c>
      <c r="L1006" t="s">
        <v>4749</v>
      </c>
      <c r="M1006" t="str">
        <f>VLOOKUP(H1006,CHOOSE({1,2},Table11[Native],Table11[Name]),2,0)</f>
        <v>Lípíng Xiàn</v>
      </c>
      <c r="N1006" t="str">
        <f>VLOOKUP(I1006,CHOOSE({1,2},Table11[Native],Table11[Name]),2,0)</f>
        <v>Qiándōngnán Miáozú Dòngzú Zìzhìzhōu</v>
      </c>
      <c r="O1006" t="str">
        <f t="shared" si="80"/>
        <v>Shuikou Zhen (Qiándōngnán Miáozú Dòngzú Zìzhìzhōu)</v>
      </c>
      <c r="P1006" t="str">
        <f t="shared" si="81"/>
        <v>Shuikou Zhen (Qiándōngnán Miáozú Dòngzú Zìzhìzhōu)</v>
      </c>
    </row>
    <row r="1007" spans="1:16" x14ac:dyDescent="0.25">
      <c r="A1007" t="s">
        <v>1901</v>
      </c>
      <c r="B1007" t="str">
        <f t="shared" si="77"/>
        <v>Shuĭlì Xiāng</v>
      </c>
      <c r="C1007" t="str">
        <f t="shared" si="78"/>
        <v>Shuĭlì Xiāng</v>
      </c>
      <c r="D1007" t="s">
        <v>1902</v>
      </c>
      <c r="E1007" t="s">
        <v>213</v>
      </c>
      <c r="F1007" t="str">
        <f t="shared" si="79"/>
        <v>水利乡, 荔波县, 黔南布依族苗族自治州, 贵州省</v>
      </c>
      <c r="G1007">
        <v>4873</v>
      </c>
      <c r="H1007" t="s">
        <v>122</v>
      </c>
      <c r="I1007" t="s">
        <v>108</v>
      </c>
      <c r="J1007" t="e">
        <f>VLOOKUP(F1007,[1]!china_towns_second__2[[Column1]:[Y]],3,FALSE)</f>
        <v>#N/A</v>
      </c>
      <c r="K1007" t="e">
        <f>VLOOKUP(F1007,[1]!china_towns_second__2[[Column1]:[Y]],2,FALSE)</f>
        <v>#N/A</v>
      </c>
      <c r="L1007" t="s">
        <v>4750</v>
      </c>
      <c r="M1007" t="str">
        <f>VLOOKUP(H1007,CHOOSE({1,2},Table11[Native],Table11[Name]),2,0)</f>
        <v>Lìbō Xiàn</v>
      </c>
      <c r="N1007" t="str">
        <f>VLOOKUP(I1007,CHOOSE({1,2},Table11[Native],Table11[Name]),2,0)</f>
        <v>Qiánnán Bùyīzú Miáozú Zìzhìzhōu</v>
      </c>
      <c r="O1007" t="str">
        <f t="shared" si="80"/>
        <v>Shuili Xiang (Qiánnán Bùyīzú Miáozú Zìzhìzhōu)</v>
      </c>
      <c r="P1007" t="str">
        <f t="shared" si="81"/>
        <v>Shuili Xiang (Qiánnán Bùyīzú Miáozú Zìzhìzhōu)</v>
      </c>
    </row>
    <row r="1008" spans="1:16" x14ac:dyDescent="0.25">
      <c r="A1008" t="s">
        <v>1903</v>
      </c>
      <c r="B1008" t="str">
        <f t="shared" si="77"/>
        <v>Shuĭlóng Xiāng</v>
      </c>
      <c r="C1008" t="str">
        <f t="shared" si="78"/>
        <v>Shuĭlóng Xiāng</v>
      </c>
      <c r="D1008" t="s">
        <v>1904</v>
      </c>
      <c r="E1008" t="s">
        <v>213</v>
      </c>
      <c r="F1008" t="str">
        <f t="shared" si="79"/>
        <v>水龙乡, 三都水族自治县, 黔南布依族苗族自治州, 贵州省</v>
      </c>
      <c r="G1008">
        <v>14783</v>
      </c>
      <c r="H1008" t="s">
        <v>130</v>
      </c>
      <c r="I1008" t="s">
        <v>108</v>
      </c>
      <c r="J1008" t="e">
        <f>VLOOKUP(F1008,[1]!china_towns_second__2[[Column1]:[Y]],3,FALSE)</f>
        <v>#N/A</v>
      </c>
      <c r="K1008" t="e">
        <f>VLOOKUP(F1008,[1]!china_towns_second__2[[Column1]:[Y]],2,FALSE)</f>
        <v>#N/A</v>
      </c>
      <c r="L1008" t="s">
        <v>4751</v>
      </c>
      <c r="M1008" t="str">
        <f>VLOOKUP(H1008,CHOOSE({1,2},Table11[Native],Table11[Name]),2,0)</f>
        <v>Sāndū Shuĭzú Zìzhìxiàn</v>
      </c>
      <c r="N1008" t="str">
        <f>VLOOKUP(I1008,CHOOSE({1,2},Table11[Native],Table11[Name]),2,0)</f>
        <v>Qiánnán Bùyīzú Miáozú Zìzhìzhōu</v>
      </c>
      <c r="O1008" t="str">
        <f t="shared" si="80"/>
        <v>Shuilong Xiang (Qiánnán Bùyīzú Miáozú Zìzhìzhōu)</v>
      </c>
      <c r="P1008" t="str">
        <f t="shared" si="81"/>
        <v>Shuilong Xiang (Qiánnán Bùyīzú Miáozú Zìzhìzhōu)</v>
      </c>
    </row>
    <row r="1009" spans="1:16" x14ac:dyDescent="0.25">
      <c r="A1009" t="s">
        <v>695</v>
      </c>
      <c r="B1009" t="str">
        <f t="shared" si="77"/>
        <v>Shuĭqìng Zhèn</v>
      </c>
      <c r="C1009" t="str">
        <f t="shared" si="78"/>
        <v>Shuĭqìng Zhèn</v>
      </c>
      <c r="D1009" t="s">
        <v>696</v>
      </c>
      <c r="E1009" t="s">
        <v>216</v>
      </c>
      <c r="F1009" t="str">
        <f t="shared" si="79"/>
        <v>水箐镇, 七星关区, 毕节市, 贵州省</v>
      </c>
      <c r="G1009">
        <v>23023</v>
      </c>
      <c r="H1009" t="s">
        <v>35</v>
      </c>
      <c r="I1009" t="s">
        <v>23</v>
      </c>
      <c r="J1009">
        <f>VLOOKUP(F1009,[1]!china_towns_second__2[[Column1]:[Y]],3,FALSE)</f>
        <v>27.3613710060975</v>
      </c>
      <c r="K1009">
        <f>VLOOKUP(F1009,[1]!china_towns_second__2[[Column1]:[Y]],2,FALSE)</f>
        <v>105.143315</v>
      </c>
      <c r="L1009" t="s">
        <v>4752</v>
      </c>
      <c r="M1009" t="str">
        <f>VLOOKUP(H1009,CHOOSE({1,2},Table11[Native],Table11[Name]),2,0)</f>
        <v>Qīxīngguān Qū</v>
      </c>
      <c r="N1009" t="str">
        <f>VLOOKUP(I1009,CHOOSE({1,2},Table11[Native],Table11[Name]),2,0)</f>
        <v>Bìjié Shì</v>
      </c>
      <c r="O1009" t="str">
        <f t="shared" si="80"/>
        <v>Shuiqing Zhen (Bìjié Shì)</v>
      </c>
      <c r="P1009" t="str">
        <f t="shared" si="81"/>
        <v>Shuiqing Zhen (Bìjié Shì)</v>
      </c>
    </row>
    <row r="1010" spans="1:16" x14ac:dyDescent="0.25">
      <c r="A1010" t="s">
        <v>697</v>
      </c>
      <c r="B1010" t="str">
        <f t="shared" si="77"/>
        <v>Shuĭtángbăo Yízú Miáozú Xiāng</v>
      </c>
      <c r="C1010" t="str">
        <f t="shared" si="78"/>
        <v>Shuĭtángbăo Yízú Miáozú Xiāng</v>
      </c>
      <c r="D1010" t="s">
        <v>698</v>
      </c>
      <c r="E1010" t="s">
        <v>213</v>
      </c>
      <c r="F1010" t="str">
        <f t="shared" si="79"/>
        <v>水塘堡彝族苗族乡, 赫章县, 毕节市, 贵州省</v>
      </c>
      <c r="G1010">
        <v>17556</v>
      </c>
      <c r="H1010" t="s">
        <v>27</v>
      </c>
      <c r="I1010" t="s">
        <v>23</v>
      </c>
      <c r="J1010" t="e">
        <f>VLOOKUP(F1010,[1]!china_towns_second__2[[Column1]:[Y]],3,FALSE)</f>
        <v>#N/A</v>
      </c>
      <c r="K1010" t="e">
        <f>VLOOKUP(F1010,[1]!china_towns_second__2[[Column1]:[Y]],2,FALSE)</f>
        <v>#N/A</v>
      </c>
      <c r="L1010" t="s">
        <v>4753</v>
      </c>
      <c r="M1010" t="str">
        <f>VLOOKUP(H1010,CHOOSE({1,2},Table11[Native],Table11[Name]),2,0)</f>
        <v>Hèzhāng Xiàn</v>
      </c>
      <c r="N1010" t="str">
        <f>VLOOKUP(I1010,CHOOSE({1,2},Table11[Native],Table11[Name]),2,0)</f>
        <v>Bìjié Shì</v>
      </c>
      <c r="O1010" t="str">
        <f t="shared" si="80"/>
        <v>Shuitangbao Yizu Miaozu Xiang (Bìjié Shì)</v>
      </c>
      <c r="P1010" t="str">
        <f t="shared" si="81"/>
        <v>Shuitangbao Yizu Miaozu Xiang (Bìjié Shì)</v>
      </c>
    </row>
    <row r="1011" spans="1:16" x14ac:dyDescent="0.25">
      <c r="A1011" t="s">
        <v>1015</v>
      </c>
      <c r="B1011" t="str">
        <f t="shared" si="77"/>
        <v>Shuĭtián Zhèn</v>
      </c>
      <c r="C1011" t="str">
        <f t="shared" si="78"/>
        <v>Shuĭtián Zhèn</v>
      </c>
      <c r="D1011" t="s">
        <v>1016</v>
      </c>
      <c r="E1011" t="s">
        <v>216</v>
      </c>
      <c r="F1011" t="str">
        <f t="shared" si="79"/>
        <v>水田镇, 乌当区, 贵阳市, 贵州省</v>
      </c>
      <c r="G1011">
        <v>12986</v>
      </c>
      <c r="H1011" t="s">
        <v>55</v>
      </c>
      <c r="I1011" t="s">
        <v>41</v>
      </c>
      <c r="J1011">
        <f>VLOOKUP(F1011,[1]!china_towns_second__2[[Column1]:[Y]],3,FALSE)</f>
        <v>26.735576468543201</v>
      </c>
      <c r="K1011">
        <f>VLOOKUP(F1011,[1]!china_towns_second__2[[Column1]:[Y]],2,FALSE)</f>
        <v>106.819906</v>
      </c>
      <c r="L1011" t="s">
        <v>4754</v>
      </c>
      <c r="M1011" t="str">
        <f>VLOOKUP(H1011,CHOOSE({1,2},Table11[Native],Table11[Name]),2,0)</f>
        <v>Wūdāng Qū</v>
      </c>
      <c r="N1011" t="str">
        <f>VLOOKUP(I1011,CHOOSE({1,2},Table11[Native],Table11[Name]),2,0)</f>
        <v>Guìyáng Shì</v>
      </c>
      <c r="O1011" t="str">
        <f t="shared" si="80"/>
        <v>Shuitian Zhen (Guìyáng Shì)</v>
      </c>
      <c r="P1011" t="str">
        <f t="shared" si="81"/>
        <v>Shuitian Zhen (Guìyáng Shì)</v>
      </c>
    </row>
    <row r="1012" spans="1:16" x14ac:dyDescent="0.25">
      <c r="A1012" t="s">
        <v>1526</v>
      </c>
      <c r="B1012" t="str">
        <f t="shared" si="77"/>
        <v>Shuĭwĕi Shuǐzú Xiāng</v>
      </c>
      <c r="C1012" t="str">
        <f t="shared" si="78"/>
        <v>Shuĭwĕi Shuǐzú Xiāng</v>
      </c>
      <c r="D1012" t="s">
        <v>1527</v>
      </c>
      <c r="E1012" t="s">
        <v>213</v>
      </c>
      <c r="F1012" t="str">
        <f t="shared" si="79"/>
        <v>水尾水族乡, 榕江县, 黔东南苗族侗族自治州, 贵州省</v>
      </c>
      <c r="G1012">
        <v>3563</v>
      </c>
      <c r="H1012" t="s">
        <v>95</v>
      </c>
      <c r="I1012" t="s">
        <v>73</v>
      </c>
      <c r="J1012" t="e">
        <f>VLOOKUP(F1012,[1]!china_towns_second__2[[Column1]:[Y]],3,FALSE)</f>
        <v>#N/A</v>
      </c>
      <c r="K1012" t="e">
        <f>VLOOKUP(F1012,[1]!china_towns_second__2[[Column1]:[Y]],2,FALSE)</f>
        <v>#N/A</v>
      </c>
      <c r="L1012" t="s">
        <v>4755</v>
      </c>
      <c r="M1012" t="str">
        <f>VLOOKUP(H1012,CHOOSE({1,2},Table11[Native],Table11[Name]),2,0)</f>
        <v>Róngjiāng Xiàn</v>
      </c>
      <c r="N1012" t="str">
        <f>VLOOKUP(I1012,CHOOSE({1,2},Table11[Native],Table11[Name]),2,0)</f>
        <v>Qiándōngnán Miáozú Dòngzú Zìzhìzhōu</v>
      </c>
      <c r="O1012" t="str">
        <f t="shared" si="80"/>
        <v>Shuiwei Shuizu Xiang (Qiándōngnán Miáozú Dòngzú Zìzhìzhōu)</v>
      </c>
      <c r="P1012" t="str">
        <f t="shared" si="81"/>
        <v>Shuiwei Shuizu Xiang (Qiándōngnán Miáozú Dòngzú Zìzhìzhōu)</v>
      </c>
    </row>
    <row r="1013" spans="1:16" x14ac:dyDescent="0.25">
      <c r="A1013" t="s">
        <v>1528</v>
      </c>
      <c r="B1013" t="str">
        <f t="shared" si="77"/>
        <v>Shuĭwĕi Zhèn</v>
      </c>
      <c r="C1013" t="str">
        <f t="shared" si="78"/>
        <v>Shuĭwĕi Zhèn</v>
      </c>
      <c r="D1013" t="s">
        <v>1529</v>
      </c>
      <c r="E1013" t="s">
        <v>216</v>
      </c>
      <c r="F1013" t="str">
        <f t="shared" si="79"/>
        <v>水尾镇, 岑巩县, 黔东南苗族侗族自治州, 贵州省</v>
      </c>
      <c r="G1013">
        <v>13162</v>
      </c>
      <c r="H1013" t="s">
        <v>75</v>
      </c>
      <c r="I1013" t="s">
        <v>73</v>
      </c>
      <c r="J1013">
        <f>VLOOKUP(F1013,[1]!china_towns_second__2[[Column1]:[Y]],3,FALSE)</f>
        <v>27.415705641047499</v>
      </c>
      <c r="K1013">
        <f>VLOOKUP(F1013,[1]!china_towns_second__2[[Column1]:[Y]],2,FALSE)</f>
        <v>108.9672386</v>
      </c>
      <c r="L1013" t="s">
        <v>4756</v>
      </c>
      <c r="M1013" t="str">
        <f>VLOOKUP(H1013,CHOOSE({1,2},Table11[Native],Table11[Name]),2,0)</f>
        <v>Céngŏng Xiàn</v>
      </c>
      <c r="N1013" t="str">
        <f>VLOOKUP(I1013,CHOOSE({1,2},Table11[Native],Table11[Name]),2,0)</f>
        <v>Qiándōngnán Miáozú Dòngzú Zìzhìzhōu</v>
      </c>
      <c r="O1013" t="str">
        <f t="shared" si="80"/>
        <v>Shuiwei Zhen (Qiándōngnán Miáozú Dòngzú Zìzhìzhōu)</v>
      </c>
      <c r="P1013" t="str">
        <f t="shared" si="81"/>
        <v>Shuiwei Zhen (Qiándōngnán Miáozú Dòngzú Zìzhìzhōu)</v>
      </c>
    </row>
    <row r="1014" spans="1:16" x14ac:dyDescent="0.25">
      <c r="A1014" t="s">
        <v>1905</v>
      </c>
      <c r="B1014" t="str">
        <f t="shared" si="77"/>
        <v>Shuĭyáo Xiāng</v>
      </c>
      <c r="C1014" t="str">
        <f t="shared" si="78"/>
        <v>Shuĭyáo Xiāng</v>
      </c>
      <c r="D1014" t="s">
        <v>1906</v>
      </c>
      <c r="E1014" t="s">
        <v>213</v>
      </c>
      <c r="F1014" t="str">
        <f t="shared" si="79"/>
        <v>水尧乡, 荔波县, 黔南布依族苗族自治州, 贵州省</v>
      </c>
      <c r="G1014">
        <v>6200</v>
      </c>
      <c r="H1014" t="s">
        <v>122</v>
      </c>
      <c r="I1014" t="s">
        <v>108</v>
      </c>
      <c r="J1014" t="e">
        <f>VLOOKUP(F1014,[1]!china_towns_second__2[[Column1]:[Y]],3,FALSE)</f>
        <v>#N/A</v>
      </c>
      <c r="K1014" t="e">
        <f>VLOOKUP(F1014,[1]!china_towns_second__2[[Column1]:[Y]],2,FALSE)</f>
        <v>#N/A</v>
      </c>
      <c r="L1014" t="s">
        <v>4757</v>
      </c>
      <c r="M1014" t="str">
        <f>VLOOKUP(H1014,CHOOSE({1,2},Table11[Native],Table11[Name]),2,0)</f>
        <v>Lìbō Xiàn</v>
      </c>
      <c r="N1014" t="str">
        <f>VLOOKUP(I1014,CHOOSE({1,2},Table11[Native],Table11[Name]),2,0)</f>
        <v>Qiánnán Bùyīzú Miáozú Zìzhìzhōu</v>
      </c>
      <c r="O1014" t="str">
        <f t="shared" si="80"/>
        <v>Shuiyao Xiang (Qiánnán Bùyīzú Miáozú Zìzhìzhōu)</v>
      </c>
      <c r="P1014" t="str">
        <f t="shared" si="81"/>
        <v>Shuiyao Xiang (Qiánnán Bùyīzú Miáozú Zìzhìzhōu)</v>
      </c>
    </row>
    <row r="1015" spans="1:16" x14ac:dyDescent="0.25">
      <c r="A1015" t="s">
        <v>1212</v>
      </c>
      <c r="B1015" t="str">
        <f t="shared" si="77"/>
        <v>Shùnchăng Miáozú Yízú Báizú Xiāng</v>
      </c>
      <c r="C1015" t="str">
        <f t="shared" si="78"/>
        <v>Shùnchăng Miáozú Yízú Báizú Xiāng</v>
      </c>
      <c r="D1015" t="s">
        <v>1213</v>
      </c>
      <c r="E1015" t="s">
        <v>213</v>
      </c>
      <c r="F1015" t="str">
        <f t="shared" si="79"/>
        <v>顺场苗族彝族布依族乡, 水城县, 六盘水市, 贵州省</v>
      </c>
      <c r="G1015">
        <v>16769</v>
      </c>
      <c r="H1015" t="s">
        <v>68</v>
      </c>
      <c r="I1015" t="s">
        <v>63</v>
      </c>
      <c r="J1015" t="e">
        <f>VLOOKUP(F1015,[1]!china_towns_second__2[[Column1]:[Y]],3,FALSE)</f>
        <v>#N/A</v>
      </c>
      <c r="K1015" t="e">
        <f>VLOOKUP(F1015,[1]!china_towns_second__2[[Column1]:[Y]],2,FALSE)</f>
        <v>#N/A</v>
      </c>
      <c r="L1015" t="s">
        <v>4758</v>
      </c>
      <c r="M1015" t="str">
        <f>VLOOKUP(H1015,CHOOSE({1,2},Table11[Native],Table11[Name]),2,0)</f>
        <v>Shuĭchéng Xiàn</v>
      </c>
      <c r="N1015" t="str">
        <f>VLOOKUP(I1015,CHOOSE({1,2},Table11[Native],Table11[Name]),2,0)</f>
        <v>Liùpánshuĭ Shì</v>
      </c>
      <c r="O1015" t="str">
        <f t="shared" si="80"/>
        <v>Shunchang Miaozu Yizu Baizu Xiang (Liùpánshuĭ Shì)</v>
      </c>
      <c r="P1015" t="str">
        <f t="shared" si="81"/>
        <v>Shunchang Miaozu Yizu Baizu Xiang (Liùpánshuĭ Shì)</v>
      </c>
    </row>
    <row r="1016" spans="1:16" x14ac:dyDescent="0.25">
      <c r="A1016" t="s">
        <v>1530</v>
      </c>
      <c r="B1016" t="str">
        <f t="shared" si="77"/>
        <v>Shùnhuà Yáozú Xiāng</v>
      </c>
      <c r="C1016" t="str">
        <f t="shared" si="78"/>
        <v>Shùnhuà Yáozú Xiāng</v>
      </c>
      <c r="D1016" t="s">
        <v>1531</v>
      </c>
      <c r="E1016" t="s">
        <v>213</v>
      </c>
      <c r="F1016" t="str">
        <f t="shared" si="79"/>
        <v>顺化瑶族乡, 黎平县, 黔东南苗族侗族自治州, 贵州省</v>
      </c>
      <c r="G1016">
        <v>3589</v>
      </c>
      <c r="H1016" t="s">
        <v>91</v>
      </c>
      <c r="I1016" t="s">
        <v>73</v>
      </c>
      <c r="J1016" t="e">
        <f>VLOOKUP(F1016,[1]!china_towns_second__2[[Column1]:[Y]],3,FALSE)</f>
        <v>#N/A</v>
      </c>
      <c r="K1016" t="e">
        <f>VLOOKUP(F1016,[1]!china_towns_second__2[[Column1]:[Y]],2,FALSE)</f>
        <v>#N/A</v>
      </c>
      <c r="L1016" t="s">
        <v>4759</v>
      </c>
      <c r="M1016" t="str">
        <f>VLOOKUP(H1016,CHOOSE({1,2},Table11[Native],Table11[Name]),2,0)</f>
        <v>Lípíng Xiàn</v>
      </c>
      <c r="N1016" t="str">
        <f>VLOOKUP(I1016,CHOOSE({1,2},Table11[Native],Table11[Name]),2,0)</f>
        <v>Qiándōngnán Miáozú Dòngzú Zìzhìzhōu</v>
      </c>
      <c r="O1016" t="str">
        <f t="shared" si="80"/>
        <v>Shunhua Yaozu Xiang (Qiándōngnán Miáozú Dòngzú Zìzhìzhōu)</v>
      </c>
      <c r="P1016" t="str">
        <f t="shared" si="81"/>
        <v>Shunhua Yaozu Xiang (Qiándōngnán Miáozú Dòngzú Zìzhìzhōu)</v>
      </c>
    </row>
    <row r="1017" spans="1:16" x14ac:dyDescent="0.25">
      <c r="A1017" t="s">
        <v>343</v>
      </c>
      <c r="B1017" t="str">
        <f t="shared" si="77"/>
        <v>Sìdàzhài Xiāng</v>
      </c>
      <c r="C1017" t="str">
        <f t="shared" si="78"/>
        <v>Sìdàzhài Xiāng</v>
      </c>
      <c r="D1017" t="s">
        <v>344</v>
      </c>
      <c r="E1017" t="s">
        <v>213</v>
      </c>
      <c r="F1017" t="str">
        <f t="shared" si="79"/>
        <v>四大寨乡, 紫云苗族布依族自治县, 安顺市, 贵州省</v>
      </c>
      <c r="G1017">
        <v>13078</v>
      </c>
      <c r="H1017" t="s">
        <v>21</v>
      </c>
      <c r="I1017" t="s">
        <v>6</v>
      </c>
      <c r="J1017" t="e">
        <f>VLOOKUP(F1017,[1]!china_towns_second__2[[Column1]:[Y]],3,FALSE)</f>
        <v>#N/A</v>
      </c>
      <c r="K1017" t="e">
        <f>VLOOKUP(F1017,[1]!china_towns_second__2[[Column1]:[Y]],2,FALSE)</f>
        <v>#N/A</v>
      </c>
      <c r="L1017" t="s">
        <v>4760</v>
      </c>
      <c r="M1017" t="str">
        <f>VLOOKUP(H1017,CHOOSE({1,2},Table11[Native],Table11[Name]),2,0)</f>
        <v>Zĭyún Miáozú Bùyīzú Zìzhìxiàn</v>
      </c>
      <c r="N1017" t="str">
        <f>VLOOKUP(I1017,CHOOSE({1,2},Table11[Native],Table11[Name]),2,0)</f>
        <v>Ānshùn Shì</v>
      </c>
      <c r="O1017" t="str">
        <f t="shared" si="80"/>
        <v>Sidazhai Xiang (Ānshùn Shì)</v>
      </c>
      <c r="P1017" t="str">
        <f t="shared" si="81"/>
        <v>Sidazhai Xiang (Ānshùn Shì)</v>
      </c>
    </row>
    <row r="1018" spans="1:16" x14ac:dyDescent="0.25">
      <c r="A1018" t="s">
        <v>2862</v>
      </c>
      <c r="B1018" t="str">
        <f t="shared" si="77"/>
        <v>Sìdù Zhèn</v>
      </c>
      <c r="C1018" t="str">
        <f t="shared" si="78"/>
        <v>Sìdù Zhèn</v>
      </c>
      <c r="D1018" t="s">
        <v>2863</v>
      </c>
      <c r="E1018" t="s">
        <v>216</v>
      </c>
      <c r="F1018" t="str">
        <f t="shared" si="79"/>
        <v>泗渡镇, 汇川区, 遵义市, 贵州省</v>
      </c>
      <c r="G1018">
        <v>26253</v>
      </c>
      <c r="H1018" t="s">
        <v>185</v>
      </c>
      <c r="I1018" t="s">
        <v>174</v>
      </c>
      <c r="J1018">
        <f>VLOOKUP(F1018,[1]!china_towns_second__2[[Column1]:[Y]],3,FALSE)</f>
        <v>27.928241951566701</v>
      </c>
      <c r="K1018">
        <f>VLOOKUP(F1018,[1]!china_towns_second__2[[Column1]:[Y]],2,FALSE)</f>
        <v>106.9412713</v>
      </c>
      <c r="L1018" t="s">
        <v>4761</v>
      </c>
      <c r="M1018" t="str">
        <f>VLOOKUP(H1018,CHOOSE({1,2},Table11[Native],Table11[Name]),2,0)</f>
        <v>Huìchuān Qū</v>
      </c>
      <c r="N1018" t="str">
        <f>VLOOKUP(I1018,CHOOSE({1,2},Table11[Native],Table11[Name]),2,0)</f>
        <v>Zūnyì Shì</v>
      </c>
      <c r="O1018" t="str">
        <f t="shared" si="80"/>
        <v>Sidu Zhen (Zūnyì Shì)</v>
      </c>
      <c r="P1018" t="str">
        <f t="shared" si="81"/>
        <v>Sidu Zhen (Zūnyì Shì)</v>
      </c>
    </row>
    <row r="1019" spans="1:16" x14ac:dyDescent="0.25">
      <c r="A1019" t="s">
        <v>2470</v>
      </c>
      <c r="B1019" t="str">
        <f t="shared" si="77"/>
        <v>Sīlín Tǔjiāzú Miáozú Xiāng</v>
      </c>
      <c r="C1019" t="str">
        <f t="shared" si="78"/>
        <v>Sīlín Tǔjiāzú Miáozú Xiāng</v>
      </c>
      <c r="D1019" t="s">
        <v>2471</v>
      </c>
      <c r="E1019" t="s">
        <v>213</v>
      </c>
      <c r="F1019" t="str">
        <f t="shared" si="79"/>
        <v>思林土家族苗族乡, 思南县, 铜仁市, 贵州省</v>
      </c>
      <c r="G1019">
        <v>9848</v>
      </c>
      <c r="H1019" t="s">
        <v>162</v>
      </c>
      <c r="I1019" t="s">
        <v>152</v>
      </c>
      <c r="J1019" t="e">
        <f>VLOOKUP(F1019,[1]!china_towns_second__2[[Column1]:[Y]],3,FALSE)</f>
        <v>#N/A</v>
      </c>
      <c r="K1019" t="e">
        <f>VLOOKUP(F1019,[1]!china_towns_second__2[[Column1]:[Y]],2,FALSE)</f>
        <v>#N/A</v>
      </c>
      <c r="L1019" t="s">
        <v>4762</v>
      </c>
      <c r="M1019" t="str">
        <f>VLOOKUP(H1019,CHOOSE({1,2},Table11[Native],Table11[Name]),2,0)</f>
        <v>Sīnán Xiàn</v>
      </c>
      <c r="N1019" t="str">
        <f>VLOOKUP(I1019,CHOOSE({1,2},Table11[Native],Table11[Name]),2,0)</f>
        <v>Tóngrén Shì</v>
      </c>
      <c r="O1019" t="str">
        <f t="shared" si="80"/>
        <v>Silin Tujiazu Miaozu Xiang (Tóngrén Shì)</v>
      </c>
      <c r="P1019" t="str">
        <f t="shared" si="81"/>
        <v>Silin Tujiazu Miaozu Xiang (Tóngrén Shì)</v>
      </c>
    </row>
    <row r="1020" spans="1:16" x14ac:dyDescent="0.25">
      <c r="A1020" t="s">
        <v>2472</v>
      </c>
      <c r="B1020" t="str">
        <f t="shared" si="77"/>
        <v>Sīqú Zhèn</v>
      </c>
      <c r="C1020" t="str">
        <f t="shared" si="78"/>
        <v>Sīqú Zhèn</v>
      </c>
      <c r="D1020" t="s">
        <v>2473</v>
      </c>
      <c r="E1020" t="s">
        <v>216</v>
      </c>
      <c r="F1020" t="str">
        <f t="shared" si="79"/>
        <v>思渠镇, 沿河土家族自治县, 铜仁市, 贵州省</v>
      </c>
      <c r="G1020">
        <v>16877</v>
      </c>
      <c r="H1020" t="s">
        <v>168</v>
      </c>
      <c r="I1020" t="s">
        <v>152</v>
      </c>
      <c r="J1020">
        <f>VLOOKUP(F1020,[1]!china_towns_second__2[[Column1]:[Y]],3,FALSE)</f>
        <v>28.7022972494252</v>
      </c>
      <c r="K1020">
        <f>VLOOKUP(F1020,[1]!china_towns_second__2[[Column1]:[Y]],2,FALSE)</f>
        <v>108.3165083</v>
      </c>
      <c r="L1020" t="s">
        <v>4763</v>
      </c>
      <c r="M1020" t="str">
        <f>VLOOKUP(H1020,CHOOSE({1,2},Table11[Native],Table11[Name]),2,0)</f>
        <v>Yánhé Tŭjiāzú Zìzhìxiàn</v>
      </c>
      <c r="N1020" t="str">
        <f>VLOOKUP(I1020,CHOOSE({1,2},Table11[Native],Table11[Name]),2,0)</f>
        <v>Tóngrén Shì</v>
      </c>
      <c r="O1020" t="str">
        <f t="shared" si="80"/>
        <v>Siqu Zhen (Tóngrén Shì)</v>
      </c>
      <c r="P1020" t="str">
        <f t="shared" si="81"/>
        <v>Siqu Zhen (Tóngrén Shì)</v>
      </c>
    </row>
    <row r="1021" spans="1:16" x14ac:dyDescent="0.25">
      <c r="A1021" t="s">
        <v>2474</v>
      </c>
      <c r="B1021" t="str">
        <f t="shared" si="77"/>
        <v>Sītáng Zhèn [incl. Sītáng Jiēdào, Guānzhōngbà Jiēdào, Shuāngtáng Jiēdào]</v>
      </c>
      <c r="C1021" t="str">
        <f t="shared" si="78"/>
        <v>Sītáng Zhèn [incl. Sītáng Jiēdào, Guānzhōngbà Jiēdào, Shuāngtáng Jiēdào]</v>
      </c>
      <c r="D1021" t="s">
        <v>2475</v>
      </c>
      <c r="E1021" t="s">
        <v>216</v>
      </c>
      <c r="F1021" t="str">
        <f t="shared" si="79"/>
        <v>思唐镇, 思南县, 铜仁市, 贵州省</v>
      </c>
      <c r="G1021">
        <v>80094</v>
      </c>
      <c r="H1021" t="s">
        <v>162</v>
      </c>
      <c r="I1021" t="s">
        <v>152</v>
      </c>
      <c r="J1021">
        <f>VLOOKUP(F1021,[1]!china_towns_second__2[[Column1]:[Y]],3,FALSE)</f>
        <v>27.955258884049702</v>
      </c>
      <c r="K1021">
        <f>VLOOKUP(F1021,[1]!china_towns_second__2[[Column1]:[Y]],2,FALSE)</f>
        <v>108.2470756</v>
      </c>
      <c r="L1021" t="s">
        <v>4764</v>
      </c>
      <c r="M1021" t="str">
        <f>VLOOKUP(H1021,CHOOSE({1,2},Table11[Native],Table11[Name]),2,0)</f>
        <v>Sīnán Xiàn</v>
      </c>
      <c r="N1021" t="str">
        <f>VLOOKUP(I1021,CHOOSE({1,2},Table11[Native],Table11[Name]),2,0)</f>
        <v>Tóngrén Shì</v>
      </c>
      <c r="O1021" t="str">
        <f t="shared" si="80"/>
        <v>Sitang Zhen [incl. Sitang Jiedao, Guanzhongba Jiedao, Shuangtang Jiedao] (Tóngrén Shì)</v>
      </c>
      <c r="P1021" t="str">
        <f t="shared" si="81"/>
        <v>Sitang Zhen [incl. Sitang Jiedao, Guanzhongba Jiedao, Shuangtang Jiedao] (Tóngrén Shì)</v>
      </c>
    </row>
    <row r="1022" spans="1:16" x14ac:dyDescent="0.25">
      <c r="A1022" t="s">
        <v>1532</v>
      </c>
      <c r="B1022" t="str">
        <f t="shared" si="77"/>
        <v>Sīyáng Zhèn</v>
      </c>
      <c r="C1022" t="str">
        <f t="shared" si="78"/>
        <v>Sīyáng Zhèn</v>
      </c>
      <c r="D1022" t="s">
        <v>1533</v>
      </c>
      <c r="E1022" t="s">
        <v>216</v>
      </c>
      <c r="F1022" t="str">
        <f t="shared" si="79"/>
        <v>思旸镇, 岑巩县, 黔东南苗族侗族自治州, 贵州省</v>
      </c>
      <c r="G1022">
        <v>38261</v>
      </c>
      <c r="H1022" t="s">
        <v>75</v>
      </c>
      <c r="I1022" t="s">
        <v>73</v>
      </c>
      <c r="J1022">
        <f>VLOOKUP(F1022,[1]!china_towns_second__2[[Column1]:[Y]],3,FALSE)</f>
        <v>27.207471669438998</v>
      </c>
      <c r="K1022">
        <f>VLOOKUP(F1022,[1]!china_towns_second__2[[Column1]:[Y]],2,FALSE)</f>
        <v>108.7323777</v>
      </c>
      <c r="L1022" t="s">
        <v>4765</v>
      </c>
      <c r="M1022" t="str">
        <f>VLOOKUP(H1022,CHOOSE({1,2},Table11[Native],Table11[Name]),2,0)</f>
        <v>Céngŏng Xiàn</v>
      </c>
      <c r="N1022" t="str">
        <f>VLOOKUP(I1022,CHOOSE({1,2},Table11[Native],Table11[Name]),2,0)</f>
        <v>Qiándōngnán Miáozú Dòngzú Zìzhìzhōu</v>
      </c>
      <c r="O1022" t="str">
        <f t="shared" si="80"/>
        <v>Siyang Zhen (Qiándōngnán Miáozú Dòngzú Zìzhìzhōu)</v>
      </c>
      <c r="P1022" t="str">
        <f t="shared" si="81"/>
        <v>Siyang Zhen (Qiándōngnán Miáozú Dòngzú Zìzhìzhōu)</v>
      </c>
    </row>
    <row r="1023" spans="1:16" x14ac:dyDescent="0.25">
      <c r="A1023" t="s">
        <v>1907</v>
      </c>
      <c r="B1023" t="str">
        <f t="shared" si="77"/>
        <v>Sìzhài Zhèn</v>
      </c>
      <c r="C1023" t="str">
        <f t="shared" si="78"/>
        <v>Sìzhài Zhèn</v>
      </c>
      <c r="D1023" t="s">
        <v>1908</v>
      </c>
      <c r="E1023" t="s">
        <v>216</v>
      </c>
      <c r="F1023" t="str">
        <f t="shared" si="79"/>
        <v>四寨镇, 平塘县, 黔南布依族苗族自治州, 贵州省</v>
      </c>
      <c r="G1023">
        <v>8417</v>
      </c>
      <c r="H1023" t="s">
        <v>128</v>
      </c>
      <c r="I1023" t="s">
        <v>108</v>
      </c>
      <c r="J1023">
        <f>VLOOKUP(F1023,[1]!china_towns_second__2[[Column1]:[Y]],3,FALSE)</f>
        <v>25.584771085962601</v>
      </c>
      <c r="K1023">
        <f>VLOOKUP(F1023,[1]!china_towns_second__2[[Column1]:[Y]],2,FALSE)</f>
        <v>107.2986678</v>
      </c>
      <c r="L1023" t="s">
        <v>4766</v>
      </c>
      <c r="M1023" t="str">
        <f>VLOOKUP(H1023,CHOOSE({1,2},Table11[Native],Table11[Name]),2,0)</f>
        <v>Píngtáng Xiàn</v>
      </c>
      <c r="N1023" t="str">
        <f>VLOOKUP(I1023,CHOOSE({1,2},Table11[Native],Table11[Name]),2,0)</f>
        <v>Qiánnán Bùyīzú Miáozú Zìzhìzhōu</v>
      </c>
      <c r="O1023" t="str">
        <f t="shared" si="80"/>
        <v>Sizhai Zhen (Qiánnán Bùyīzú Miáozú Zìzhìzhōu)</v>
      </c>
      <c r="P1023" t="str">
        <f t="shared" si="81"/>
        <v>Sizhai Zhen (Qiánnán Bùyīzú Miáozú Zìzhìzhōu)</v>
      </c>
    </row>
    <row r="1024" spans="1:16" x14ac:dyDescent="0.25">
      <c r="A1024" t="s">
        <v>2864</v>
      </c>
      <c r="B1024" t="str">
        <f t="shared" si="77"/>
        <v>Sōngkăn Zhèn</v>
      </c>
      <c r="C1024" t="str">
        <f t="shared" si="78"/>
        <v>Sōngkăn Zhèn</v>
      </c>
      <c r="D1024" t="s">
        <v>2865</v>
      </c>
      <c r="E1024" t="s">
        <v>216</v>
      </c>
      <c r="F1024" t="str">
        <f t="shared" si="79"/>
        <v>松坎镇, 桐梓县, 遵义市, 贵州省</v>
      </c>
      <c r="G1024">
        <v>15745</v>
      </c>
      <c r="H1024" t="s">
        <v>193</v>
      </c>
      <c r="I1024" t="s">
        <v>174</v>
      </c>
      <c r="J1024">
        <f>VLOOKUP(F1024,[1]!china_towns_second__2[[Column1]:[Y]],3,FALSE)</f>
        <v>28.530259876293599</v>
      </c>
      <c r="K1024">
        <f>VLOOKUP(F1024,[1]!china_towns_second__2[[Column1]:[Y]],2,FALSE)</f>
        <v>106.876496</v>
      </c>
      <c r="L1024" t="s">
        <v>4767</v>
      </c>
      <c r="M1024" t="str">
        <f>VLOOKUP(H1024,CHOOSE({1,2},Table11[Native],Table11[Name]),2,0)</f>
        <v>Tóngzĭ Xiàn</v>
      </c>
      <c r="N1024" t="str">
        <f>VLOOKUP(I1024,CHOOSE({1,2},Table11[Native],Table11[Name]),2,0)</f>
        <v>Zūnyì Shì</v>
      </c>
      <c r="O1024" t="str">
        <f t="shared" si="80"/>
        <v>Songkan Zhen (Zūnyì Shì)</v>
      </c>
      <c r="P1024" t="str">
        <f t="shared" si="81"/>
        <v>Songkan Zhen (Zūnyì Shì)</v>
      </c>
    </row>
    <row r="1025" spans="1:16" x14ac:dyDescent="0.25">
      <c r="A1025" t="s">
        <v>2866</v>
      </c>
      <c r="B1025" t="str">
        <f t="shared" si="77"/>
        <v>Sōnglín Zhèn</v>
      </c>
      <c r="C1025" t="str">
        <f t="shared" si="78"/>
        <v>Sōnglín Zhèn</v>
      </c>
      <c r="D1025" t="s">
        <v>2867</v>
      </c>
      <c r="E1025" t="s">
        <v>216</v>
      </c>
      <c r="F1025" t="str">
        <f t="shared" si="79"/>
        <v>松林镇, 汇川区, 遵义市, 贵州省</v>
      </c>
      <c r="G1025">
        <v>19337</v>
      </c>
      <c r="H1025" t="s">
        <v>185</v>
      </c>
      <c r="I1025" t="s">
        <v>174</v>
      </c>
      <c r="J1025">
        <f>VLOOKUP(F1025,[1]!china_towns_second__2[[Column1]:[Y]],3,FALSE)</f>
        <v>27.738894238881802</v>
      </c>
      <c r="K1025">
        <f>VLOOKUP(F1025,[1]!china_towns_second__2[[Column1]:[Y]],2,FALSE)</f>
        <v>106.6440247</v>
      </c>
      <c r="L1025" t="s">
        <v>4768</v>
      </c>
      <c r="M1025" t="str">
        <f>VLOOKUP(H1025,CHOOSE({1,2},Table11[Native],Table11[Name]),2,0)</f>
        <v>Huìchuān Qū</v>
      </c>
      <c r="N1025" t="str">
        <f>VLOOKUP(I1025,CHOOSE({1,2},Table11[Native],Table11[Name]),2,0)</f>
        <v>Zūnyì Shì</v>
      </c>
      <c r="O1025" t="str">
        <f t="shared" si="80"/>
        <v>Songlin Zhen (Zūnyì Shì)</v>
      </c>
      <c r="P1025" t="str">
        <f t="shared" si="81"/>
        <v>Songlin Zhen (Zūnyì Shì)</v>
      </c>
    </row>
    <row r="1026" spans="1:16" x14ac:dyDescent="0.25">
      <c r="A1026" t="s">
        <v>699</v>
      </c>
      <c r="B1026" t="str">
        <f t="shared" ref="B1026:B1089" si="82">IF(COUNTIF(A:A,A1026)&gt;1,_xlfn.CONCAT(A1026," (",N1026,")"),A1026)</f>
        <v>Sōnglínpō Báizú Yízú Miáozú Xiāng</v>
      </c>
      <c r="C1026" t="str">
        <f t="shared" ref="C1026:C1089" si="83">IF(COUNTIF(B:B,B1026)&gt;1,_xlfn.CONCAT(A1026," (",M1026,")"),B1026)</f>
        <v>Sōnglínpō Báizú Yízú Miáozú Xiāng</v>
      </c>
      <c r="D1026" t="s">
        <v>700</v>
      </c>
      <c r="E1026" t="s">
        <v>213</v>
      </c>
      <c r="F1026" t="str">
        <f t="shared" ref="F1026:F1089" si="84">_xlfn.CONCAT(D1026,", ",H1026,", ",I1026,", ","贵州省")</f>
        <v>松林坡白族彝族苗族乡, 赫章县, 毕节市, 贵州省</v>
      </c>
      <c r="G1026">
        <v>21385</v>
      </c>
      <c r="H1026" t="s">
        <v>27</v>
      </c>
      <c r="I1026" t="s">
        <v>23</v>
      </c>
      <c r="J1026" t="e">
        <f>VLOOKUP(F1026,[1]!china_towns_second__2[[Column1]:[Y]],3,FALSE)</f>
        <v>#N/A</v>
      </c>
      <c r="K1026" t="e">
        <f>VLOOKUP(F1026,[1]!china_towns_second__2[[Column1]:[Y]],2,FALSE)</f>
        <v>#N/A</v>
      </c>
      <c r="L1026" t="s">
        <v>4769</v>
      </c>
      <c r="M1026" t="str">
        <f>VLOOKUP(H1026,CHOOSE({1,2},Table11[Native],Table11[Name]),2,0)</f>
        <v>Hèzhāng Xiàn</v>
      </c>
      <c r="N1026" t="str">
        <f>VLOOKUP(I1026,CHOOSE({1,2},Table11[Native],Table11[Name]),2,0)</f>
        <v>Bìjié Shì</v>
      </c>
      <c r="O1026" t="str">
        <f t="shared" ref="O1026:O1089" si="85">_xlfn.CONCAT(L1026," (",N1026,")")</f>
        <v>Songlinpo Baizu Yizu Miaozu Xiang (Bìjié Shì)</v>
      </c>
      <c r="P1026" t="str">
        <f t="shared" ref="P1026:P1089" si="86">IF(COUNTIF(O:O,O1026)&gt;1,_xlfn.CONCAT(L1026," (",M1026,")"),O1026)</f>
        <v>Songlinpo Baizu Yizu Miaozu Xiang (Bìjié Shì)</v>
      </c>
    </row>
    <row r="1027" spans="1:16" x14ac:dyDescent="0.25">
      <c r="A1027" t="s">
        <v>345</v>
      </c>
      <c r="B1027" t="str">
        <f t="shared" si="82"/>
        <v>Sòngqí Zhèn</v>
      </c>
      <c r="C1027" t="str">
        <f t="shared" si="83"/>
        <v>Sòngqí Zhèn</v>
      </c>
      <c r="D1027" t="s">
        <v>346</v>
      </c>
      <c r="E1027" t="s">
        <v>216</v>
      </c>
      <c r="F1027" t="str">
        <f t="shared" si="84"/>
        <v>宋旗镇, 西秀区, 安顺市, 贵州省</v>
      </c>
      <c r="G1027">
        <v>18601</v>
      </c>
      <c r="H1027" t="s">
        <v>17</v>
      </c>
      <c r="I1027" t="s">
        <v>6</v>
      </c>
      <c r="J1027">
        <f>VLOOKUP(F1027,[1]!china_towns_second__2[[Column1]:[Y]],3,FALSE)</f>
        <v>26.246518269872599</v>
      </c>
      <c r="K1027">
        <f>VLOOKUP(F1027,[1]!china_towns_second__2[[Column1]:[Y]],2,FALSE)</f>
        <v>105.84823849999999</v>
      </c>
      <c r="L1027" t="s">
        <v>4770</v>
      </c>
      <c r="M1027" t="str">
        <f>VLOOKUP(H1027,CHOOSE({1,2},Table11[Native],Table11[Name]),2,0)</f>
        <v>Xīxiù Qū</v>
      </c>
      <c r="N1027" t="str">
        <f>VLOOKUP(I1027,CHOOSE({1,2},Table11[Native],Table11[Name]),2,0)</f>
        <v>Ānshùn Shì</v>
      </c>
      <c r="O1027" t="str">
        <f t="shared" si="85"/>
        <v>Songqi Zhen (Ānshùn Shì)</v>
      </c>
      <c r="P1027" t="str">
        <f t="shared" si="86"/>
        <v>Songqi Zhen (Ānshùn Shì)</v>
      </c>
    </row>
    <row r="1028" spans="1:16" x14ac:dyDescent="0.25">
      <c r="A1028" t="s">
        <v>347</v>
      </c>
      <c r="B1028" t="str">
        <f t="shared" si="82"/>
        <v>Sōngshān Zhèn [incl. Sōngshān Jiēdào, Wǔfēng Jiēdào, Yúnlǐng Jiēdào]</v>
      </c>
      <c r="C1028" t="str">
        <f t="shared" si="83"/>
        <v>Sōngshān Zhèn [incl. Sōngshān Jiēdào, Wǔfēng Jiēdào, Yúnlǐng Jiēdào]</v>
      </c>
      <c r="D1028" t="s">
        <v>348</v>
      </c>
      <c r="E1028" t="s">
        <v>216</v>
      </c>
      <c r="F1028" t="str">
        <f t="shared" si="84"/>
        <v>松山镇, 紫云苗族布依族自治县, 安顺市, 贵州省</v>
      </c>
      <c r="G1028">
        <v>55242</v>
      </c>
      <c r="H1028" t="s">
        <v>21</v>
      </c>
      <c r="I1028" t="s">
        <v>6</v>
      </c>
      <c r="J1028">
        <f>VLOOKUP(F1028,[1]!china_towns_second__2[[Column1]:[Y]],3,FALSE)</f>
        <v>25.774029366700301</v>
      </c>
      <c r="K1028">
        <f>VLOOKUP(F1028,[1]!china_towns_second__2[[Column1]:[Y]],2,FALSE)</f>
        <v>106.0879091</v>
      </c>
      <c r="L1028" t="s">
        <v>4771</v>
      </c>
      <c r="M1028" t="str">
        <f>VLOOKUP(H1028,CHOOSE({1,2},Table11[Native],Table11[Name]),2,0)</f>
        <v>Zĭyún Miáozú Bùyīzú Zìzhìxiàn</v>
      </c>
      <c r="N1028" t="str">
        <f>VLOOKUP(I1028,CHOOSE({1,2},Table11[Native],Table11[Name]),2,0)</f>
        <v>Ānshùn Shì</v>
      </c>
      <c r="O1028" t="str">
        <f t="shared" si="85"/>
        <v>Songshan Zhen [incl. Songshan Jiedao, Wufeng Jiedao, Yunling Jiedao] (Ānshùn Shì)</v>
      </c>
      <c r="P1028" t="str">
        <f t="shared" si="86"/>
        <v>Songshan Zhen [incl. Songshan Jiedao, Wufeng Jiedao, Yunling Jiedao] (Ānshùn Shì)</v>
      </c>
    </row>
    <row r="1029" spans="1:16" x14ac:dyDescent="0.25">
      <c r="A1029" t="s">
        <v>2868</v>
      </c>
      <c r="B1029" t="str">
        <f t="shared" si="82"/>
        <v>Sōngyān Zhèn</v>
      </c>
      <c r="C1029" t="str">
        <f t="shared" si="83"/>
        <v>Sōngyān Zhèn</v>
      </c>
      <c r="D1029" t="s">
        <v>2869</v>
      </c>
      <c r="E1029" t="s">
        <v>216</v>
      </c>
      <c r="F1029" t="str">
        <f t="shared" si="84"/>
        <v>松烟镇, 余庆县, 遵义市, 贵州省</v>
      </c>
      <c r="G1029">
        <v>24836</v>
      </c>
      <c r="H1029" t="s">
        <v>199</v>
      </c>
      <c r="I1029" t="s">
        <v>174</v>
      </c>
      <c r="J1029">
        <f>VLOOKUP(F1029,[1]!china_towns_second__2[[Column1]:[Y]],3,FALSE)</f>
        <v>27.616754117149199</v>
      </c>
      <c r="K1029">
        <f>VLOOKUP(F1029,[1]!china_towns_second__2[[Column1]:[Y]],2,FALSE)</f>
        <v>107.6154585</v>
      </c>
      <c r="L1029" t="s">
        <v>4772</v>
      </c>
      <c r="M1029" t="str">
        <f>VLOOKUP(H1029,CHOOSE({1,2},Table11[Native],Table11[Name]),2,0)</f>
        <v>Yúqìng Xiàn</v>
      </c>
      <c r="N1029" t="str">
        <f>VLOOKUP(I1029,CHOOSE({1,2},Table11[Native],Table11[Name]),2,0)</f>
        <v>Zūnyì Shì</v>
      </c>
      <c r="O1029" t="str">
        <f t="shared" si="85"/>
        <v>Songyan Zhen (Zūnyì Shì)</v>
      </c>
      <c r="P1029" t="str">
        <f t="shared" si="86"/>
        <v>Songyan Zhen (Zūnyì Shì)</v>
      </c>
    </row>
    <row r="1030" spans="1:16" x14ac:dyDescent="0.25">
      <c r="A1030" t="s">
        <v>2870</v>
      </c>
      <c r="B1030" t="str">
        <f t="shared" si="82"/>
        <v>Suíyáng Zhèn</v>
      </c>
      <c r="C1030" t="str">
        <f t="shared" si="83"/>
        <v>Suíyáng Zhèn</v>
      </c>
      <c r="D1030" t="s">
        <v>2871</v>
      </c>
      <c r="E1030" t="s">
        <v>216</v>
      </c>
      <c r="F1030" t="str">
        <f t="shared" si="84"/>
        <v>绥阳镇, 凤冈县, 遵义市, 贵州省</v>
      </c>
      <c r="G1030">
        <v>24886</v>
      </c>
      <c r="H1030" t="s">
        <v>181</v>
      </c>
      <c r="I1030" t="s">
        <v>174</v>
      </c>
      <c r="J1030">
        <f>VLOOKUP(F1030,[1]!china_towns_second__2[[Column1]:[Y]],3,FALSE)</f>
        <v>28.1064254051125</v>
      </c>
      <c r="K1030">
        <f>VLOOKUP(F1030,[1]!china_towns_second__2[[Column1]:[Y]],2,FALSE)</f>
        <v>107.73583790000001</v>
      </c>
      <c r="L1030" t="s">
        <v>4773</v>
      </c>
      <c r="M1030" t="str">
        <f>VLOOKUP(H1030,CHOOSE({1,2},Table11[Native],Table11[Name]),2,0)</f>
        <v>Fènggāng Xiàn</v>
      </c>
      <c r="N1030" t="str">
        <f>VLOOKUP(I1030,CHOOSE({1,2},Table11[Native],Table11[Name]),2,0)</f>
        <v>Zūnyì Shì</v>
      </c>
      <c r="O1030" t="str">
        <f t="shared" si="85"/>
        <v>Suiyang Zhen (Zūnyì Shì)</v>
      </c>
      <c r="P1030" t="str">
        <f t="shared" si="86"/>
        <v>Suiyang Zhen (Zūnyì Shì)</v>
      </c>
    </row>
    <row r="1031" spans="1:16" x14ac:dyDescent="0.25">
      <c r="A1031" t="s">
        <v>2476</v>
      </c>
      <c r="B1031" t="str">
        <f t="shared" si="82"/>
        <v>Sūnjiābà Zhèn</v>
      </c>
      <c r="C1031" t="str">
        <f t="shared" si="83"/>
        <v>Sūnjiābà Zhèn</v>
      </c>
      <c r="D1031" t="s">
        <v>2477</v>
      </c>
      <c r="E1031" t="s">
        <v>216</v>
      </c>
      <c r="F1031" t="str">
        <f t="shared" si="84"/>
        <v>孙家坝镇, 思南县, 铜仁市, 贵州省</v>
      </c>
      <c r="G1031">
        <v>13408</v>
      </c>
      <c r="H1031" t="s">
        <v>162</v>
      </c>
      <c r="I1031" t="s">
        <v>152</v>
      </c>
      <c r="J1031">
        <f>VLOOKUP(F1031,[1]!china_towns_second__2[[Column1]:[Y]],3,FALSE)</f>
        <v>27.900175836532998</v>
      </c>
      <c r="K1031">
        <f>VLOOKUP(F1031,[1]!china_towns_second__2[[Column1]:[Y]],2,FALSE)</f>
        <v>108.30486620000001</v>
      </c>
      <c r="L1031" t="s">
        <v>4774</v>
      </c>
      <c r="M1031" t="str">
        <f>VLOOKUP(H1031,CHOOSE({1,2},Table11[Native],Table11[Name]),2,0)</f>
        <v>Sīnán Xiàn</v>
      </c>
      <c r="N1031" t="str">
        <f>VLOOKUP(I1031,CHOOSE({1,2},Table11[Native],Table11[Name]),2,0)</f>
        <v>Tóngrén Shì</v>
      </c>
      <c r="O1031" t="str">
        <f t="shared" si="85"/>
        <v>Sunjiaba Zhen (Tóngrén Shì)</v>
      </c>
      <c r="P1031" t="str">
        <f t="shared" si="86"/>
        <v>Sunjiaba Zhen (Tóngrén Shì)</v>
      </c>
    </row>
    <row r="1032" spans="1:16" x14ac:dyDescent="0.25">
      <c r="A1032" t="s">
        <v>1214</v>
      </c>
      <c r="B1032" t="str">
        <f t="shared" si="82"/>
        <v>Suōjiá Miáozúyízú Huízú Xiāng</v>
      </c>
      <c r="C1032" t="str">
        <f t="shared" si="83"/>
        <v>Suōjiá Miáozúyízú Huízú Xiāng</v>
      </c>
      <c r="D1032" t="s">
        <v>1215</v>
      </c>
      <c r="E1032" t="s">
        <v>213</v>
      </c>
      <c r="F1032" t="str">
        <f t="shared" si="84"/>
        <v>梭戛苗族彝族回族乡, 六枝特区, 六盘水市, 贵州省</v>
      </c>
      <c r="G1032">
        <v>14479</v>
      </c>
      <c r="H1032" t="s">
        <v>65</v>
      </c>
      <c r="I1032" t="s">
        <v>63</v>
      </c>
      <c r="J1032" t="e">
        <f>VLOOKUP(F1032,[1]!china_towns_second__2[[Column1]:[Y]],3,FALSE)</f>
        <v>#N/A</v>
      </c>
      <c r="K1032" t="e">
        <f>VLOOKUP(F1032,[1]!china_towns_second__2[[Column1]:[Y]],2,FALSE)</f>
        <v>#N/A</v>
      </c>
      <c r="L1032" t="s">
        <v>4775</v>
      </c>
      <c r="M1032" t="str">
        <f>VLOOKUP(H1032,CHOOSE({1,2},Table11[Native],Table11[Name]),2,0)</f>
        <v>Liùzhītè Qū</v>
      </c>
      <c r="N1032" t="str">
        <f>VLOOKUP(I1032,CHOOSE({1,2},Table11[Native],Table11[Name]),2,0)</f>
        <v>Liùpánshuĭ Shì</v>
      </c>
      <c r="O1032" t="str">
        <f t="shared" si="85"/>
        <v>Suojia Miaozuyizu Huizu Xiang (Liùpánshuĭ Shì)</v>
      </c>
      <c r="P1032" t="str">
        <f t="shared" si="86"/>
        <v>Suojia Miaozuyizu Huizu Xiang (Liùpánshuĭ Shì)</v>
      </c>
    </row>
    <row r="1033" spans="1:16" x14ac:dyDescent="0.25">
      <c r="A1033" t="s">
        <v>701</v>
      </c>
      <c r="B1033" t="str">
        <f t="shared" si="82"/>
        <v>Sùpò Zhèn</v>
      </c>
      <c r="C1033" t="str">
        <f t="shared" si="83"/>
        <v>Sùpò Zhèn</v>
      </c>
      <c r="D1033" t="s">
        <v>702</v>
      </c>
      <c r="E1033" t="s">
        <v>216</v>
      </c>
      <c r="F1033" t="str">
        <f t="shared" si="84"/>
        <v>素朴镇, 黔西县, 毕节市, 贵州省</v>
      </c>
      <c r="G1033">
        <v>25808</v>
      </c>
      <c r="H1033" t="s">
        <v>33</v>
      </c>
      <c r="I1033" t="s">
        <v>23</v>
      </c>
      <c r="J1033">
        <f>VLOOKUP(F1033,[1]!china_towns_second__2[[Column1]:[Y]],3,FALSE)</f>
        <v>27.0036686687816</v>
      </c>
      <c r="K1033">
        <f>VLOOKUP(F1033,[1]!china_towns_second__2[[Column1]:[Y]],2,FALSE)</f>
        <v>106.3608924</v>
      </c>
      <c r="L1033" t="s">
        <v>4776</v>
      </c>
      <c r="M1033" t="str">
        <f>VLOOKUP(H1033,CHOOSE({1,2},Table11[Native],Table11[Name]),2,0)</f>
        <v>Qiánxī Xiàn</v>
      </c>
      <c r="N1033" t="str">
        <f>VLOOKUP(I1033,CHOOSE({1,2},Table11[Native],Table11[Name]),2,0)</f>
        <v>Bìjié Shì</v>
      </c>
      <c r="O1033" t="str">
        <f t="shared" si="85"/>
        <v>Supo Zhen (Bìjié Shì)</v>
      </c>
      <c r="P1033" t="str">
        <f t="shared" si="86"/>
        <v>Supo Zhen (Bìjié Shì)</v>
      </c>
    </row>
    <row r="1034" spans="1:16" x14ac:dyDescent="0.25">
      <c r="A1034" t="s">
        <v>2872</v>
      </c>
      <c r="B1034" t="str">
        <f t="shared" si="82"/>
        <v>Tàibái Zhèn</v>
      </c>
      <c r="C1034" t="str">
        <f t="shared" si="83"/>
        <v>Tàibái Zhèn</v>
      </c>
      <c r="D1034" t="s">
        <v>2873</v>
      </c>
      <c r="E1034" t="s">
        <v>216</v>
      </c>
      <c r="F1034" t="str">
        <f t="shared" si="84"/>
        <v>太白镇, 绥阳县, 遵义市, 贵州省</v>
      </c>
      <c r="G1034">
        <v>15861</v>
      </c>
      <c r="H1034" t="s">
        <v>191</v>
      </c>
      <c r="I1034" t="s">
        <v>174</v>
      </c>
      <c r="J1034">
        <f>VLOOKUP(F1034,[1]!china_towns_second__2[[Column1]:[Y]],3,FALSE)</f>
        <v>28.421587617211099</v>
      </c>
      <c r="K1034">
        <f>VLOOKUP(F1034,[1]!china_towns_second__2[[Column1]:[Y]],2,FALSE)</f>
        <v>107.07389449999999</v>
      </c>
      <c r="L1034" t="s">
        <v>4777</v>
      </c>
      <c r="M1034" t="str">
        <f>VLOOKUP(H1034,CHOOSE({1,2},Table11[Native],Table11[Name]),2,0)</f>
        <v>Suíyáng Xiàn</v>
      </c>
      <c r="N1034" t="str">
        <f>VLOOKUP(I1034,CHOOSE({1,2},Table11[Native],Table11[Name]),2,0)</f>
        <v>Zūnyì Shì</v>
      </c>
      <c r="O1034" t="str">
        <f t="shared" si="85"/>
        <v>Taibai Zhen (Zūnyì Shì)</v>
      </c>
      <c r="P1034" t="str">
        <f t="shared" si="86"/>
        <v>Taibai Zhen (Zūnyì Shì)</v>
      </c>
    </row>
    <row r="1035" spans="1:16" x14ac:dyDescent="0.25">
      <c r="A1035" t="s">
        <v>1017</v>
      </c>
      <c r="B1035" t="str">
        <f t="shared" si="82"/>
        <v>Tàicíqiáo Jiēdào</v>
      </c>
      <c r="C1035" t="str">
        <f t="shared" si="83"/>
        <v>Tàicíqiáo Jiēdào</v>
      </c>
      <c r="D1035" t="s">
        <v>1018</v>
      </c>
      <c r="E1035" t="s">
        <v>227</v>
      </c>
      <c r="F1035" t="str">
        <f t="shared" si="84"/>
        <v>太慈桥街道, 南明区, 贵阳市, 贵州省</v>
      </c>
      <c r="G1035">
        <v>47550</v>
      </c>
      <c r="H1035" t="s">
        <v>50</v>
      </c>
      <c r="I1035" t="s">
        <v>41</v>
      </c>
      <c r="J1035" t="e">
        <f>VLOOKUP(F1035,[1]!china_towns_second__2[[Column1]:[Y]],3,FALSE)</f>
        <v>#N/A</v>
      </c>
      <c r="K1035" t="e">
        <f>VLOOKUP(F1035,[1]!china_towns_second__2[[Column1]:[Y]],2,FALSE)</f>
        <v>#N/A</v>
      </c>
      <c r="L1035" t="s">
        <v>4778</v>
      </c>
      <c r="M1035" t="str">
        <f>VLOOKUP(H1035,CHOOSE({1,2},Table11[Native],Table11[Name]),2,0)</f>
        <v>Nánmíng Qū</v>
      </c>
      <c r="N1035" t="str">
        <f>VLOOKUP(I1035,CHOOSE({1,2},Table11[Native],Table11[Name]),2,0)</f>
        <v>Guìyáng Shì</v>
      </c>
      <c r="O1035" t="str">
        <f t="shared" si="85"/>
        <v>Taiciqiao Jiedao (Guìyáng Shì)</v>
      </c>
      <c r="P1035" t="str">
        <f t="shared" si="86"/>
        <v>Taiciqiao Jiedao (Guìyáng Shì)</v>
      </c>
    </row>
    <row r="1036" spans="1:16" x14ac:dyDescent="0.25">
      <c r="A1036" t="s">
        <v>1534</v>
      </c>
      <c r="B1036" t="str">
        <f t="shared" si="82"/>
        <v>Táigŏng Zhèn [incl. Táigŏng Jiēdào, Cuìwén Jiēdào]</v>
      </c>
      <c r="C1036" t="str">
        <f t="shared" si="83"/>
        <v>Táigŏng Zhèn [incl. Táigŏng Jiēdào, Cuìwén Jiēdào]</v>
      </c>
      <c r="D1036" t="s">
        <v>1535</v>
      </c>
      <c r="E1036" t="s">
        <v>216</v>
      </c>
      <c r="F1036" t="str">
        <f t="shared" si="84"/>
        <v>台拱镇, 台江县, 黔东南苗族侗族自治州, 贵州省</v>
      </c>
      <c r="G1036">
        <v>39580</v>
      </c>
      <c r="H1036" t="s">
        <v>101</v>
      </c>
      <c r="I1036" t="s">
        <v>73</v>
      </c>
      <c r="J1036">
        <f>VLOOKUP(F1036,[1]!china_towns_second__2[[Column1]:[Y]],3,FALSE)</f>
        <v>26.650406526195098</v>
      </c>
      <c r="K1036">
        <f>VLOOKUP(F1036,[1]!china_towns_second__2[[Column1]:[Y]],2,FALSE)</f>
        <v>108.2998103</v>
      </c>
      <c r="L1036" t="s">
        <v>4779</v>
      </c>
      <c r="M1036" t="str">
        <f>VLOOKUP(H1036,CHOOSE({1,2},Table11[Native],Table11[Name]),2,0)</f>
        <v>Táijiāng Xiàn</v>
      </c>
      <c r="N1036" t="str">
        <f>VLOOKUP(I1036,CHOOSE({1,2},Table11[Native],Table11[Name]),2,0)</f>
        <v>Qiándōngnán Miáozú Dòngzú Zìzhìzhōu</v>
      </c>
      <c r="O1036" t="str">
        <f t="shared" si="85"/>
        <v>Taigong Zhen [incl. Taigong Jiedao, Cuiwen Jiedao] (Qiándōngnán Miáozú Dòngzú Zìzhìzhōu)</v>
      </c>
      <c r="P1036" t="str">
        <f t="shared" si="86"/>
        <v>Taigong Zhen [incl. Taigong Jiedao, Cuiwen Jiedao] (Qiándōngnán Miáozú Dòngzú Zìzhìzhōu)</v>
      </c>
    </row>
    <row r="1037" spans="1:16" x14ac:dyDescent="0.25">
      <c r="A1037" t="s">
        <v>703</v>
      </c>
      <c r="B1037" t="str">
        <f t="shared" si="82"/>
        <v>Tàilái Yízú Miáozú Xiāng</v>
      </c>
      <c r="C1037" t="str">
        <f t="shared" si="83"/>
        <v>Tàilái Yízú Miáozú Xiāng</v>
      </c>
      <c r="D1037" t="s">
        <v>704</v>
      </c>
      <c r="E1037" t="s">
        <v>213</v>
      </c>
      <c r="F1037" t="str">
        <f t="shared" si="84"/>
        <v>太来彝族苗族乡, 黔西县, 毕节市, 贵州省</v>
      </c>
      <c r="G1037">
        <v>19557</v>
      </c>
      <c r="H1037" t="s">
        <v>33</v>
      </c>
      <c r="I1037" t="s">
        <v>23</v>
      </c>
      <c r="J1037" t="e">
        <f>VLOOKUP(F1037,[1]!china_towns_second__2[[Column1]:[Y]],3,FALSE)</f>
        <v>#N/A</v>
      </c>
      <c r="K1037" t="e">
        <f>VLOOKUP(F1037,[1]!china_towns_second__2[[Column1]:[Y]],2,FALSE)</f>
        <v>#N/A</v>
      </c>
      <c r="L1037" t="s">
        <v>4780</v>
      </c>
      <c r="M1037" t="str">
        <f>VLOOKUP(H1037,CHOOSE({1,2},Table11[Native],Table11[Name]),2,0)</f>
        <v>Qiánxī Xiàn</v>
      </c>
      <c r="N1037" t="str">
        <f>VLOOKUP(I1037,CHOOSE({1,2},Table11[Native],Table11[Name]),2,0)</f>
        <v>Bìjié Shì</v>
      </c>
      <c r="O1037" t="str">
        <f t="shared" si="85"/>
        <v>Tailai Yizu Miaozu Xiang (Bìjié Shì)</v>
      </c>
      <c r="P1037" t="str">
        <f t="shared" si="86"/>
        <v>Tailai Yizu Miaozu Xiang (Bìjié Shì)</v>
      </c>
    </row>
    <row r="1038" spans="1:16" x14ac:dyDescent="0.25">
      <c r="A1038" t="s">
        <v>1536</v>
      </c>
      <c r="B1038" t="str">
        <f t="shared" si="82"/>
        <v>Táiliè Zhèn</v>
      </c>
      <c r="C1038" t="str">
        <f t="shared" si="83"/>
        <v>Táiliè Zhèn</v>
      </c>
      <c r="D1038" t="s">
        <v>1537</v>
      </c>
      <c r="E1038" t="s">
        <v>216</v>
      </c>
      <c r="F1038" t="str">
        <f t="shared" si="84"/>
        <v>台烈镇, 三穗县, 黔东南苗族侗族自治州, 贵州省</v>
      </c>
      <c r="G1038">
        <v>16971</v>
      </c>
      <c r="H1038" t="s">
        <v>97</v>
      </c>
      <c r="I1038" t="s">
        <v>73</v>
      </c>
      <c r="J1038">
        <f>VLOOKUP(F1038,[1]!china_towns_second__2[[Column1]:[Y]],3,FALSE)</f>
        <v>26.8777755319074</v>
      </c>
      <c r="K1038">
        <f>VLOOKUP(F1038,[1]!china_towns_second__2[[Column1]:[Y]],2,FALSE)</f>
        <v>108.61491049999999</v>
      </c>
      <c r="L1038" t="s">
        <v>4781</v>
      </c>
      <c r="M1038" t="str">
        <f>VLOOKUP(H1038,CHOOSE({1,2},Table11[Native],Table11[Name]),2,0)</f>
        <v>Sānsuì Xiàn</v>
      </c>
      <c r="N1038" t="str">
        <f>VLOOKUP(I1038,CHOOSE({1,2},Table11[Native],Table11[Name]),2,0)</f>
        <v>Qiándōngnán Miáozú Dòngzú Zìzhìzhōu</v>
      </c>
      <c r="O1038" t="str">
        <f t="shared" si="85"/>
        <v>Tailie Zhen (Qiándōngnán Miáozú Dòngzú Zìzhìzhōu)</v>
      </c>
      <c r="P1038" t="str">
        <f t="shared" si="86"/>
        <v>Tailie Zhen (Qiándōngnán Miáozú Dòngzú Zìzhìzhōu)</v>
      </c>
    </row>
    <row r="1039" spans="1:16" x14ac:dyDescent="0.25">
      <c r="A1039" t="s">
        <v>1538</v>
      </c>
      <c r="B1039" t="str">
        <f t="shared" si="82"/>
        <v>Táipán Xiāng</v>
      </c>
      <c r="C1039" t="str">
        <f t="shared" si="83"/>
        <v>Táipán Xiāng</v>
      </c>
      <c r="D1039" t="s">
        <v>1539</v>
      </c>
      <c r="E1039" t="s">
        <v>213</v>
      </c>
      <c r="F1039" t="str">
        <f t="shared" si="84"/>
        <v>台盘乡, 台江县, 黔东南苗族侗族自治州, 贵州省</v>
      </c>
      <c r="G1039">
        <v>12954</v>
      </c>
      <c r="H1039" t="s">
        <v>101</v>
      </c>
      <c r="I1039" t="s">
        <v>73</v>
      </c>
      <c r="J1039" t="e">
        <f>VLOOKUP(F1039,[1]!china_towns_second__2[[Column1]:[Y]],3,FALSE)</f>
        <v>#N/A</v>
      </c>
      <c r="K1039" t="e">
        <f>VLOOKUP(F1039,[1]!china_towns_second__2[[Column1]:[Y]],2,FALSE)</f>
        <v>#N/A</v>
      </c>
      <c r="L1039" t="s">
        <v>4782</v>
      </c>
      <c r="M1039" t="str">
        <f>VLOOKUP(H1039,CHOOSE({1,2},Table11[Native],Table11[Name]),2,0)</f>
        <v>Táijiāng Xiàn</v>
      </c>
      <c r="N1039" t="str">
        <f>VLOOKUP(I1039,CHOOSE({1,2},Table11[Native],Table11[Name]),2,0)</f>
        <v>Qiándōngnán Miáozú Dòngzú Zìzhìzhōu</v>
      </c>
      <c r="O1039" t="str">
        <f t="shared" si="85"/>
        <v>Taipan Xiang (Qiándōngnán Miáozú Dòngzú Zìzhìzhōu)</v>
      </c>
      <c r="P1039" t="str">
        <f t="shared" si="86"/>
        <v>Taipan Xiang (Qiándōngnán Miáozú Dòngzú Zìzhìzhōu)</v>
      </c>
    </row>
    <row r="1040" spans="1:16" x14ac:dyDescent="0.25">
      <c r="A1040" t="s">
        <v>705</v>
      </c>
      <c r="B1040" t="str">
        <f t="shared" si="82"/>
        <v>Tàipíng Yízú Miáozú Xiāng</v>
      </c>
      <c r="C1040" t="str">
        <f t="shared" si="83"/>
        <v>Tàipíng Yízú Miáozú Xiāng</v>
      </c>
      <c r="D1040" t="s">
        <v>706</v>
      </c>
      <c r="E1040" t="s">
        <v>213</v>
      </c>
      <c r="F1040" t="str">
        <f t="shared" si="84"/>
        <v>太平彝族苗族乡, 金沙县, 毕节市, 贵州省</v>
      </c>
      <c r="G1040">
        <v>10802</v>
      </c>
      <c r="H1040" t="s">
        <v>29</v>
      </c>
      <c r="I1040" t="s">
        <v>23</v>
      </c>
      <c r="J1040" t="e">
        <f>VLOOKUP(F1040,[1]!china_towns_second__2[[Column1]:[Y]],3,FALSE)</f>
        <v>#N/A</v>
      </c>
      <c r="K1040" t="e">
        <f>VLOOKUP(F1040,[1]!china_towns_second__2[[Column1]:[Y]],2,FALSE)</f>
        <v>#N/A</v>
      </c>
      <c r="L1040" t="s">
        <v>4783</v>
      </c>
      <c r="M1040" t="str">
        <f>VLOOKUP(H1040,CHOOSE({1,2},Table11[Native],Table11[Name]),2,0)</f>
        <v>Jīnshā Xiàn</v>
      </c>
      <c r="N1040" t="str">
        <f>VLOOKUP(I1040,CHOOSE({1,2},Table11[Native],Table11[Name]),2,0)</f>
        <v>Bìjié Shì</v>
      </c>
      <c r="O1040" t="str">
        <f t="shared" si="85"/>
        <v>Taiping Yizu Miaozu Xiang (Bìjié Shì)</v>
      </c>
      <c r="P1040" t="str">
        <f t="shared" si="86"/>
        <v>Taiping Yizu Miaozu Xiang (Bìjié Shì)</v>
      </c>
    </row>
    <row r="1041" spans="1:16" x14ac:dyDescent="0.25">
      <c r="A1041" t="s">
        <v>2480</v>
      </c>
      <c r="B1041" t="str">
        <f t="shared" si="82"/>
        <v>Tàipíng Zhèn</v>
      </c>
      <c r="C1041" t="str">
        <f t="shared" si="83"/>
        <v>Tàipíng Zhèn</v>
      </c>
      <c r="D1041" t="s">
        <v>2481</v>
      </c>
      <c r="E1041" t="s">
        <v>216</v>
      </c>
      <c r="F1041" t="str">
        <f t="shared" si="84"/>
        <v>太平镇, 江口县, 铜仁市, 贵州省</v>
      </c>
      <c r="G1041">
        <v>13392</v>
      </c>
      <c r="H1041" t="s">
        <v>158</v>
      </c>
      <c r="I1041" t="s">
        <v>152</v>
      </c>
      <c r="J1041">
        <f>VLOOKUP(F1041,[1]!china_towns_second__2[[Column1]:[Y]],3,FALSE)</f>
        <v>27.834927725751001</v>
      </c>
      <c r="K1041">
        <f>VLOOKUP(F1041,[1]!china_towns_second__2[[Column1]:[Y]],2,FALSE)</f>
        <v>108.74058890000001</v>
      </c>
      <c r="L1041" t="s">
        <v>4784</v>
      </c>
      <c r="M1041" t="str">
        <f>VLOOKUP(H1041,CHOOSE({1,2},Table11[Native],Table11[Name]),2,0)</f>
        <v>Jiāngkŏu Xiàn</v>
      </c>
      <c r="N1041" t="str">
        <f>VLOOKUP(I1041,CHOOSE({1,2},Table11[Native],Table11[Name]),2,0)</f>
        <v>Tóngrén Shì</v>
      </c>
      <c r="O1041" t="str">
        <f t="shared" si="85"/>
        <v>Taiping Zhen (Tóngrén Shì)</v>
      </c>
      <c r="P1041" t="str">
        <f t="shared" si="86"/>
        <v>Taiping Zhen (Tóngrén Shì)</v>
      </c>
    </row>
    <row r="1042" spans="1:16" x14ac:dyDescent="0.25">
      <c r="A1042" t="s">
        <v>2478</v>
      </c>
      <c r="B1042" t="str">
        <f t="shared" si="82"/>
        <v>Tàipíngyíng Jiēdào</v>
      </c>
      <c r="C1042" t="str">
        <f t="shared" si="83"/>
        <v>Tàipíngyíng Jiēdào</v>
      </c>
      <c r="D1042" t="s">
        <v>2479</v>
      </c>
      <c r="E1042" t="s">
        <v>227</v>
      </c>
      <c r="F1042" t="str">
        <f t="shared" si="84"/>
        <v>太平营街道, 松桃苗族自治县, 铜仁市, 贵州省</v>
      </c>
      <c r="G1042">
        <v>16887</v>
      </c>
      <c r="H1042" t="s">
        <v>164</v>
      </c>
      <c r="I1042" t="s">
        <v>152</v>
      </c>
      <c r="J1042" t="e">
        <f>VLOOKUP(F1042,[1]!china_towns_second__2[[Column1]:[Y]],3,FALSE)</f>
        <v>#N/A</v>
      </c>
      <c r="K1042" t="e">
        <f>VLOOKUP(F1042,[1]!china_towns_second__2[[Column1]:[Y]],2,FALSE)</f>
        <v>#N/A</v>
      </c>
      <c r="L1042" t="s">
        <v>4785</v>
      </c>
      <c r="M1042" t="str">
        <f>VLOOKUP(H1042,CHOOSE({1,2},Table11[Native],Table11[Name]),2,0)</f>
        <v>Sōngtáo Miáozú Zìzhìxiàn</v>
      </c>
      <c r="N1042" t="str">
        <f>VLOOKUP(I1042,CHOOSE({1,2},Table11[Native],Table11[Name]),2,0)</f>
        <v>Tóngrén Shì</v>
      </c>
      <c r="O1042" t="str">
        <f t="shared" si="85"/>
        <v>Taipingying Jiedao (Tóngrén Shì)</v>
      </c>
      <c r="P1042" t="str">
        <f t="shared" si="86"/>
        <v>Taipingying Jiedao (Tóngrén Shì)</v>
      </c>
    </row>
    <row r="1043" spans="1:16" x14ac:dyDescent="0.25">
      <c r="A1043" t="s">
        <v>1909</v>
      </c>
      <c r="B1043" t="str">
        <f t="shared" si="82"/>
        <v>Tàiyáng Xiāng [→ Xiàntáng Zhèn, Yăshuĭ Zhèn]</v>
      </c>
      <c r="C1043" t="str">
        <f t="shared" si="83"/>
        <v>Tàiyáng Xiāng [→ Xiàntáng Zhèn, Yăshuĭ Zhèn]</v>
      </c>
      <c r="D1043" t="s">
        <v>1910</v>
      </c>
      <c r="E1043" t="s">
        <v>213</v>
      </c>
      <c r="F1043" t="str">
        <f t="shared" si="84"/>
        <v>太阳乡, 惠水县, 黔南布依族苗族自治州, 贵州省</v>
      </c>
      <c r="G1043">
        <v>10770</v>
      </c>
      <c r="H1043" t="s">
        <v>120</v>
      </c>
      <c r="I1043" t="s">
        <v>108</v>
      </c>
      <c r="J1043" t="e">
        <f>VLOOKUP(F1043,[1]!china_towns_second__2[[Column1]:[Y]],3,FALSE)</f>
        <v>#N/A</v>
      </c>
      <c r="K1043" t="e">
        <f>VLOOKUP(F1043,[1]!china_towns_second__2[[Column1]:[Y]],2,FALSE)</f>
        <v>#N/A</v>
      </c>
      <c r="L1043" t="s">
        <v>4786</v>
      </c>
      <c r="M1043" t="str">
        <f>VLOOKUP(H1043,CHOOSE({1,2},Table11[Native],Table11[Name]),2,0)</f>
        <v>Huìshuĭ Xiàn</v>
      </c>
      <c r="N1043" t="str">
        <f>VLOOKUP(I1043,CHOOSE({1,2},Table11[Native],Table11[Name]),2,0)</f>
        <v>Qiánnán Bùyīzú Miáozú Zìzhìzhōu</v>
      </c>
      <c r="O1043" t="str">
        <f t="shared" si="85"/>
        <v>Taiyang Xiang [→ Xiantang Zhen, Yashui Zhen] (Qiánnán Bùyīzú Miáozú Zìzhìzhōu)</v>
      </c>
      <c r="P1043" t="str">
        <f t="shared" si="86"/>
        <v>Taiyang Xiang [→ Xiantang Zhen, Yashui Zhen] (Qiánnán Bùyīzú Miáozú Zìzhìzhōu)</v>
      </c>
    </row>
    <row r="1044" spans="1:16" x14ac:dyDescent="0.25">
      <c r="A1044" t="s">
        <v>1540</v>
      </c>
      <c r="B1044" t="str">
        <f t="shared" si="82"/>
        <v>Tàiyōng Zhèn</v>
      </c>
      <c r="C1044" t="str">
        <f t="shared" si="83"/>
        <v>Tàiyōng Zhèn</v>
      </c>
      <c r="D1044" t="s">
        <v>1541</v>
      </c>
      <c r="E1044" t="s">
        <v>216</v>
      </c>
      <c r="F1044" t="str">
        <f t="shared" si="84"/>
        <v>太拥镇, 剑河县, 黔东南苗族侗族自治州, 贵州省</v>
      </c>
      <c r="G1044">
        <v>13987</v>
      </c>
      <c r="H1044" t="s">
        <v>83</v>
      </c>
      <c r="I1044" t="s">
        <v>73</v>
      </c>
      <c r="J1044">
        <f>VLOOKUP(F1044,[1]!china_towns_second__2[[Column1]:[Y]],3,FALSE)</f>
        <v>26.438739823768501</v>
      </c>
      <c r="K1044">
        <f>VLOOKUP(F1044,[1]!china_towns_second__2[[Column1]:[Y]],2,FALSE)</f>
        <v>108.4707476</v>
      </c>
      <c r="L1044" t="s">
        <v>4787</v>
      </c>
      <c r="M1044" t="str">
        <f>VLOOKUP(H1044,CHOOSE({1,2},Table11[Native],Table11[Name]),2,0)</f>
        <v>Jiànhé Xiàn</v>
      </c>
      <c r="N1044" t="str">
        <f>VLOOKUP(I1044,CHOOSE({1,2},Table11[Native],Table11[Name]),2,0)</f>
        <v>Qiándōngnán Miáozú Dòngzú Zìzhìzhōu</v>
      </c>
      <c r="O1044" t="str">
        <f t="shared" si="85"/>
        <v>Taiyong Zhen (Qiándōngnán Miáozú Dòngzú Zìzhìzhōu)</v>
      </c>
      <c r="P1044" t="str">
        <f t="shared" si="86"/>
        <v>Taiyong Zhen (Qiándōngnán Miáozú Dòngzú Zìzhìzhōu)</v>
      </c>
    </row>
    <row r="1045" spans="1:16" x14ac:dyDescent="0.25">
      <c r="A1045" t="s">
        <v>2874</v>
      </c>
      <c r="B1045" t="str">
        <f t="shared" si="82"/>
        <v>Tánchăng Jiēdào</v>
      </c>
      <c r="C1045" t="str">
        <f t="shared" si="83"/>
        <v>Tánchăng Jiēdào</v>
      </c>
      <c r="D1045" t="s">
        <v>2875</v>
      </c>
      <c r="E1045" t="s">
        <v>227</v>
      </c>
      <c r="F1045" t="str">
        <f t="shared" si="84"/>
        <v>坛厂街道, 仁怀市, 遵义市, 贵州省</v>
      </c>
      <c r="G1045">
        <v>22402</v>
      </c>
      <c r="H1045" t="s">
        <v>189</v>
      </c>
      <c r="I1045" t="s">
        <v>174</v>
      </c>
      <c r="J1045" t="e">
        <f>VLOOKUP(F1045,[1]!china_towns_second__2[[Column1]:[Y]],3,FALSE)</f>
        <v>#N/A</v>
      </c>
      <c r="K1045" t="e">
        <f>VLOOKUP(F1045,[1]!china_towns_second__2[[Column1]:[Y]],2,FALSE)</f>
        <v>#N/A</v>
      </c>
      <c r="L1045" t="s">
        <v>4788</v>
      </c>
      <c r="M1045" t="str">
        <f>VLOOKUP(H1045,CHOOSE({1,2},Table11[Native],Table11[Name]),2,0)</f>
        <v>Rénhuái Shì</v>
      </c>
      <c r="N1045" t="str">
        <f>VLOOKUP(I1045,CHOOSE({1,2},Table11[Native],Table11[Name]),2,0)</f>
        <v>Zūnyì Shì</v>
      </c>
      <c r="O1045" t="str">
        <f t="shared" si="85"/>
        <v>Tanchang Jiedao (Zūnyì Shì)</v>
      </c>
      <c r="P1045" t="str">
        <f t="shared" si="86"/>
        <v>Tanchang Jiedao (Zūnyì Shì)</v>
      </c>
    </row>
    <row r="1046" spans="1:16" x14ac:dyDescent="0.25">
      <c r="A1046" t="s">
        <v>2482</v>
      </c>
      <c r="B1046" t="str">
        <f t="shared" si="82"/>
        <v>Tángbà Zhèn</v>
      </c>
      <c r="C1046" t="str">
        <f t="shared" si="83"/>
        <v>Tángbà Zhèn</v>
      </c>
      <c r="D1046" t="s">
        <v>2483</v>
      </c>
      <c r="E1046" t="s">
        <v>216</v>
      </c>
      <c r="F1046" t="str">
        <f t="shared" si="84"/>
        <v>塘坝镇, 沿河土家族自治县, 铜仁市, 贵州省</v>
      </c>
      <c r="G1046">
        <v>14182</v>
      </c>
      <c r="H1046" t="s">
        <v>168</v>
      </c>
      <c r="I1046" t="s">
        <v>152</v>
      </c>
      <c r="J1046">
        <f>VLOOKUP(F1046,[1]!china_towns_second__2[[Column1]:[Y]],3,FALSE)</f>
        <v>29.004785023124999</v>
      </c>
      <c r="K1046">
        <f>VLOOKUP(F1046,[1]!china_towns_second__2[[Column1]:[Y]],2,FALSE)</f>
        <v>108.2080098</v>
      </c>
      <c r="L1046" t="s">
        <v>4789</v>
      </c>
      <c r="M1046" t="str">
        <f>VLOOKUP(H1046,CHOOSE({1,2},Table11[Native],Table11[Name]),2,0)</f>
        <v>Yánhé Tŭjiāzú Zìzhìxiàn</v>
      </c>
      <c r="N1046" t="str">
        <f>VLOOKUP(I1046,CHOOSE({1,2},Table11[Native],Table11[Name]),2,0)</f>
        <v>Tóngrén Shì</v>
      </c>
      <c r="O1046" t="str">
        <f t="shared" si="85"/>
        <v>Tangba Zhen (Tóngrén Shì)</v>
      </c>
      <c r="P1046" t="str">
        <f t="shared" si="86"/>
        <v>Tangba Zhen (Tóngrén Shì)</v>
      </c>
    </row>
    <row r="1047" spans="1:16" x14ac:dyDescent="0.25">
      <c r="A1047" t="s">
        <v>1911</v>
      </c>
      <c r="B1047" t="str">
        <f t="shared" si="82"/>
        <v>Tángbiān Zhèn</v>
      </c>
      <c r="C1047" t="str">
        <f t="shared" si="83"/>
        <v>Tángbiān Zhèn</v>
      </c>
      <c r="D1047" t="s">
        <v>1912</v>
      </c>
      <c r="E1047" t="s">
        <v>216</v>
      </c>
      <c r="F1047" t="str">
        <f t="shared" si="84"/>
        <v>塘边镇, 平塘县, 黔南布依族苗族自治州, 贵州省</v>
      </c>
      <c r="G1047">
        <v>19335</v>
      </c>
      <c r="H1047" t="s">
        <v>128</v>
      </c>
      <c r="I1047" t="s">
        <v>108</v>
      </c>
      <c r="J1047">
        <f>VLOOKUP(F1047,[1]!china_towns_second__2[[Column1]:[Y]],3,FALSE)</f>
        <v>25.660542509509401</v>
      </c>
      <c r="K1047">
        <f>VLOOKUP(F1047,[1]!china_towns_second__2[[Column1]:[Y]],2,FALSE)</f>
        <v>106.7737185</v>
      </c>
      <c r="L1047" t="s">
        <v>4790</v>
      </c>
      <c r="M1047" t="str">
        <f>VLOOKUP(H1047,CHOOSE({1,2},Table11[Native],Table11[Name]),2,0)</f>
        <v>Píngtáng Xiàn</v>
      </c>
      <c r="N1047" t="str">
        <f>VLOOKUP(I1047,CHOOSE({1,2},Table11[Native],Table11[Name]),2,0)</f>
        <v>Qiánnán Bùyīzú Miáozú Zìzhìzhōu</v>
      </c>
      <c r="O1047" t="str">
        <f t="shared" si="85"/>
        <v>Tangbian Zhen (Qiánnán Bùyīzú Miáozú Zìzhìzhōu)</v>
      </c>
      <c r="P1047" t="str">
        <f t="shared" si="86"/>
        <v>Tangbian Zhen (Qiánnán Bùyīzú Miáozú Zìzhìzhōu)</v>
      </c>
    </row>
    <row r="1048" spans="1:16" x14ac:dyDescent="0.25">
      <c r="A1048" t="s">
        <v>2484</v>
      </c>
      <c r="B1048" t="str">
        <f t="shared" si="82"/>
        <v>Tāngshān Zhèn [incl. Tāngshān Jiēdào, Quándōu Jiēdào]</v>
      </c>
      <c r="C1048" t="str">
        <f t="shared" si="83"/>
        <v>Tāngshān Zhèn [incl. Tāngshān Jiēdào, Quándōu Jiēdào]</v>
      </c>
      <c r="D1048" t="s">
        <v>2485</v>
      </c>
      <c r="E1048" t="s">
        <v>216</v>
      </c>
      <c r="F1048" t="str">
        <f t="shared" si="84"/>
        <v>汤山镇, 石阡县, 铜仁市, 贵州省</v>
      </c>
      <c r="G1048">
        <v>56972</v>
      </c>
      <c r="H1048" t="s">
        <v>160</v>
      </c>
      <c r="I1048" t="s">
        <v>152</v>
      </c>
      <c r="J1048">
        <f>VLOOKUP(F1048,[1]!china_towns_second__2[[Column1]:[Y]],3,FALSE)</f>
        <v>27.529829743713499</v>
      </c>
      <c r="K1048">
        <f>VLOOKUP(F1048,[1]!china_towns_second__2[[Column1]:[Y]],2,FALSE)</f>
        <v>108.2247926</v>
      </c>
      <c r="L1048" t="s">
        <v>4791</v>
      </c>
      <c r="M1048" t="str">
        <f>VLOOKUP(H1048,CHOOSE({1,2},Table11[Native],Table11[Name]),2,0)</f>
        <v>Shíqiān Xiàn</v>
      </c>
      <c r="N1048" t="str">
        <f>VLOOKUP(I1048,CHOOSE({1,2},Table11[Native],Table11[Name]),2,0)</f>
        <v>Tóngrén Shì</v>
      </c>
      <c r="O1048" t="str">
        <f t="shared" si="85"/>
        <v>Tangshan Zhen [incl. Tangshan Jiedao, Quandou Jiedao] (Tóngrén Shì)</v>
      </c>
      <c r="P1048" t="str">
        <f t="shared" si="86"/>
        <v>Tangshan Zhen [incl. Tangshan Jiedao, Quandou Jiedao] (Tóngrén Shì)</v>
      </c>
    </row>
    <row r="1049" spans="1:16" x14ac:dyDescent="0.25">
      <c r="A1049" t="s">
        <v>2486</v>
      </c>
      <c r="B1049" t="str">
        <f t="shared" si="82"/>
        <v>Tángtóu Zhèn</v>
      </c>
      <c r="C1049" t="str">
        <f t="shared" si="83"/>
        <v>Tángtóu Zhèn</v>
      </c>
      <c r="D1049" t="s">
        <v>2487</v>
      </c>
      <c r="E1049" t="s">
        <v>216</v>
      </c>
      <c r="F1049" t="str">
        <f t="shared" si="84"/>
        <v>塘头镇, 思南县, 铜仁市, 贵州省</v>
      </c>
      <c r="G1049">
        <v>35811</v>
      </c>
      <c r="H1049" t="s">
        <v>162</v>
      </c>
      <c r="I1049" t="s">
        <v>152</v>
      </c>
      <c r="J1049">
        <f>VLOOKUP(F1049,[1]!china_towns_second__2[[Column1]:[Y]],3,FALSE)</f>
        <v>27.749506006937398</v>
      </c>
      <c r="K1049">
        <f>VLOOKUP(F1049,[1]!china_towns_second__2[[Column1]:[Y]],2,FALSE)</f>
        <v>108.18967979999999</v>
      </c>
      <c r="L1049" t="s">
        <v>4792</v>
      </c>
      <c r="M1049" t="str">
        <f>VLOOKUP(H1049,CHOOSE({1,2},Table11[Native],Table11[Name]),2,0)</f>
        <v>Sīnán Xiàn</v>
      </c>
      <c r="N1049" t="str">
        <f>VLOOKUP(I1049,CHOOSE({1,2},Table11[Native],Table11[Name]),2,0)</f>
        <v>Tóngrén Shì</v>
      </c>
      <c r="O1049" t="str">
        <f t="shared" si="85"/>
        <v>Tangtou Zhen (Tóngrén Shì)</v>
      </c>
      <c r="P1049" t="str">
        <f t="shared" si="86"/>
        <v>Tangtou Zhen (Tóngrén Shì)</v>
      </c>
    </row>
    <row r="1050" spans="1:16" x14ac:dyDescent="0.25">
      <c r="A1050" t="s">
        <v>1913</v>
      </c>
      <c r="B1050" t="str">
        <f t="shared" si="82"/>
        <v>Tángzhōu Xiāng</v>
      </c>
      <c r="C1050" t="str">
        <f t="shared" si="83"/>
        <v>Tángzhōu Xiāng</v>
      </c>
      <c r="D1050" t="s">
        <v>1914</v>
      </c>
      <c r="E1050" t="s">
        <v>213</v>
      </c>
      <c r="F1050" t="str">
        <f t="shared" si="84"/>
        <v>塘州乡, 三都水族自治县, 黔南布依族苗族自治州, 贵州省</v>
      </c>
      <c r="G1050">
        <v>17651</v>
      </c>
      <c r="H1050" t="s">
        <v>130</v>
      </c>
      <c r="I1050" t="s">
        <v>108</v>
      </c>
      <c r="J1050" t="e">
        <f>VLOOKUP(F1050,[1]!china_towns_second__2[[Column1]:[Y]],3,FALSE)</f>
        <v>#N/A</v>
      </c>
      <c r="K1050" t="e">
        <f>VLOOKUP(F1050,[1]!china_towns_second__2[[Column1]:[Y]],2,FALSE)</f>
        <v>#N/A</v>
      </c>
      <c r="L1050" t="s">
        <v>4793</v>
      </c>
      <c r="M1050" t="str">
        <f>VLOOKUP(H1050,CHOOSE({1,2},Table11[Native],Table11[Name]),2,0)</f>
        <v>Sāndū Shuĭzú Zìzhìxiàn</v>
      </c>
      <c r="N1050" t="str">
        <f>VLOOKUP(I1050,CHOOSE({1,2},Table11[Native],Table11[Name]),2,0)</f>
        <v>Qiánnán Bùyīzú Miáozú Zìzhìzhōu</v>
      </c>
      <c r="O1050" t="str">
        <f t="shared" si="85"/>
        <v>Tangzhou Xiang (Qiánnán Bùyīzú Miáozú Zìzhìzhōu)</v>
      </c>
      <c r="P1050" t="str">
        <f t="shared" si="86"/>
        <v>Tangzhou Xiang (Qiánnán Bùyīzú Miáozú Zìzhìzhōu)</v>
      </c>
    </row>
    <row r="1051" spans="1:16" x14ac:dyDescent="0.25">
      <c r="A1051" t="s">
        <v>2876</v>
      </c>
      <c r="B1051" t="str">
        <f t="shared" si="82"/>
        <v>Táolín Zhèn</v>
      </c>
      <c r="C1051" t="str">
        <f t="shared" si="83"/>
        <v>Táolín Zhèn</v>
      </c>
      <c r="D1051" t="s">
        <v>2877</v>
      </c>
      <c r="E1051" t="s">
        <v>216</v>
      </c>
      <c r="F1051" t="str">
        <f t="shared" si="84"/>
        <v>桃林镇, 习水县, 遵义市, 贵州省</v>
      </c>
      <c r="G1051">
        <v>16376</v>
      </c>
      <c r="H1051" t="s">
        <v>197</v>
      </c>
      <c r="I1051" t="s">
        <v>174</v>
      </c>
      <c r="J1051">
        <f>VLOOKUP(F1051,[1]!china_towns_second__2[[Column1]:[Y]],3,FALSE)</f>
        <v>28.2199764144708</v>
      </c>
      <c r="K1051">
        <f>VLOOKUP(F1051,[1]!china_towns_second__2[[Column1]:[Y]],2,FALSE)</f>
        <v>106.58341969999999</v>
      </c>
      <c r="L1051" t="s">
        <v>4794</v>
      </c>
      <c r="M1051" t="str">
        <f>VLOOKUP(H1051,CHOOSE({1,2},Table11[Native],Table11[Name]),2,0)</f>
        <v>Xíshuĭ Xiàn</v>
      </c>
      <c r="N1051" t="str">
        <f>VLOOKUP(I1051,CHOOSE({1,2},Table11[Native],Table11[Name]),2,0)</f>
        <v>Zūnyì Shì</v>
      </c>
      <c r="O1051" t="str">
        <f t="shared" si="85"/>
        <v>Taolin Zhen (Zūnyì Shì)</v>
      </c>
      <c r="P1051" t="str">
        <f t="shared" si="86"/>
        <v>Taolin Zhen (Zūnyì Shì)</v>
      </c>
    </row>
    <row r="1052" spans="1:16" x14ac:dyDescent="0.25">
      <c r="A1052" t="s">
        <v>2488</v>
      </c>
      <c r="B1052" t="str">
        <f t="shared" si="82"/>
        <v>Táoyìng Zhèn</v>
      </c>
      <c r="C1052" t="str">
        <f t="shared" si="83"/>
        <v>Táoyìng Zhèn</v>
      </c>
      <c r="D1052" t="s">
        <v>2489</v>
      </c>
      <c r="E1052" t="s">
        <v>216</v>
      </c>
      <c r="F1052" t="str">
        <f t="shared" si="84"/>
        <v>桃映镇, 江口县, 铜仁市, 贵州省</v>
      </c>
      <c r="G1052">
        <v>19797</v>
      </c>
      <c r="H1052" t="s">
        <v>158</v>
      </c>
      <c r="I1052" t="s">
        <v>152</v>
      </c>
      <c r="J1052">
        <f>VLOOKUP(F1052,[1]!china_towns_second__2[[Column1]:[Y]],3,FALSE)</f>
        <v>27.8362725484652</v>
      </c>
      <c r="K1052">
        <f>VLOOKUP(F1052,[1]!china_towns_second__2[[Column1]:[Y]],2,FALSE)</f>
        <v>109.01334319999999</v>
      </c>
      <c r="L1052" t="s">
        <v>4795</v>
      </c>
      <c r="M1052" t="str">
        <f>VLOOKUP(H1052,CHOOSE({1,2},Table11[Native],Table11[Name]),2,0)</f>
        <v>Jiāngkŏu Xiàn</v>
      </c>
      <c r="N1052" t="str">
        <f>VLOOKUP(I1052,CHOOSE({1,2},Table11[Native],Table11[Name]),2,0)</f>
        <v>Tóngrén Shì</v>
      </c>
      <c r="O1052" t="str">
        <f t="shared" si="85"/>
        <v>Taoying Zhen (Tóngrén Shì)</v>
      </c>
      <c r="P1052" t="str">
        <f t="shared" si="86"/>
        <v>Taoying Zhen (Tóngrén Shì)</v>
      </c>
    </row>
    <row r="1053" spans="1:16" x14ac:dyDescent="0.25">
      <c r="A1053" t="s">
        <v>2878</v>
      </c>
      <c r="B1053" t="str">
        <f t="shared" si="82"/>
        <v>Táoyuán Xiāng</v>
      </c>
      <c r="C1053" t="str">
        <f t="shared" si="83"/>
        <v>Táoyuán Xiāng</v>
      </c>
      <c r="D1053" t="s">
        <v>2879</v>
      </c>
      <c r="E1053" t="s">
        <v>213</v>
      </c>
      <c r="F1053" t="str">
        <f t="shared" si="84"/>
        <v>桃源乡, 道真仡佬族苗族自治县, 遵义市, 贵州省</v>
      </c>
      <c r="G1053">
        <v>6572</v>
      </c>
      <c r="H1053" t="s">
        <v>179</v>
      </c>
      <c r="I1053" t="s">
        <v>174</v>
      </c>
      <c r="J1053" t="e">
        <f>VLOOKUP(F1053,[1]!china_towns_second__2[[Column1]:[Y]],3,FALSE)</f>
        <v>#N/A</v>
      </c>
      <c r="K1053" t="e">
        <f>VLOOKUP(F1053,[1]!china_towns_second__2[[Column1]:[Y]],2,FALSE)</f>
        <v>#N/A</v>
      </c>
      <c r="L1053" t="s">
        <v>4796</v>
      </c>
      <c r="M1053" t="str">
        <f>VLOOKUP(H1053,CHOOSE({1,2},Table11[Native],Table11[Name]),2,0)</f>
        <v>Dàozhēn Gēlăozú Miáozú Zìzhìxiàn</v>
      </c>
      <c r="N1053" t="str">
        <f>VLOOKUP(I1053,CHOOSE({1,2},Table11[Native],Table11[Name]),2,0)</f>
        <v>Zūnyì Shì</v>
      </c>
      <c r="O1053" t="str">
        <f t="shared" si="85"/>
        <v>Taoyuan Xiang (Zūnyì Shì)</v>
      </c>
      <c r="P1053" t="str">
        <f t="shared" si="86"/>
        <v>Taoyuan Xiang (Zūnyì Shì)</v>
      </c>
    </row>
    <row r="1054" spans="1:16" x14ac:dyDescent="0.25">
      <c r="A1054" t="s">
        <v>1542</v>
      </c>
      <c r="B1054" t="str">
        <f t="shared" si="82"/>
        <v>Tăshí Yáozú Shuǐzú Xiāng</v>
      </c>
      <c r="C1054" t="str">
        <f t="shared" si="83"/>
        <v>Tăshí Yáozú Shuǐzú Xiāng</v>
      </c>
      <c r="D1054" t="s">
        <v>1543</v>
      </c>
      <c r="E1054" t="s">
        <v>213</v>
      </c>
      <c r="F1054" t="str">
        <f t="shared" si="84"/>
        <v>塔石瑶族水族乡, 榕江县, 黔东南苗族侗族自治州, 贵州省</v>
      </c>
      <c r="G1054">
        <v>7889</v>
      </c>
      <c r="H1054" t="s">
        <v>95</v>
      </c>
      <c r="I1054" t="s">
        <v>73</v>
      </c>
      <c r="J1054" t="e">
        <f>VLOOKUP(F1054,[1]!china_towns_second__2[[Column1]:[Y]],3,FALSE)</f>
        <v>#N/A</v>
      </c>
      <c r="K1054" t="e">
        <f>VLOOKUP(F1054,[1]!china_towns_second__2[[Column1]:[Y]],2,FALSE)</f>
        <v>#N/A</v>
      </c>
      <c r="L1054" t="s">
        <v>4797</v>
      </c>
      <c r="M1054" t="str">
        <f>VLOOKUP(H1054,CHOOSE({1,2},Table11[Native],Table11[Name]),2,0)</f>
        <v>Róngjiāng Xiàn</v>
      </c>
      <c r="N1054" t="str">
        <f>VLOOKUP(I1054,CHOOSE({1,2},Table11[Native],Table11[Name]),2,0)</f>
        <v>Qiándōngnán Miáozú Dòngzú Zìzhìzhōu</v>
      </c>
      <c r="O1054" t="str">
        <f t="shared" si="85"/>
        <v>Tashi Yaozu Shuizu Xiang (Qiándōngnán Miáozú Dòngzú Zìzhìzhōu)</v>
      </c>
      <c r="P1054" t="str">
        <f t="shared" si="86"/>
        <v>Tashi Yaozu Shuizu Xiang (Qiándōngnán Miáozú Dòngzú Zìzhìzhōu)</v>
      </c>
    </row>
    <row r="1055" spans="1:16" x14ac:dyDescent="0.25">
      <c r="A1055" t="s">
        <v>709</v>
      </c>
      <c r="B1055" t="str">
        <f t="shared" si="82"/>
        <v>Tiánbà Zhèn</v>
      </c>
      <c r="C1055" t="str">
        <f t="shared" si="83"/>
        <v>Tiánbà Zhèn</v>
      </c>
      <c r="D1055" t="s">
        <v>710</v>
      </c>
      <c r="E1055" t="s">
        <v>216</v>
      </c>
      <c r="F1055" t="str">
        <f t="shared" si="84"/>
        <v>田坝镇, 七星关区, 毕节市, 贵州省</v>
      </c>
      <c r="G1055">
        <v>16057</v>
      </c>
      <c r="H1055" t="s">
        <v>35</v>
      </c>
      <c r="I1055" t="s">
        <v>23</v>
      </c>
      <c r="J1055">
        <f>VLOOKUP(F1055,[1]!china_towns_second__2[[Column1]:[Y]],3,FALSE)</f>
        <v>27.1058592062952</v>
      </c>
      <c r="K1055">
        <f>VLOOKUP(F1055,[1]!china_towns_second__2[[Column1]:[Y]],2,FALSE)</f>
        <v>105.18828809999999</v>
      </c>
      <c r="L1055" t="s">
        <v>4798</v>
      </c>
      <c r="M1055" t="str">
        <f>VLOOKUP(H1055,CHOOSE({1,2},Table11[Native],Table11[Name]),2,0)</f>
        <v>Qīxīngguān Qū</v>
      </c>
      <c r="N1055" t="str">
        <f>VLOOKUP(I1055,CHOOSE({1,2},Table11[Native],Table11[Name]),2,0)</f>
        <v>Bìjié Shì</v>
      </c>
      <c r="O1055" t="str">
        <f t="shared" si="85"/>
        <v>Tianba Zhen (Bìjié Shì)</v>
      </c>
      <c r="P1055" t="str">
        <f t="shared" si="86"/>
        <v>Tianba Zhen (Bìjié Shì)</v>
      </c>
    </row>
    <row r="1056" spans="1:16" x14ac:dyDescent="0.25">
      <c r="A1056" t="s">
        <v>707</v>
      </c>
      <c r="B1056" t="str">
        <f t="shared" si="82"/>
        <v>Tiánbàqiáo Zhèn</v>
      </c>
      <c r="C1056" t="str">
        <f t="shared" si="83"/>
        <v>Tiánbàqiáo Zhèn</v>
      </c>
      <c r="D1056" t="s">
        <v>708</v>
      </c>
      <c r="E1056" t="s">
        <v>216</v>
      </c>
      <c r="F1056" t="str">
        <f t="shared" si="84"/>
        <v>田坝桥镇, 七星关区, 毕节市, 贵州省</v>
      </c>
      <c r="G1056">
        <v>14469</v>
      </c>
      <c r="H1056" t="s">
        <v>35</v>
      </c>
      <c r="I1056" t="s">
        <v>23</v>
      </c>
      <c r="J1056">
        <f>VLOOKUP(F1056,[1]!china_towns_second__2[[Column1]:[Y]],3,FALSE)</f>
        <v>27.393990107172598</v>
      </c>
      <c r="K1056">
        <f>VLOOKUP(F1056,[1]!china_towns_second__2[[Column1]:[Y]],2,FALSE)</f>
        <v>105.3109812</v>
      </c>
      <c r="L1056" t="s">
        <v>4799</v>
      </c>
      <c r="M1056" t="str">
        <f>VLOOKUP(H1056,CHOOSE({1,2},Table11[Native],Table11[Name]),2,0)</f>
        <v>Qīxīngguān Qū</v>
      </c>
      <c r="N1056" t="str">
        <f>VLOOKUP(I1056,CHOOSE({1,2},Table11[Native],Table11[Name]),2,0)</f>
        <v>Bìjié Shì</v>
      </c>
      <c r="O1056" t="str">
        <f t="shared" si="85"/>
        <v>Tianbaqiao Zhen (Bìjié Shì)</v>
      </c>
      <c r="P1056" t="str">
        <f t="shared" si="86"/>
        <v>Tianbaqiao Zhen (Bìjié Shì)</v>
      </c>
    </row>
    <row r="1057" spans="1:16" x14ac:dyDescent="0.25">
      <c r="A1057" t="s">
        <v>2880</v>
      </c>
      <c r="B1057" t="str">
        <f t="shared" si="82"/>
        <v>Tiānchéng Zhèn</v>
      </c>
      <c r="C1057" t="str">
        <f t="shared" si="83"/>
        <v>Tiānchéng Zhèn</v>
      </c>
      <c r="D1057" t="s">
        <v>2881</v>
      </c>
      <c r="E1057" t="s">
        <v>216</v>
      </c>
      <c r="F1057" t="str">
        <f t="shared" si="84"/>
        <v>天城镇, 湄潭县, 遵义市, 贵州省</v>
      </c>
      <c r="G1057">
        <v>12935</v>
      </c>
      <c r="H1057" t="s">
        <v>187</v>
      </c>
      <c r="I1057" t="s">
        <v>174</v>
      </c>
      <c r="J1057">
        <f>VLOOKUP(F1057,[1]!china_towns_second__2[[Column1]:[Y]],3,FALSE)</f>
        <v>27.7832782213702</v>
      </c>
      <c r="K1057">
        <f>VLOOKUP(F1057,[1]!china_towns_second__2[[Column1]:[Y]],2,FALSE)</f>
        <v>107.6118714</v>
      </c>
      <c r="L1057" t="s">
        <v>4800</v>
      </c>
      <c r="M1057" t="str">
        <f>VLOOKUP(H1057,CHOOSE({1,2},Table11[Native],Table11[Name]),2,0)</f>
        <v>Méitán Xiàn</v>
      </c>
      <c r="N1057" t="str">
        <f>VLOOKUP(I1057,CHOOSE({1,2},Table11[Native],Table11[Name]),2,0)</f>
        <v>Zūnyì Shì</v>
      </c>
      <c r="O1057" t="str">
        <f t="shared" si="85"/>
        <v>Tiancheng Zhen (Zūnyì Shì)</v>
      </c>
      <c r="P1057" t="str">
        <f t="shared" si="86"/>
        <v>Tiancheng Zhen (Zūnyì Shì)</v>
      </c>
    </row>
    <row r="1058" spans="1:16" x14ac:dyDescent="0.25">
      <c r="A1058" t="s">
        <v>711</v>
      </c>
      <c r="B1058" t="str">
        <f t="shared" si="82"/>
        <v>Tiánkăn Yízú Xiāng</v>
      </c>
      <c r="C1058" t="str">
        <f t="shared" si="83"/>
        <v>Tiánkăn Yízú Xiāng</v>
      </c>
      <c r="D1058" t="s">
        <v>712</v>
      </c>
      <c r="E1058" t="s">
        <v>213</v>
      </c>
      <c r="F1058" t="str">
        <f t="shared" si="84"/>
        <v>田坎彝族乡, 七星关区, 毕节市, 贵州省</v>
      </c>
      <c r="G1058">
        <v>9693</v>
      </c>
      <c r="H1058" t="s">
        <v>35</v>
      </c>
      <c r="I1058" t="s">
        <v>23</v>
      </c>
      <c r="J1058" t="e">
        <f>VLOOKUP(F1058,[1]!china_towns_second__2[[Column1]:[Y]],3,FALSE)</f>
        <v>#N/A</v>
      </c>
      <c r="K1058" t="e">
        <f>VLOOKUP(F1058,[1]!china_towns_second__2[[Column1]:[Y]],2,FALSE)</f>
        <v>#N/A</v>
      </c>
      <c r="L1058" t="s">
        <v>4801</v>
      </c>
      <c r="M1058" t="str">
        <f>VLOOKUP(H1058,CHOOSE({1,2},Table11[Native],Table11[Name]),2,0)</f>
        <v>Qīxīngguān Qū</v>
      </c>
      <c r="N1058" t="str">
        <f>VLOOKUP(I1058,CHOOSE({1,2},Table11[Native],Table11[Name]),2,0)</f>
        <v>Bìjié Shì</v>
      </c>
      <c r="O1058" t="str">
        <f t="shared" si="85"/>
        <v>Tiankan Yizu Xiang (Bìjié Shì)</v>
      </c>
      <c r="P1058" t="str">
        <f t="shared" si="86"/>
        <v>Tiankan Yizu Xiang (Bìjié Shì)</v>
      </c>
    </row>
    <row r="1059" spans="1:16" x14ac:dyDescent="0.25">
      <c r="A1059" t="s">
        <v>349</v>
      </c>
      <c r="B1059" t="str">
        <f t="shared" si="82"/>
        <v>Tiānlóng Zhèn</v>
      </c>
      <c r="C1059" t="str">
        <f t="shared" si="83"/>
        <v>Tiānlóng Zhèn</v>
      </c>
      <c r="D1059" t="s">
        <v>350</v>
      </c>
      <c r="E1059" t="s">
        <v>216</v>
      </c>
      <c r="F1059" t="str">
        <f t="shared" si="84"/>
        <v>天龙镇, 平坝区, 安顺市, 贵州省</v>
      </c>
      <c r="G1059">
        <v>20732</v>
      </c>
      <c r="H1059" t="s">
        <v>12</v>
      </c>
      <c r="I1059" t="s">
        <v>6</v>
      </c>
      <c r="J1059">
        <f>VLOOKUP(F1059,[1]!china_towns_second__2[[Column1]:[Y]],3,FALSE)</f>
        <v>26.3822205860507</v>
      </c>
      <c r="K1059">
        <f>VLOOKUP(F1059,[1]!china_towns_second__2[[Column1]:[Y]],2,FALSE)</f>
        <v>106.1361224</v>
      </c>
      <c r="L1059" t="s">
        <v>4802</v>
      </c>
      <c r="M1059" t="str">
        <f>VLOOKUP(H1059,CHOOSE({1,2},Table11[Native],Table11[Name]),2,0)</f>
        <v>Píngbà Qū</v>
      </c>
      <c r="N1059" t="str">
        <f>VLOOKUP(I1059,CHOOSE({1,2},Table11[Native],Table11[Name]),2,0)</f>
        <v>Ānshùn Shì</v>
      </c>
      <c r="O1059" t="str">
        <f t="shared" si="85"/>
        <v>Tianlong Zhen (Ānshùn Shì)</v>
      </c>
      <c r="P1059" t="str">
        <f t="shared" si="86"/>
        <v>Tianlong Zhen (Ānshùn Shì)</v>
      </c>
    </row>
    <row r="1060" spans="1:16" x14ac:dyDescent="0.25">
      <c r="A1060" t="s">
        <v>1544</v>
      </c>
      <c r="B1060" t="str">
        <f t="shared" si="82"/>
        <v>Tiānmă Zhèn</v>
      </c>
      <c r="C1060" t="str">
        <f t="shared" si="83"/>
        <v>Tiānmă Zhèn</v>
      </c>
      <c r="D1060" t="s">
        <v>1545</v>
      </c>
      <c r="E1060" t="s">
        <v>216</v>
      </c>
      <c r="F1060" t="str">
        <f t="shared" si="84"/>
        <v>天马镇, 岑巩县, 黔东南苗族侗族自治州, 贵州省</v>
      </c>
      <c r="G1060">
        <v>15670</v>
      </c>
      <c r="H1060" t="s">
        <v>75</v>
      </c>
      <c r="I1060" t="s">
        <v>73</v>
      </c>
      <c r="J1060">
        <f>VLOOKUP(F1060,[1]!china_towns_second__2[[Column1]:[Y]],3,FALSE)</f>
        <v>27.3723123762848</v>
      </c>
      <c r="K1060">
        <f>VLOOKUP(F1060,[1]!china_towns_second__2[[Column1]:[Y]],2,FALSE)</f>
        <v>108.7019399</v>
      </c>
      <c r="L1060" t="s">
        <v>4803</v>
      </c>
      <c r="M1060" t="str">
        <f>VLOOKUP(H1060,CHOOSE({1,2},Table11[Native],Table11[Name]),2,0)</f>
        <v>Céngŏng Xiàn</v>
      </c>
      <c r="N1060" t="str">
        <f>VLOOKUP(I1060,CHOOSE({1,2},Table11[Native],Table11[Name]),2,0)</f>
        <v>Qiándōngnán Miáozú Dòngzú Zìzhìzhōu</v>
      </c>
      <c r="O1060" t="str">
        <f t="shared" si="85"/>
        <v>Tianma Zhen (Qiándōngnán Miáozú Dòngzú Zìzhìzhōu)</v>
      </c>
      <c r="P1060" t="str">
        <f t="shared" si="86"/>
        <v>Tianma Zhen (Qiándōngnán Miáozú Dòngzú Zìzhìzhōu)</v>
      </c>
    </row>
    <row r="1061" spans="1:16" x14ac:dyDescent="0.25">
      <c r="A1061" t="s">
        <v>2490</v>
      </c>
      <c r="B1061" t="str">
        <f t="shared" si="82"/>
        <v>Tiánpíng Zhèn</v>
      </c>
      <c r="C1061" t="str">
        <f t="shared" si="83"/>
        <v>Tiánpíng Zhèn</v>
      </c>
      <c r="D1061" t="s">
        <v>2491</v>
      </c>
      <c r="E1061" t="s">
        <v>216</v>
      </c>
      <c r="F1061" t="str">
        <f t="shared" si="84"/>
        <v>田坪镇, 玉屏侗族自治县, 铜仁市, 贵州省</v>
      </c>
      <c r="G1061">
        <v>22252</v>
      </c>
      <c r="H1061" t="s">
        <v>172</v>
      </c>
      <c r="I1061" t="s">
        <v>152</v>
      </c>
      <c r="J1061">
        <f>VLOOKUP(F1061,[1]!china_towns_second__2[[Column1]:[Y]],3,FALSE)</f>
        <v>27.416341876912799</v>
      </c>
      <c r="K1061">
        <f>VLOOKUP(F1061,[1]!china_towns_second__2[[Column1]:[Y]],2,FALSE)</f>
        <v>109.0762175</v>
      </c>
      <c r="L1061" t="s">
        <v>4804</v>
      </c>
      <c r="M1061" t="str">
        <f>VLOOKUP(H1061,CHOOSE({1,2},Table11[Native],Table11[Name]),2,0)</f>
        <v>Yùpíng Dòngzú Zìzhìxiàn</v>
      </c>
      <c r="N1061" t="str">
        <f>VLOOKUP(I1061,CHOOSE({1,2},Table11[Native],Table11[Name]),2,0)</f>
        <v>Tóngrén Shì</v>
      </c>
      <c r="O1061" t="str">
        <f t="shared" si="85"/>
        <v>Tianping Zhen (Tóngrén Shì)</v>
      </c>
      <c r="P1061" t="str">
        <f t="shared" si="86"/>
        <v>Tianping Zhen (Tóngrén Shì)</v>
      </c>
    </row>
    <row r="1062" spans="1:16" x14ac:dyDescent="0.25">
      <c r="A1062" t="s">
        <v>2492</v>
      </c>
      <c r="B1062" t="str">
        <f t="shared" si="82"/>
        <v>Tiānqiáo Tǔjiāzú Miáozú Xiāng</v>
      </c>
      <c r="C1062" t="str">
        <f t="shared" si="83"/>
        <v>Tiānqiáo Tǔjiāzú Miáozú Xiāng</v>
      </c>
      <c r="D1062" t="s">
        <v>2493</v>
      </c>
      <c r="E1062" t="s">
        <v>213</v>
      </c>
      <c r="F1062" t="str">
        <f t="shared" si="84"/>
        <v>天桥土家族苗族乡, 思南县, 铜仁市, 贵州省</v>
      </c>
      <c r="G1062">
        <v>10446</v>
      </c>
      <c r="H1062" t="s">
        <v>162</v>
      </c>
      <c r="I1062" t="s">
        <v>152</v>
      </c>
      <c r="J1062" t="e">
        <f>VLOOKUP(F1062,[1]!china_towns_second__2[[Column1]:[Y]],3,FALSE)</f>
        <v>#N/A</v>
      </c>
      <c r="K1062" t="e">
        <f>VLOOKUP(F1062,[1]!china_towns_second__2[[Column1]:[Y]],2,FALSE)</f>
        <v>#N/A</v>
      </c>
      <c r="L1062" t="s">
        <v>4805</v>
      </c>
      <c r="M1062" t="str">
        <f>VLOOKUP(H1062,CHOOSE({1,2},Table11[Native],Table11[Name]),2,0)</f>
        <v>Sīnán Xiàn</v>
      </c>
      <c r="N1062" t="str">
        <f>VLOOKUP(I1062,CHOOSE({1,2},Table11[Native],Table11[Name]),2,0)</f>
        <v>Tóngrén Shì</v>
      </c>
      <c r="O1062" t="str">
        <f t="shared" si="85"/>
        <v>Tianqiao Tujiazu Miaozu Xiang (Tóngrén Shì)</v>
      </c>
      <c r="P1062" t="str">
        <f t="shared" si="86"/>
        <v>Tianqiao Tujiazu Miaozu Xiang (Tóngrén Shì)</v>
      </c>
    </row>
    <row r="1063" spans="1:16" x14ac:dyDescent="0.25">
      <c r="A1063" t="s">
        <v>2882</v>
      </c>
      <c r="B1063" t="str">
        <f t="shared" si="82"/>
        <v>Tiānqiáo Zhèn</v>
      </c>
      <c r="C1063" t="str">
        <f t="shared" si="83"/>
        <v>Tiānqiáo Zhèn</v>
      </c>
      <c r="D1063" t="s">
        <v>2883</v>
      </c>
      <c r="E1063" t="s">
        <v>216</v>
      </c>
      <c r="F1063" t="str">
        <f t="shared" si="84"/>
        <v>天桥镇, 凤冈县, 遵义市, 贵州省</v>
      </c>
      <c r="G1063">
        <v>17197</v>
      </c>
      <c r="H1063" t="s">
        <v>181</v>
      </c>
      <c r="I1063" t="s">
        <v>174</v>
      </c>
      <c r="J1063">
        <f>VLOOKUP(F1063,[1]!china_towns_second__2[[Column1]:[Y]],3,FALSE)</f>
        <v>27.610171954668999</v>
      </c>
      <c r="K1063">
        <f>VLOOKUP(F1063,[1]!china_towns_second__2[[Column1]:[Y]],2,FALSE)</f>
        <v>107.8343477</v>
      </c>
      <c r="L1063" t="s">
        <v>4806</v>
      </c>
      <c r="M1063" t="str">
        <f>VLOOKUP(H1063,CHOOSE({1,2},Table11[Native],Table11[Name]),2,0)</f>
        <v>Fènggāng Xiàn</v>
      </c>
      <c r="N1063" t="str">
        <f>VLOOKUP(I1063,CHOOSE({1,2},Table11[Native],Table11[Name]),2,0)</f>
        <v>Zūnyì Shì</v>
      </c>
      <c r="O1063" t="str">
        <f t="shared" si="85"/>
        <v>Tianqiao Zhen (Zūnyì Shì)</v>
      </c>
      <c r="P1063" t="str">
        <f t="shared" si="86"/>
        <v>Tianqiao Zhen (Zūnyì Shì)</v>
      </c>
    </row>
    <row r="1064" spans="1:16" x14ac:dyDescent="0.25">
      <c r="A1064" t="s">
        <v>2884</v>
      </c>
      <c r="B1064" t="str">
        <f t="shared" si="82"/>
        <v>Tiāntái Zhèn</v>
      </c>
      <c r="C1064" t="str">
        <f t="shared" si="83"/>
        <v>Tiāntái Zhèn</v>
      </c>
      <c r="D1064" t="s">
        <v>2885</v>
      </c>
      <c r="E1064" t="s">
        <v>216</v>
      </c>
      <c r="F1064" t="str">
        <f t="shared" si="84"/>
        <v>天台镇, 赤水市, 遵义市, 贵州省</v>
      </c>
      <c r="G1064">
        <v>15038</v>
      </c>
      <c r="H1064" t="s">
        <v>177</v>
      </c>
      <c r="I1064" t="s">
        <v>174</v>
      </c>
      <c r="J1064">
        <f>VLOOKUP(F1064,[1]!china_towns_second__2[[Column1]:[Y]],3,FALSE)</f>
        <v>28.5611044196149</v>
      </c>
      <c r="K1064">
        <f>VLOOKUP(F1064,[1]!china_towns_second__2[[Column1]:[Y]],2,FALSE)</f>
        <v>105.801529</v>
      </c>
      <c r="L1064" t="s">
        <v>4807</v>
      </c>
      <c r="M1064" t="str">
        <f>VLOOKUP(H1064,CHOOSE({1,2},Table11[Native],Table11[Name]),2,0)</f>
        <v>Chìshuĭ Shì</v>
      </c>
      <c r="N1064" t="str">
        <f>VLOOKUP(I1064,CHOOSE({1,2},Table11[Native],Table11[Name]),2,0)</f>
        <v>Zūnyì Shì</v>
      </c>
      <c r="O1064" t="str">
        <f t="shared" si="85"/>
        <v>Tiantai Zhen (Zūnyì Shì)</v>
      </c>
      <c r="P1064" t="str">
        <f t="shared" si="86"/>
        <v>Tiantai Zhen (Zūnyì Shì)</v>
      </c>
    </row>
    <row r="1065" spans="1:16" x14ac:dyDescent="0.25">
      <c r="A1065" t="s">
        <v>2494</v>
      </c>
      <c r="B1065" t="str">
        <f t="shared" si="82"/>
        <v>Tiāntáng Zhèn</v>
      </c>
      <c r="C1065" t="str">
        <f t="shared" si="83"/>
        <v>Tiāntáng Zhèn</v>
      </c>
      <c r="D1065" t="s">
        <v>2495</v>
      </c>
      <c r="E1065" t="s">
        <v>216</v>
      </c>
      <c r="F1065" t="str">
        <f t="shared" si="84"/>
        <v>天堂镇, 印江土家族苗族自治县, 铜仁市, 贵州省</v>
      </c>
      <c r="G1065">
        <v>16700</v>
      </c>
      <c r="H1065" t="s">
        <v>170</v>
      </c>
      <c r="I1065" t="s">
        <v>152</v>
      </c>
      <c r="J1065">
        <f>VLOOKUP(F1065,[1]!china_towns_second__2[[Column1]:[Y]],3,FALSE)</f>
        <v>28.156997916179499</v>
      </c>
      <c r="K1065">
        <f>VLOOKUP(F1065,[1]!china_towns_second__2[[Column1]:[Y]],2,FALSE)</f>
        <v>108.57777539999999</v>
      </c>
      <c r="L1065" t="s">
        <v>4808</v>
      </c>
      <c r="M1065" t="str">
        <f>VLOOKUP(H1065,CHOOSE({1,2},Table11[Native],Table11[Name]),2,0)</f>
        <v>Yìnjiāng Tŭjiāzú Miáozú Zìzhìxiàn</v>
      </c>
      <c r="N1065" t="str">
        <f>VLOOKUP(I1065,CHOOSE({1,2},Table11[Native],Table11[Name]),2,0)</f>
        <v>Tóngrén Shì</v>
      </c>
      <c r="O1065" t="str">
        <f t="shared" si="85"/>
        <v>Tiantang Zhen (Tóngrén Shì)</v>
      </c>
      <c r="P1065" t="str">
        <f t="shared" si="86"/>
        <v>Tiantang Zhen (Tóngrén Shì)</v>
      </c>
    </row>
    <row r="1066" spans="1:16" x14ac:dyDescent="0.25">
      <c r="A1066" t="s">
        <v>1915</v>
      </c>
      <c r="B1066" t="str">
        <f t="shared" si="82"/>
        <v>Tiānwén Zhèn</v>
      </c>
      <c r="C1066" t="str">
        <f t="shared" si="83"/>
        <v>Tiānwén Zhèn</v>
      </c>
      <c r="D1066" t="s">
        <v>1916</v>
      </c>
      <c r="E1066" t="s">
        <v>216</v>
      </c>
      <c r="F1066" t="str">
        <f t="shared" si="84"/>
        <v>天文镇, 瓮安县, 黔南布依族苗族自治州, 贵州省</v>
      </c>
      <c r="G1066">
        <v>13511</v>
      </c>
      <c r="H1066" t="s">
        <v>132</v>
      </c>
      <c r="I1066" t="s">
        <v>108</v>
      </c>
      <c r="J1066">
        <f>VLOOKUP(F1066,[1]!china_towns_second__2[[Column1]:[Y]],3,FALSE)</f>
        <v>27.296634658858899</v>
      </c>
      <c r="K1066">
        <f>VLOOKUP(F1066,[1]!china_towns_second__2[[Column1]:[Y]],2,FALSE)</f>
        <v>107.4457846</v>
      </c>
      <c r="L1066" t="s">
        <v>4809</v>
      </c>
      <c r="M1066" t="str">
        <f>VLOOKUP(H1066,CHOOSE({1,2},Table11[Native],Table11[Name]),2,0)</f>
        <v>Wèng'ān Xiàn</v>
      </c>
      <c r="N1066" t="str">
        <f>VLOOKUP(I1066,CHOOSE({1,2},Table11[Native],Table11[Name]),2,0)</f>
        <v>Qiánnán Bùyīzú Miáozú Zìzhìzhōu</v>
      </c>
      <c r="O1066" t="str">
        <f t="shared" si="85"/>
        <v>Tianwen Zhen (Qiánnán Bùyīzú Miáozú Zìzhìzhōu)</v>
      </c>
      <c r="P1066" t="str">
        <f t="shared" si="86"/>
        <v>Tianwen Zhen (Qiánnán Bùyīzú Miáozú Zìzhìzhōu)</v>
      </c>
    </row>
    <row r="1067" spans="1:16" x14ac:dyDescent="0.25">
      <c r="A1067" t="s">
        <v>1546</v>
      </c>
      <c r="B1067" t="str">
        <f t="shared" si="82"/>
        <v>Tiānxīng Xiāng</v>
      </c>
      <c r="C1067" t="str">
        <f t="shared" si="83"/>
        <v>Tiānxīng Xiāng</v>
      </c>
      <c r="D1067" t="s">
        <v>1547</v>
      </c>
      <c r="E1067" t="s">
        <v>213</v>
      </c>
      <c r="F1067" t="str">
        <f t="shared" si="84"/>
        <v>天星乡, 岑巩县, 黔东南苗族侗族自治州, 贵州省</v>
      </c>
      <c r="G1067">
        <v>9074</v>
      </c>
      <c r="H1067" t="s">
        <v>75</v>
      </c>
      <c r="I1067" t="s">
        <v>73</v>
      </c>
      <c r="J1067" t="e">
        <f>VLOOKUP(F1067,[1]!china_towns_second__2[[Column1]:[Y]],3,FALSE)</f>
        <v>#N/A</v>
      </c>
      <c r="K1067" t="e">
        <f>VLOOKUP(F1067,[1]!china_towns_second__2[[Column1]:[Y]],2,FALSE)</f>
        <v>#N/A</v>
      </c>
      <c r="L1067" t="s">
        <v>4810</v>
      </c>
      <c r="M1067" t="str">
        <f>VLOOKUP(H1067,CHOOSE({1,2},Table11[Native],Table11[Name]),2,0)</f>
        <v>Céngŏng Xiàn</v>
      </c>
      <c r="N1067" t="str">
        <f>VLOOKUP(I1067,CHOOSE({1,2},Table11[Native],Table11[Name]),2,0)</f>
        <v>Qiándōngnán Miáozú Dòngzú Zìzhìzhōu</v>
      </c>
      <c r="O1067" t="str">
        <f t="shared" si="85"/>
        <v>Tianxing Xiang (Qiándōngnán Miáozú Dòngzú Zìzhìzhōu)</v>
      </c>
      <c r="P1067" t="str">
        <f t="shared" si="86"/>
        <v>Tianxing Xiang (Qiándōngnán Miáozú Dòngzú Zìzhìzhōu)</v>
      </c>
    </row>
    <row r="1068" spans="1:16" x14ac:dyDescent="0.25">
      <c r="A1068" t="s">
        <v>1917</v>
      </c>
      <c r="B1068" t="str">
        <f t="shared" si="82"/>
        <v>Tiĕchăng Xiāng</v>
      </c>
      <c r="C1068" t="str">
        <f t="shared" si="83"/>
        <v>Tiĕchăng Xiāng</v>
      </c>
      <c r="D1068" t="s">
        <v>1918</v>
      </c>
      <c r="E1068" t="s">
        <v>213</v>
      </c>
      <c r="F1068" t="str">
        <f t="shared" si="84"/>
        <v>铁厂乡, 贵定县, 黔南布依族苗族自治州, 贵州省</v>
      </c>
      <c r="G1068">
        <v>7423</v>
      </c>
      <c r="H1068" t="s">
        <v>118</v>
      </c>
      <c r="I1068" t="s">
        <v>108</v>
      </c>
      <c r="J1068" t="e">
        <f>VLOOKUP(F1068,[1]!china_towns_second__2[[Column1]:[Y]],3,FALSE)</f>
        <v>#N/A</v>
      </c>
      <c r="K1068" t="e">
        <f>VLOOKUP(F1068,[1]!china_towns_second__2[[Column1]:[Y]],2,FALSE)</f>
        <v>#N/A</v>
      </c>
      <c r="L1068" t="s">
        <v>4811</v>
      </c>
      <c r="M1068" t="str">
        <f>VLOOKUP(H1068,CHOOSE({1,2},Table11[Native],Table11[Name]),2,0)</f>
        <v>Guìdìng Xiàn</v>
      </c>
      <c r="N1068" t="str">
        <f>VLOOKUP(I1068,CHOOSE({1,2},Table11[Native],Table11[Name]),2,0)</f>
        <v>Qiánnán Bùyīzú Miáozú Zìzhìzhōu</v>
      </c>
      <c r="O1068" t="str">
        <f t="shared" si="85"/>
        <v>Tiechang Xiang (Qiánnán Bùyīzú Miáozú Zìzhìzhōu)</v>
      </c>
      <c r="P1068" t="str">
        <f t="shared" si="86"/>
        <v>Tiechang Xiang (Qiánnán Bùyīzú Miáozú Zìzhìzhōu)</v>
      </c>
    </row>
    <row r="1069" spans="1:16" x14ac:dyDescent="0.25">
      <c r="A1069" t="s">
        <v>2886</v>
      </c>
      <c r="B1069" t="str">
        <f t="shared" si="82"/>
        <v>Tiĕchăng Zhèn</v>
      </c>
      <c r="C1069" t="str">
        <f t="shared" si="83"/>
        <v>Tiĕchăng Zhèn</v>
      </c>
      <c r="D1069" t="s">
        <v>2887</v>
      </c>
      <c r="E1069" t="s">
        <v>216</v>
      </c>
      <c r="F1069" t="str">
        <f t="shared" si="84"/>
        <v>铁厂镇, 播州区, 遵义市, 贵州省</v>
      </c>
      <c r="G1069">
        <v>11227</v>
      </c>
      <c r="H1069" t="s">
        <v>175</v>
      </c>
      <c r="I1069" t="s">
        <v>174</v>
      </c>
      <c r="J1069">
        <f>VLOOKUP(F1069,[1]!china_towns_second__2[[Column1]:[Y]],3,FALSE)</f>
        <v>27.436156708515899</v>
      </c>
      <c r="K1069">
        <f>VLOOKUP(F1069,[1]!china_towns_second__2[[Column1]:[Y]],2,FALSE)</f>
        <v>107.2139822</v>
      </c>
      <c r="L1069" t="s">
        <v>4812</v>
      </c>
      <c r="M1069" t="str">
        <f>VLOOKUP(H1069,CHOOSE({1,2},Table11[Native],Table11[Name]),2,0)</f>
        <v>Bōzhōu Qū</v>
      </c>
      <c r="N1069" t="str">
        <f>VLOOKUP(I1069,CHOOSE({1,2},Table11[Native],Table11[Name]),2,0)</f>
        <v>Zūnyì Shì</v>
      </c>
      <c r="O1069" t="str">
        <f t="shared" si="85"/>
        <v>Tiechang Zhen (Zūnyì Shì)</v>
      </c>
      <c r="P1069" t="str">
        <f t="shared" si="86"/>
        <v>Tiechang Zhen (Zūnyì Shì)</v>
      </c>
    </row>
    <row r="1070" spans="1:16" x14ac:dyDescent="0.25">
      <c r="A1070" t="s">
        <v>713</v>
      </c>
      <c r="B1070" t="str">
        <f t="shared" si="82"/>
        <v>Tiĕjiàng Miáozú Xiāng</v>
      </c>
      <c r="C1070" t="str">
        <f t="shared" si="83"/>
        <v>Tiĕjiàng Miáozú Xiāng</v>
      </c>
      <c r="D1070" t="s">
        <v>714</v>
      </c>
      <c r="E1070" t="s">
        <v>213</v>
      </c>
      <c r="F1070" t="str">
        <f t="shared" si="84"/>
        <v>铁匠苗族乡, 赫章县, 毕节市, 贵州省</v>
      </c>
      <c r="G1070">
        <v>16156</v>
      </c>
      <c r="H1070" t="s">
        <v>27</v>
      </c>
      <c r="I1070" t="s">
        <v>23</v>
      </c>
      <c r="J1070" t="e">
        <f>VLOOKUP(F1070,[1]!china_towns_second__2[[Column1]:[Y]],3,FALSE)</f>
        <v>#N/A</v>
      </c>
      <c r="K1070" t="e">
        <f>VLOOKUP(F1070,[1]!china_towns_second__2[[Column1]:[Y]],2,FALSE)</f>
        <v>#N/A</v>
      </c>
      <c r="L1070" t="s">
        <v>4813</v>
      </c>
      <c r="M1070" t="str">
        <f>VLOOKUP(H1070,CHOOSE({1,2},Table11[Native],Table11[Name]),2,0)</f>
        <v>Hèzhāng Xiàn</v>
      </c>
      <c r="N1070" t="str">
        <f>VLOOKUP(I1070,CHOOSE({1,2},Table11[Native],Table11[Name]),2,0)</f>
        <v>Bìjié Shì</v>
      </c>
      <c r="O1070" t="str">
        <f t="shared" si="85"/>
        <v>Tiejiang Miaozu Xiang (Bìjié Shì)</v>
      </c>
      <c r="P1070" t="str">
        <f t="shared" si="86"/>
        <v>Tiejiang Miaozu Xiang (Bìjié Shì)</v>
      </c>
    </row>
    <row r="1071" spans="1:16" x14ac:dyDescent="0.25">
      <c r="A1071" t="s">
        <v>715</v>
      </c>
      <c r="B1071" t="str">
        <f t="shared" si="82"/>
        <v>Tiĕshí Miáozú Yízú Xiāng</v>
      </c>
      <c r="C1071" t="str">
        <f t="shared" si="83"/>
        <v>Tiĕshí Miáozú Yízú Xiāng</v>
      </c>
      <c r="D1071" t="s">
        <v>716</v>
      </c>
      <c r="E1071" t="s">
        <v>213</v>
      </c>
      <c r="F1071" t="str">
        <f t="shared" si="84"/>
        <v>铁石苗族彝族乡, 黔西县, 毕节市, 贵州省</v>
      </c>
      <c r="G1071">
        <v>12850</v>
      </c>
      <c r="H1071" t="s">
        <v>33</v>
      </c>
      <c r="I1071" t="s">
        <v>23</v>
      </c>
      <c r="J1071" t="e">
        <f>VLOOKUP(F1071,[1]!china_towns_second__2[[Column1]:[Y]],3,FALSE)</f>
        <v>#N/A</v>
      </c>
      <c r="K1071" t="e">
        <f>VLOOKUP(F1071,[1]!china_towns_second__2[[Column1]:[Y]],2,FALSE)</f>
        <v>#N/A</v>
      </c>
      <c r="L1071" t="s">
        <v>4814</v>
      </c>
      <c r="M1071" t="str">
        <f>VLOOKUP(H1071,CHOOSE({1,2},Table11[Native],Table11[Name]),2,0)</f>
        <v>Qiánxī Xiàn</v>
      </c>
      <c r="N1071" t="str">
        <f>VLOOKUP(I1071,CHOOSE({1,2},Table11[Native],Table11[Name]),2,0)</f>
        <v>Bìjié Shì</v>
      </c>
      <c r="O1071" t="str">
        <f t="shared" si="85"/>
        <v>Tieshi Miaozu Yizu Xiang (Bìjié Shì)</v>
      </c>
      <c r="P1071" t="str">
        <f t="shared" si="86"/>
        <v>Tieshi Miaozu Yizu Xiang (Bìjié Shì)</v>
      </c>
    </row>
    <row r="1072" spans="1:16" x14ac:dyDescent="0.25">
      <c r="A1072" t="s">
        <v>1548</v>
      </c>
      <c r="B1072" t="str">
        <f t="shared" si="82"/>
        <v>Tíngdòng Zhèn</v>
      </c>
      <c r="C1072" t="str">
        <f t="shared" si="83"/>
        <v>Tíngdòng Zhèn</v>
      </c>
      <c r="D1072" t="s">
        <v>1549</v>
      </c>
      <c r="E1072" t="s">
        <v>216</v>
      </c>
      <c r="F1072" t="str">
        <f t="shared" si="84"/>
        <v>停洞镇, 从江县, 黔东南苗族侗族自治州, 贵州省</v>
      </c>
      <c r="G1072">
        <v>23321</v>
      </c>
      <c r="H1072" t="s">
        <v>77</v>
      </c>
      <c r="I1072" t="s">
        <v>73</v>
      </c>
      <c r="J1072">
        <f>VLOOKUP(F1072,[1]!china_towns_second__2[[Column1]:[Y]],3,FALSE)</f>
        <v>25.8249500783676</v>
      </c>
      <c r="K1072">
        <f>VLOOKUP(F1072,[1]!china_towns_second__2[[Column1]:[Y]],2,FALSE)</f>
        <v>108.6204943</v>
      </c>
      <c r="L1072" t="s">
        <v>4815</v>
      </c>
      <c r="M1072" t="str">
        <f>VLOOKUP(H1072,CHOOSE({1,2},Table11[Native],Table11[Name]),2,0)</f>
        <v>Cóngjiāng Xiàn</v>
      </c>
      <c r="N1072" t="str">
        <f>VLOOKUP(I1072,CHOOSE({1,2},Table11[Native],Table11[Name]),2,0)</f>
        <v>Qiándōngnán Miáozú Dòngzú Zìzhìzhōu</v>
      </c>
      <c r="O1072" t="str">
        <f t="shared" si="85"/>
        <v>Tingdong Zhen (Qiándōngnán Miáozú Dòngzú Zìzhìzhōu)</v>
      </c>
      <c r="P1072" t="str">
        <f t="shared" si="86"/>
        <v>Tingdong Zhen (Qiándōngnán Miáozú Dòngzú Zìzhìzhōu)</v>
      </c>
    </row>
    <row r="1073" spans="1:16" x14ac:dyDescent="0.25">
      <c r="A1073" t="s">
        <v>1919</v>
      </c>
      <c r="B1073" t="str">
        <f t="shared" si="82"/>
        <v>Tíngpái Zhèn</v>
      </c>
      <c r="C1073" t="str">
        <f t="shared" si="83"/>
        <v>Tíngpái Zhèn</v>
      </c>
      <c r="D1073" t="s">
        <v>1920</v>
      </c>
      <c r="E1073" t="s">
        <v>216</v>
      </c>
      <c r="F1073" t="str">
        <f t="shared" si="84"/>
        <v>廷牌镇, 三都水族自治县, 黔南布依族苗族自治州, 贵州省</v>
      </c>
      <c r="G1073">
        <v>16374</v>
      </c>
      <c r="H1073" t="s">
        <v>130</v>
      </c>
      <c r="I1073" t="s">
        <v>108</v>
      </c>
      <c r="J1073">
        <f>VLOOKUP(F1073,[1]!china_towns_second__2[[Column1]:[Y]],3,FALSE)</f>
        <v>25.702724151772401</v>
      </c>
      <c r="K1073">
        <f>VLOOKUP(F1073,[1]!china_towns_second__2[[Column1]:[Y]],2,FALSE)</f>
        <v>107.8271594</v>
      </c>
      <c r="L1073" t="s">
        <v>4816</v>
      </c>
      <c r="M1073" t="str">
        <f>VLOOKUP(H1073,CHOOSE({1,2},Table11[Native],Table11[Name]),2,0)</f>
        <v>Sāndū Shuĭzú Zìzhìxiàn</v>
      </c>
      <c r="N1073" t="str">
        <f>VLOOKUP(I1073,CHOOSE({1,2},Table11[Native],Table11[Name]),2,0)</f>
        <v>Qiánnán Bùyīzú Miáozú Zìzhìzhōu</v>
      </c>
      <c r="O1073" t="str">
        <f t="shared" si="85"/>
        <v>Tingpai Zhen (Qiánnán Bùyīzú Miáozú Zìzhìzhōu)</v>
      </c>
      <c r="P1073" t="str">
        <f t="shared" si="86"/>
        <v>Tingpai Zhen (Qiánnán Bùyīzú Miáozú Zìzhìzhōu)</v>
      </c>
    </row>
    <row r="1074" spans="1:16" x14ac:dyDescent="0.25">
      <c r="A1074" t="s">
        <v>2496</v>
      </c>
      <c r="B1074" t="str">
        <f t="shared" si="82"/>
        <v>Tíngzibà Zhèn</v>
      </c>
      <c r="C1074" t="str">
        <f t="shared" si="83"/>
        <v>Tíngzibà Zhèn</v>
      </c>
      <c r="D1074" t="s">
        <v>2497</v>
      </c>
      <c r="E1074" t="s">
        <v>216</v>
      </c>
      <c r="F1074" t="str">
        <f t="shared" si="84"/>
        <v>亭子坝镇, 思南县, 铜仁市, 贵州省</v>
      </c>
      <c r="G1074">
        <v>10163</v>
      </c>
      <c r="H1074" t="s">
        <v>162</v>
      </c>
      <c r="I1074" t="s">
        <v>152</v>
      </c>
      <c r="J1074">
        <f>VLOOKUP(F1074,[1]!china_towns_second__2[[Column1]:[Y]],3,FALSE)</f>
        <v>27.9694314206873</v>
      </c>
      <c r="K1074">
        <f>VLOOKUP(F1074,[1]!china_towns_second__2[[Column1]:[Y]],2,FALSE)</f>
        <v>107.9460658</v>
      </c>
      <c r="L1074" t="s">
        <v>4817</v>
      </c>
      <c r="M1074" t="str">
        <f>VLOOKUP(H1074,CHOOSE({1,2},Table11[Native],Table11[Name]),2,0)</f>
        <v>Sīnán Xiàn</v>
      </c>
      <c r="N1074" t="str">
        <f>VLOOKUP(I1074,CHOOSE({1,2},Table11[Native],Table11[Name]),2,0)</f>
        <v>Tóngrén Shì</v>
      </c>
      <c r="O1074" t="str">
        <f t="shared" si="85"/>
        <v>Tingziba Zhen (Tóngrén Shì)</v>
      </c>
      <c r="P1074" t="str">
        <f t="shared" si="86"/>
        <v>Tingziba Zhen (Tóngrén Shì)</v>
      </c>
    </row>
    <row r="1075" spans="1:16" x14ac:dyDescent="0.25">
      <c r="A1075" t="s">
        <v>1550</v>
      </c>
      <c r="B1075" t="str">
        <f t="shared" si="82"/>
        <v>Tónggŭ Zhèn</v>
      </c>
      <c r="C1075" t="str">
        <f t="shared" si="83"/>
        <v>Tónggŭ Zhèn</v>
      </c>
      <c r="D1075" t="s">
        <v>1551</v>
      </c>
      <c r="E1075" t="s">
        <v>216</v>
      </c>
      <c r="F1075" t="str">
        <f t="shared" si="84"/>
        <v>铜鼓镇, 锦屏县, 黔东南苗族侗族自治州, 贵州省</v>
      </c>
      <c r="G1075">
        <v>8377</v>
      </c>
      <c r="H1075" t="s">
        <v>85</v>
      </c>
      <c r="I1075" t="s">
        <v>73</v>
      </c>
      <c r="J1075">
        <f>VLOOKUP(F1075,[1]!china_towns_second__2[[Column1]:[Y]],3,FALSE)</f>
        <v>26.564231515346702</v>
      </c>
      <c r="K1075">
        <f>VLOOKUP(F1075,[1]!china_towns_second__2[[Column1]:[Y]],2,FALSE)</f>
        <v>109.310844</v>
      </c>
      <c r="L1075" t="s">
        <v>4818</v>
      </c>
      <c r="M1075" t="str">
        <f>VLOOKUP(H1075,CHOOSE({1,2},Table11[Native],Table11[Name]),2,0)</f>
        <v>Jĭnpíng Xiàn</v>
      </c>
      <c r="N1075" t="str">
        <f>VLOOKUP(I1075,CHOOSE({1,2},Table11[Native],Table11[Name]),2,0)</f>
        <v>Qiándōngnán Miáozú Dòngzú Zìzhìzhōu</v>
      </c>
      <c r="O1075" t="str">
        <f t="shared" si="85"/>
        <v>Tonggu Zhen (Qiándōngnán Miáozú Dòngzú Zìzhìzhōu)</v>
      </c>
      <c r="P1075" t="str">
        <f t="shared" si="86"/>
        <v>Tonggu Zhen (Qiándōngnán Miáozú Dòngzú Zìzhìzhōu)</v>
      </c>
    </row>
    <row r="1076" spans="1:16" x14ac:dyDescent="0.25">
      <c r="A1076" t="s">
        <v>2498</v>
      </c>
      <c r="B1076" t="str">
        <f t="shared" si="82"/>
        <v>Tŏngjĭng Tǔjiāzú Xiāng</v>
      </c>
      <c r="C1076" t="str">
        <f t="shared" si="83"/>
        <v>Tŏngjĭng Tǔjiāzú Xiāng</v>
      </c>
      <c r="D1076" t="s">
        <v>2499</v>
      </c>
      <c r="E1076" t="s">
        <v>213</v>
      </c>
      <c r="F1076" t="str">
        <f t="shared" si="84"/>
        <v>桶井土家族乡, 德江县, 铜仁市, 贵州省</v>
      </c>
      <c r="G1076">
        <v>17078</v>
      </c>
      <c r="H1076" t="s">
        <v>156</v>
      </c>
      <c r="I1076" t="s">
        <v>152</v>
      </c>
      <c r="J1076" t="e">
        <f>VLOOKUP(F1076,[1]!china_towns_second__2[[Column1]:[Y]],3,FALSE)</f>
        <v>#N/A</v>
      </c>
      <c r="K1076" t="e">
        <f>VLOOKUP(F1076,[1]!china_towns_second__2[[Column1]:[Y]],2,FALSE)</f>
        <v>#N/A</v>
      </c>
      <c r="L1076" t="s">
        <v>4819</v>
      </c>
      <c r="M1076" t="str">
        <f>VLOOKUP(H1076,CHOOSE({1,2},Table11[Native],Table11[Name]),2,0)</f>
        <v>Déjiāng Xiàn</v>
      </c>
      <c r="N1076" t="str">
        <f>VLOOKUP(I1076,CHOOSE({1,2},Table11[Native],Table11[Name]),2,0)</f>
        <v>Tóngrén Shì</v>
      </c>
      <c r="O1076" t="str">
        <f t="shared" si="85"/>
        <v>Tongjing Tujiazu Xiang (Tóngrén Shì)</v>
      </c>
      <c r="P1076" t="str">
        <f t="shared" si="86"/>
        <v>Tongjing Tujiazu Xiang (Tóngrén Shì)</v>
      </c>
    </row>
    <row r="1077" spans="1:16" x14ac:dyDescent="0.25">
      <c r="A1077" t="s">
        <v>1552</v>
      </c>
      <c r="B1077" t="str">
        <f t="shared" si="82"/>
        <v>Tónglín Zhèn</v>
      </c>
      <c r="C1077" t="str">
        <f t="shared" si="83"/>
        <v>Tónglín Zhèn</v>
      </c>
      <c r="D1077" t="s">
        <v>1553</v>
      </c>
      <c r="E1077" t="s">
        <v>216</v>
      </c>
      <c r="F1077" t="str">
        <f t="shared" si="84"/>
        <v>桐林镇, 三穗县, 黔东南苗族侗族自治州, 贵州省</v>
      </c>
      <c r="G1077">
        <v>12741</v>
      </c>
      <c r="H1077" t="s">
        <v>97</v>
      </c>
      <c r="I1077" t="s">
        <v>73</v>
      </c>
      <c r="J1077">
        <f>VLOOKUP(F1077,[1]!china_towns_second__2[[Column1]:[Y]],3,FALSE)</f>
        <v>26.958583378581199</v>
      </c>
      <c r="K1077">
        <f>VLOOKUP(F1077,[1]!china_towns_second__2[[Column1]:[Y]],2,FALSE)</f>
        <v>108.8900613</v>
      </c>
      <c r="L1077" t="s">
        <v>4820</v>
      </c>
      <c r="M1077" t="str">
        <f>VLOOKUP(H1077,CHOOSE({1,2},Table11[Native],Table11[Name]),2,0)</f>
        <v>Sānsuì Xiàn</v>
      </c>
      <c r="N1077" t="str">
        <f>VLOOKUP(I1077,CHOOSE({1,2},Table11[Native],Table11[Name]),2,0)</f>
        <v>Qiándōngnán Miáozú Dòngzú Zìzhìzhōu</v>
      </c>
      <c r="O1077" t="str">
        <f t="shared" si="85"/>
        <v>Tonglin Zhen (Qiándōngnán Miáozú Dòngzú Zìzhìzhōu)</v>
      </c>
      <c r="P1077" t="str">
        <f t="shared" si="86"/>
        <v>Tonglin Zhen (Qiándōngnán Miáozú Dòngzú Zìzhìzhōu)</v>
      </c>
    </row>
    <row r="1078" spans="1:16" x14ac:dyDescent="0.25">
      <c r="A1078" t="s">
        <v>2888</v>
      </c>
      <c r="B1078" t="str">
        <f t="shared" si="82"/>
        <v>Tóngmín Zhèn</v>
      </c>
      <c r="C1078" t="str">
        <f t="shared" si="83"/>
        <v>Tóngmín Zhèn</v>
      </c>
      <c r="D1078" t="s">
        <v>2889</v>
      </c>
      <c r="E1078" t="s">
        <v>216</v>
      </c>
      <c r="F1078" t="str">
        <f t="shared" si="84"/>
        <v>同民镇, 习水县, 遵义市, 贵州省</v>
      </c>
      <c r="G1078">
        <v>11312</v>
      </c>
      <c r="H1078" t="s">
        <v>197</v>
      </c>
      <c r="I1078" t="s">
        <v>174</v>
      </c>
      <c r="J1078">
        <f>VLOOKUP(F1078,[1]!china_towns_second__2[[Column1]:[Y]],3,FALSE)</f>
        <v>28.181134513154401</v>
      </c>
      <c r="K1078">
        <f>VLOOKUP(F1078,[1]!china_towns_second__2[[Column1]:[Y]],2,FALSE)</f>
        <v>105.9341474</v>
      </c>
      <c r="L1078" t="s">
        <v>4821</v>
      </c>
      <c r="M1078" t="str">
        <f>VLOOKUP(H1078,CHOOSE({1,2},Table11[Native],Table11[Name]),2,0)</f>
        <v>Xíshuĭ Xiàn</v>
      </c>
      <c r="N1078" t="str">
        <f>VLOOKUP(I1078,CHOOSE({1,2},Table11[Native],Table11[Name]),2,0)</f>
        <v>Zūnyì Shì</v>
      </c>
      <c r="O1078" t="str">
        <f t="shared" si="85"/>
        <v>Tongmin Zhen (Zūnyì Shì)</v>
      </c>
      <c r="P1078" t="str">
        <f t="shared" si="86"/>
        <v>Tongmin Zhen (Zūnyì Shì)</v>
      </c>
    </row>
    <row r="1079" spans="1:16" x14ac:dyDescent="0.25">
      <c r="A1079" t="s">
        <v>2500</v>
      </c>
      <c r="B1079" t="str">
        <f t="shared" si="82"/>
        <v>Tóngmùpíng Dòngzú Xiāng</v>
      </c>
      <c r="C1079" t="str">
        <f t="shared" si="83"/>
        <v>Tóngmùpíng Dòngzú Xiāng</v>
      </c>
      <c r="D1079" t="s">
        <v>2501</v>
      </c>
      <c r="E1079" t="s">
        <v>213</v>
      </c>
      <c r="F1079" t="str">
        <f t="shared" si="84"/>
        <v>桐木坪侗族乡, 碧江区, 铜仁市, 贵州省</v>
      </c>
      <c r="G1079">
        <v>6464</v>
      </c>
      <c r="H1079" t="s">
        <v>154</v>
      </c>
      <c r="I1079" t="s">
        <v>152</v>
      </c>
      <c r="J1079" t="e">
        <f>VLOOKUP(F1079,[1]!china_towns_second__2[[Column1]:[Y]],3,FALSE)</f>
        <v>#N/A</v>
      </c>
      <c r="K1079" t="e">
        <f>VLOOKUP(F1079,[1]!china_towns_second__2[[Column1]:[Y]],2,FALSE)</f>
        <v>#N/A</v>
      </c>
      <c r="L1079" t="s">
        <v>4822</v>
      </c>
      <c r="M1079" t="str">
        <f>VLOOKUP(H1079,CHOOSE({1,2},Table11[Native],Table11[Name]),2,0)</f>
        <v>Bìjiāng Qū</v>
      </c>
      <c r="N1079" t="str">
        <f>VLOOKUP(I1079,CHOOSE({1,2},Table11[Native],Table11[Name]),2,0)</f>
        <v>Tóngrén Shì</v>
      </c>
      <c r="O1079" t="str">
        <f t="shared" si="85"/>
        <v>Tongmuping Dongzu Xiang (Tóngrén Shì)</v>
      </c>
      <c r="P1079" t="str">
        <f t="shared" si="86"/>
        <v>Tongmuping Dongzu Xiang (Tóngrén Shì)</v>
      </c>
    </row>
    <row r="1080" spans="1:16" x14ac:dyDescent="0.25">
      <c r="A1080" t="s">
        <v>1921</v>
      </c>
      <c r="B1080" t="str">
        <f t="shared" si="82"/>
        <v>Tōngzhōu Zhèn</v>
      </c>
      <c r="C1080" t="str">
        <f t="shared" si="83"/>
        <v>Tōngzhōu Zhèn</v>
      </c>
      <c r="D1080" t="s">
        <v>1922</v>
      </c>
      <c r="E1080" t="s">
        <v>216</v>
      </c>
      <c r="F1080" t="str">
        <f t="shared" si="84"/>
        <v>通州镇, 平塘县, 黔南布依族苗族自治州, 贵州省</v>
      </c>
      <c r="G1080">
        <v>21848</v>
      </c>
      <c r="H1080" t="s">
        <v>128</v>
      </c>
      <c r="I1080" t="s">
        <v>108</v>
      </c>
      <c r="J1080">
        <f>VLOOKUP(F1080,[1]!china_towns_second__2[[Column1]:[Y]],3,FALSE)</f>
        <v>25.773739147960999</v>
      </c>
      <c r="K1080">
        <f>VLOOKUP(F1080,[1]!china_towns_second__2[[Column1]:[Y]],2,FALSE)</f>
        <v>106.994264</v>
      </c>
      <c r="L1080" t="s">
        <v>4823</v>
      </c>
      <c r="M1080" t="str">
        <f>VLOOKUP(H1080,CHOOSE({1,2},Table11[Native],Table11[Name]),2,0)</f>
        <v>Píngtáng Xiàn</v>
      </c>
      <c r="N1080" t="str">
        <f>VLOOKUP(I1080,CHOOSE({1,2},Table11[Native],Table11[Name]),2,0)</f>
        <v>Qiánnán Bùyīzú Miáozú Zìzhìzhōu</v>
      </c>
      <c r="O1080" t="str">
        <f t="shared" si="85"/>
        <v>Tongzhou Zhen (Qiánnán Bùyīzú Miáozú Zìzhìzhōu)</v>
      </c>
      <c r="P1080" t="str">
        <f t="shared" si="86"/>
        <v>Tongzhou Zhen (Qiánnán Bùyīzú Miáozú Zìzhìzhōu)</v>
      </c>
    </row>
    <row r="1081" spans="1:16" x14ac:dyDescent="0.25">
      <c r="A1081" t="s">
        <v>1019</v>
      </c>
      <c r="B1081" t="str">
        <f t="shared" si="82"/>
        <v>Tóuqiáo Jiēdào</v>
      </c>
      <c r="C1081" t="str">
        <f t="shared" si="83"/>
        <v>Tóuqiáo Jiēdào</v>
      </c>
      <c r="D1081" t="s">
        <v>1020</v>
      </c>
      <c r="E1081" t="s">
        <v>227</v>
      </c>
      <c r="F1081" t="str">
        <f t="shared" si="84"/>
        <v>头桥街道, 云岩区, 贵阳市, 贵州省</v>
      </c>
      <c r="G1081">
        <v>78355</v>
      </c>
      <c r="H1081" t="s">
        <v>61</v>
      </c>
      <c r="I1081" t="s">
        <v>41</v>
      </c>
      <c r="J1081" t="e">
        <f>VLOOKUP(F1081,[1]!china_towns_second__2[[Column1]:[Y]],3,FALSE)</f>
        <v>#N/A</v>
      </c>
      <c r="K1081" t="e">
        <f>VLOOKUP(F1081,[1]!china_towns_second__2[[Column1]:[Y]],2,FALSE)</f>
        <v>#N/A</v>
      </c>
      <c r="L1081" t="s">
        <v>4824</v>
      </c>
      <c r="M1081" t="str">
        <f>VLOOKUP(H1081,CHOOSE({1,2},Table11[Native],Table11[Name]),2,0)</f>
        <v>Yúnyán Qū</v>
      </c>
      <c r="N1081" t="str">
        <f>VLOOKUP(I1081,CHOOSE({1,2},Table11[Native],Table11[Name]),2,0)</f>
        <v>Guìyáng Shì</v>
      </c>
      <c r="O1081" t="str">
        <f t="shared" si="85"/>
        <v>Touqiao Jiedao (Guìyáng Shì)</v>
      </c>
      <c r="P1081" t="str">
        <f t="shared" si="86"/>
        <v>Touqiao Jiedao (Guìyáng Shì)</v>
      </c>
    </row>
    <row r="1082" spans="1:16" x14ac:dyDescent="0.25">
      <c r="A1082" t="s">
        <v>2502</v>
      </c>
      <c r="B1082" t="str">
        <f t="shared" si="82"/>
        <v>Tuánjié Jiēdào [Hēită Xiāng]</v>
      </c>
      <c r="C1082" t="str">
        <f t="shared" si="83"/>
        <v>Tuánjié Jiēdào [Hēită Xiāng]</v>
      </c>
      <c r="D1082" t="s">
        <v>2503</v>
      </c>
      <c r="E1082" t="s">
        <v>227</v>
      </c>
      <c r="F1082" t="str">
        <f t="shared" si="84"/>
        <v>团结街道, 沿河土家族自治县, 铜仁市, 贵州省</v>
      </c>
      <c r="G1082">
        <v>5966</v>
      </c>
      <c r="H1082" t="s">
        <v>168</v>
      </c>
      <c r="I1082" t="s">
        <v>152</v>
      </c>
      <c r="J1082" t="e">
        <f>VLOOKUP(F1082,[1]!china_towns_second__2[[Column1]:[Y]],3,FALSE)</f>
        <v>#N/A</v>
      </c>
      <c r="K1082" t="e">
        <f>VLOOKUP(F1082,[1]!china_towns_second__2[[Column1]:[Y]],2,FALSE)</f>
        <v>#N/A</v>
      </c>
      <c r="L1082" t="s">
        <v>4825</v>
      </c>
      <c r="M1082" t="str">
        <f>VLOOKUP(H1082,CHOOSE({1,2},Table11[Native],Table11[Name]),2,0)</f>
        <v>Yánhé Tŭjiāzú Zìzhìxiàn</v>
      </c>
      <c r="N1082" t="str">
        <f>VLOOKUP(I1082,CHOOSE({1,2},Table11[Native],Table11[Name]),2,0)</f>
        <v>Tóngrén Shì</v>
      </c>
      <c r="O1082" t="str">
        <f t="shared" si="85"/>
        <v>Tuanjie Jiedao [Heita Xiang] (Tóngrén Shì)</v>
      </c>
      <c r="P1082" t="str">
        <f t="shared" si="86"/>
        <v>Tuanjie Jiedao [Heita Xiang] (Tóngrén Shì)</v>
      </c>
    </row>
    <row r="1083" spans="1:16" x14ac:dyDescent="0.25">
      <c r="A1083" t="s">
        <v>717</v>
      </c>
      <c r="B1083" t="str">
        <f t="shared" si="82"/>
        <v>Tuánjié Yízú Miáozú Xiāng</v>
      </c>
      <c r="C1083" t="str">
        <f t="shared" si="83"/>
        <v>Tuánjié Yízú Miáozú Xiāng</v>
      </c>
      <c r="D1083" t="s">
        <v>718</v>
      </c>
      <c r="E1083" t="s">
        <v>213</v>
      </c>
      <c r="F1083" t="str">
        <f t="shared" si="84"/>
        <v>团结彝族苗族乡, 七星关区, 毕节市, 贵州省</v>
      </c>
      <c r="G1083">
        <v>15961</v>
      </c>
      <c r="H1083" t="s">
        <v>35</v>
      </c>
      <c r="I1083" t="s">
        <v>23</v>
      </c>
      <c r="J1083" t="e">
        <f>VLOOKUP(F1083,[1]!china_towns_second__2[[Column1]:[Y]],3,FALSE)</f>
        <v>#N/A</v>
      </c>
      <c r="K1083" t="e">
        <f>VLOOKUP(F1083,[1]!china_towns_second__2[[Column1]:[Y]],2,FALSE)</f>
        <v>#N/A</v>
      </c>
      <c r="L1083" t="s">
        <v>4826</v>
      </c>
      <c r="M1083" t="str">
        <f>VLOOKUP(H1083,CHOOSE({1,2},Table11[Native],Table11[Name]),2,0)</f>
        <v>Qīxīngguān Qū</v>
      </c>
      <c r="N1083" t="str">
        <f>VLOOKUP(I1083,CHOOSE({1,2},Table11[Native],Table11[Name]),2,0)</f>
        <v>Bìjié Shì</v>
      </c>
      <c r="O1083" t="str">
        <f t="shared" si="85"/>
        <v>Tuanjie Yizu Miaozu Xiang (Bìjié Shì)</v>
      </c>
      <c r="P1083" t="str">
        <f t="shared" si="86"/>
        <v>Tuanjie Yizu Miaozu Xiang (Bìjié Shì)</v>
      </c>
    </row>
    <row r="1084" spans="1:16" x14ac:dyDescent="0.25">
      <c r="A1084" t="s">
        <v>2890</v>
      </c>
      <c r="B1084" t="str">
        <f t="shared" si="82"/>
        <v>Tuánxī Zhèn</v>
      </c>
      <c r="C1084" t="str">
        <f t="shared" si="83"/>
        <v>Tuánxī Zhèn</v>
      </c>
      <c r="D1084" t="s">
        <v>2891</v>
      </c>
      <c r="E1084" t="s">
        <v>216</v>
      </c>
      <c r="F1084" t="str">
        <f t="shared" si="84"/>
        <v>团溪镇, 播州区, 遵义市, 贵州省</v>
      </c>
      <c r="G1084">
        <v>41125</v>
      </c>
      <c r="H1084" t="s">
        <v>175</v>
      </c>
      <c r="I1084" t="s">
        <v>174</v>
      </c>
      <c r="J1084">
        <f>VLOOKUP(F1084,[1]!china_towns_second__2[[Column1]:[Y]],3,FALSE)</f>
        <v>27.461730452885298</v>
      </c>
      <c r="K1084">
        <f>VLOOKUP(F1084,[1]!china_towns_second__2[[Column1]:[Y]],2,FALSE)</f>
        <v>107.1034408</v>
      </c>
      <c r="L1084" t="s">
        <v>4827</v>
      </c>
      <c r="M1084" t="str">
        <f>VLOOKUP(H1084,CHOOSE({1,2},Table11[Native],Table11[Name]),2,0)</f>
        <v>Bōzhōu Qū</v>
      </c>
      <c r="N1084" t="str">
        <f>VLOOKUP(I1084,CHOOSE({1,2},Table11[Native],Table11[Name]),2,0)</f>
        <v>Zūnyì Shì</v>
      </c>
      <c r="O1084" t="str">
        <f t="shared" si="85"/>
        <v>Tuanxi Zhen (Zūnyì Shì)</v>
      </c>
      <c r="P1084" t="str">
        <f t="shared" si="86"/>
        <v>Tuanxi Zhen (Zūnyì Shì)</v>
      </c>
    </row>
    <row r="1085" spans="1:16" x14ac:dyDescent="0.25">
      <c r="A1085" t="s">
        <v>2892</v>
      </c>
      <c r="B1085" t="str">
        <f t="shared" si="82"/>
        <v>Tuánzé Zhèn</v>
      </c>
      <c r="C1085" t="str">
        <f t="shared" si="83"/>
        <v>Tuánzé Zhèn</v>
      </c>
      <c r="D1085" t="s">
        <v>2893</v>
      </c>
      <c r="E1085" t="s">
        <v>216</v>
      </c>
      <c r="F1085" t="str">
        <f t="shared" si="84"/>
        <v>团泽镇, 汇川区, 遵义市, 贵州省</v>
      </c>
      <c r="G1085">
        <v>35527</v>
      </c>
      <c r="H1085" t="s">
        <v>185</v>
      </c>
      <c r="I1085" t="s">
        <v>174</v>
      </c>
      <c r="J1085">
        <f>VLOOKUP(F1085,[1]!china_towns_second__2[[Column1]:[Y]],3,FALSE)</f>
        <v>27.803729409468499</v>
      </c>
      <c r="K1085">
        <f>VLOOKUP(F1085,[1]!china_towns_second__2[[Column1]:[Y]],2,FALSE)</f>
        <v>107.0865283</v>
      </c>
      <c r="L1085" t="s">
        <v>4828</v>
      </c>
      <c r="M1085" t="str">
        <f>VLOOKUP(H1085,CHOOSE({1,2},Table11[Native],Table11[Name]),2,0)</f>
        <v>Huìchuān Qū</v>
      </c>
      <c r="N1085" t="str">
        <f>VLOOKUP(I1085,CHOOSE({1,2},Table11[Native],Table11[Name]),2,0)</f>
        <v>Zūnyì Shì</v>
      </c>
      <c r="O1085" t="str">
        <f t="shared" si="85"/>
        <v>Tuanze Zhen (Zūnyì Shì)</v>
      </c>
      <c r="P1085" t="str">
        <f t="shared" si="86"/>
        <v>Tuanze Zhen (Zūnyì Shì)</v>
      </c>
    </row>
    <row r="1086" spans="1:16" x14ac:dyDescent="0.25">
      <c r="A1086" t="s">
        <v>2894</v>
      </c>
      <c r="B1086" t="str">
        <f t="shared" si="82"/>
        <v>Tŭchéng Zhèn</v>
      </c>
      <c r="C1086" t="str">
        <f t="shared" si="83"/>
        <v>Tŭchéng Zhèn</v>
      </c>
      <c r="D1086" t="s">
        <v>2895</v>
      </c>
      <c r="E1086" t="s">
        <v>216</v>
      </c>
      <c r="F1086" t="str">
        <f t="shared" si="84"/>
        <v>土城镇, 习水县, 遵义市, 贵州省</v>
      </c>
      <c r="G1086">
        <v>30109</v>
      </c>
      <c r="H1086" t="s">
        <v>197</v>
      </c>
      <c r="I1086" t="s">
        <v>174</v>
      </c>
      <c r="J1086">
        <f>VLOOKUP(F1086,[1]!china_towns_second__2[[Column1]:[Y]],3,FALSE)</f>
        <v>28.2894462144776</v>
      </c>
      <c r="K1086">
        <f>VLOOKUP(F1086,[1]!china_towns_second__2[[Column1]:[Y]],2,FALSE)</f>
        <v>106.0039505</v>
      </c>
      <c r="L1086" t="s">
        <v>4829</v>
      </c>
      <c r="M1086" t="str">
        <f>VLOOKUP(H1086,CHOOSE({1,2},Table11[Native],Table11[Name]),2,0)</f>
        <v>Xíshuĭ Xiàn</v>
      </c>
      <c r="N1086" t="str">
        <f>VLOOKUP(I1086,CHOOSE({1,2},Table11[Native],Table11[Name]),2,0)</f>
        <v>Zūnyì Shì</v>
      </c>
      <c r="O1086" t="str">
        <f t="shared" si="85"/>
        <v>Tucheng Zhen (Zūnyì Shì)</v>
      </c>
      <c r="P1086" t="str">
        <f t="shared" si="86"/>
        <v>Tucheng Zhen (Zūnyì Shì)</v>
      </c>
    </row>
    <row r="1087" spans="1:16" x14ac:dyDescent="0.25">
      <c r="A1087" t="s">
        <v>2504</v>
      </c>
      <c r="B1087" t="str">
        <f t="shared" si="82"/>
        <v>Tŭdì'ào Zhèn</v>
      </c>
      <c r="C1087" t="str">
        <f t="shared" si="83"/>
        <v>Tŭdì'ào Zhèn</v>
      </c>
      <c r="D1087" t="s">
        <v>2505</v>
      </c>
      <c r="E1087" t="s">
        <v>216</v>
      </c>
      <c r="F1087" t="str">
        <f t="shared" si="84"/>
        <v>土地坳镇, 沿河土家族自治县, 铜仁市, 贵州省</v>
      </c>
      <c r="G1087">
        <v>19048</v>
      </c>
      <c r="H1087" t="s">
        <v>168</v>
      </c>
      <c r="I1087" t="s">
        <v>152</v>
      </c>
      <c r="J1087">
        <f>VLOOKUP(F1087,[1]!china_towns_second__2[[Column1]:[Y]],3,FALSE)</f>
        <v>28.4291438553734</v>
      </c>
      <c r="K1087">
        <f>VLOOKUP(F1087,[1]!china_towns_second__2[[Column1]:[Y]],2,FALSE)</f>
        <v>108.2339903</v>
      </c>
      <c r="L1087" t="s">
        <v>4830</v>
      </c>
      <c r="M1087" t="str">
        <f>VLOOKUP(H1087,CHOOSE({1,2},Table11[Native],Table11[Name]),2,0)</f>
        <v>Yánhé Tŭjiāzú Zìzhìxiàn</v>
      </c>
      <c r="N1087" t="str">
        <f>VLOOKUP(I1087,CHOOSE({1,2},Table11[Native],Table11[Name]),2,0)</f>
        <v>Tóngrén Shì</v>
      </c>
      <c r="O1087" t="str">
        <f t="shared" si="85"/>
        <v>Tudi'ao Zhen (Tóngrén Shì)</v>
      </c>
      <c r="P1087" t="str">
        <f t="shared" si="86"/>
        <v>Tudi'ao Zhen (Tóngrén Shì)</v>
      </c>
    </row>
    <row r="1088" spans="1:16" x14ac:dyDescent="0.25">
      <c r="A1088" t="s">
        <v>719</v>
      </c>
      <c r="B1088" t="str">
        <f t="shared" si="82"/>
        <v>Tùjiē Zhèn</v>
      </c>
      <c r="C1088" t="str">
        <f t="shared" si="83"/>
        <v>Tùjiē Zhèn</v>
      </c>
      <c r="D1088" t="s">
        <v>720</v>
      </c>
      <c r="E1088" t="s">
        <v>216</v>
      </c>
      <c r="F1088" t="str">
        <f t="shared" si="84"/>
        <v>兔街镇, 威宁彝族回族苗族自治县, 毕节市, 贵州省</v>
      </c>
      <c r="G1088">
        <v>30644</v>
      </c>
      <c r="H1088" t="s">
        <v>37</v>
      </c>
      <c r="I1088" t="s">
        <v>23</v>
      </c>
      <c r="J1088">
        <f>VLOOKUP(F1088,[1]!china_towns_second__2[[Column1]:[Y]],3,FALSE)</f>
        <v>27.212195883577301</v>
      </c>
      <c r="K1088">
        <f>VLOOKUP(F1088,[1]!china_towns_second__2[[Column1]:[Y]],2,FALSE)</f>
        <v>104.1902734</v>
      </c>
      <c r="L1088" t="s">
        <v>4831</v>
      </c>
      <c r="M1088" t="str">
        <f>VLOOKUP(H1088,CHOOSE({1,2},Table11[Native],Table11[Name]),2,0)</f>
        <v>Wēiníng Yízú Huízú Miáozú Zìzhìxiàn</v>
      </c>
      <c r="N1088" t="str">
        <f>VLOOKUP(I1088,CHOOSE({1,2},Table11[Native],Table11[Name]),2,0)</f>
        <v>Bìjié Shì</v>
      </c>
      <c r="O1088" t="str">
        <f t="shared" si="85"/>
        <v>Tujie Zhen (Bìjié Shì)</v>
      </c>
      <c r="P1088" t="str">
        <f t="shared" si="86"/>
        <v>Tujie Zhen (Bìjié Shì)</v>
      </c>
    </row>
    <row r="1089" spans="1:16" x14ac:dyDescent="0.25">
      <c r="A1089" t="s">
        <v>2189</v>
      </c>
      <c r="B1089" t="str">
        <f t="shared" si="82"/>
        <v>Túnjiăo Zhèn</v>
      </c>
      <c r="C1089" t="str">
        <f t="shared" si="83"/>
        <v>Túnjiăo Zhèn</v>
      </c>
      <c r="D1089" t="s">
        <v>2190</v>
      </c>
      <c r="E1089" t="s">
        <v>216</v>
      </c>
      <c r="F1089" t="str">
        <f t="shared" si="84"/>
        <v>屯脚镇, 兴仁市, 黔西南布依族苗族自治州, 贵州省</v>
      </c>
      <c r="G1089">
        <v>25458</v>
      </c>
      <c r="H1089" t="s">
        <v>146</v>
      </c>
      <c r="I1089" t="s">
        <v>134</v>
      </c>
      <c r="J1089">
        <f>VLOOKUP(F1089,[1]!china_towns_second__2[[Column1]:[Y]],3,FALSE)</f>
        <v>25.3754502302181</v>
      </c>
      <c r="K1089">
        <f>VLOOKUP(F1089,[1]!china_towns_second__2[[Column1]:[Y]],2,FALSE)</f>
        <v>105.3414708</v>
      </c>
      <c r="L1089" t="s">
        <v>4832</v>
      </c>
      <c r="M1089" t="str">
        <f>VLOOKUP(H1089,CHOOSE({1,2},Table11[Native],Table11[Name]),2,0)</f>
        <v>Xīngrén Shì</v>
      </c>
      <c r="N1089" t="str">
        <f>VLOOKUP(I1089,CHOOSE({1,2},Table11[Native],Table11[Name]),2,0)</f>
        <v>Qiánxīnán Bùyīzú Miáozú Zìzhìzhōu</v>
      </c>
      <c r="O1089" t="str">
        <f t="shared" si="85"/>
        <v>Tunjiao Zhen (Qiánxīnán Bùyīzú Miáozú Zìzhìzhōu)</v>
      </c>
      <c r="P1089" t="str">
        <f t="shared" si="86"/>
        <v>Tunjiao Zhen (Qiánxīnán Bùyīzú Miáozú Zìzhìzhōu)</v>
      </c>
    </row>
    <row r="1090" spans="1:16" x14ac:dyDescent="0.25">
      <c r="A1090" t="s">
        <v>2896</v>
      </c>
      <c r="B1090" t="str">
        <f t="shared" ref="B1090:B1153" si="87">IF(COUNTIF(A:A,A1090)&gt;1,_xlfn.CONCAT(A1090," (",N1090,")"),A1090)</f>
        <v>Tŭpíng Zhèn</v>
      </c>
      <c r="C1090" t="str">
        <f t="shared" ref="C1090:C1153" si="88">IF(COUNTIF(B:B,B1090)&gt;1,_xlfn.CONCAT(A1090," (",M1090,")"),B1090)</f>
        <v>Tŭpíng Zhèn</v>
      </c>
      <c r="D1090" t="s">
        <v>2897</v>
      </c>
      <c r="E1090" t="s">
        <v>216</v>
      </c>
      <c r="F1090" t="str">
        <f t="shared" ref="F1090:F1153" si="89">_xlfn.CONCAT(D1090,", ",H1090,", ",I1090,", ","贵州省")</f>
        <v>土坪镇, 正安县, 遵义市, 贵州省</v>
      </c>
      <c r="G1090">
        <v>27206</v>
      </c>
      <c r="H1090" t="s">
        <v>201</v>
      </c>
      <c r="I1090" t="s">
        <v>174</v>
      </c>
      <c r="J1090">
        <f>VLOOKUP(F1090,[1]!china_towns_second__2[[Column1]:[Y]],3,FALSE)</f>
        <v>28.295711106384399</v>
      </c>
      <c r="K1090">
        <f>VLOOKUP(F1090,[1]!china_towns_second__2[[Column1]:[Y]],2,FALSE)</f>
        <v>107.3336697</v>
      </c>
      <c r="L1090" t="s">
        <v>4833</v>
      </c>
      <c r="M1090" t="str">
        <f>VLOOKUP(H1090,CHOOSE({1,2},Table11[Native],Table11[Name]),2,0)</f>
        <v>Zhèng'ān Xiàn</v>
      </c>
      <c r="N1090" t="str">
        <f>VLOOKUP(I1090,CHOOSE({1,2},Table11[Native],Table11[Name]),2,0)</f>
        <v>Zūnyì Shì</v>
      </c>
      <c r="O1090" t="str">
        <f t="shared" ref="O1090:O1153" si="90">_xlfn.CONCAT(L1090," (",N1090,")")</f>
        <v>Tuping Zhen (Zūnyì Shì)</v>
      </c>
      <c r="P1090" t="str">
        <f t="shared" ref="P1090:P1153" si="91">IF(COUNTIF(O:O,O1090)&gt;1,_xlfn.CONCAT(L1090," (",M1090,")"),O1090)</f>
        <v>Tuping Zhen (Zūnyì Shì)</v>
      </c>
    </row>
    <row r="1091" spans="1:16" x14ac:dyDescent="0.25">
      <c r="A1091" t="s">
        <v>2898</v>
      </c>
      <c r="B1091" t="str">
        <f t="shared" si="87"/>
        <v>Tŭxī Zhèn</v>
      </c>
      <c r="C1091" t="str">
        <f t="shared" si="88"/>
        <v>Tŭxī Zhèn</v>
      </c>
      <c r="D1091" t="s">
        <v>2899</v>
      </c>
      <c r="E1091" t="s">
        <v>216</v>
      </c>
      <c r="F1091" t="str">
        <f t="shared" si="89"/>
        <v>土溪镇, 凤冈县, 遵义市, 贵州省</v>
      </c>
      <c r="G1091">
        <v>26359</v>
      </c>
      <c r="H1091" t="s">
        <v>181</v>
      </c>
      <c r="I1091" t="s">
        <v>174</v>
      </c>
      <c r="J1091">
        <f>VLOOKUP(F1091,[1]!china_towns_second__2[[Column1]:[Y]],3,FALSE)</f>
        <v>28.265443462348099</v>
      </c>
      <c r="K1091">
        <f>VLOOKUP(F1091,[1]!china_towns_second__2[[Column1]:[Y]],2,FALSE)</f>
        <v>107.756629</v>
      </c>
      <c r="L1091" t="s">
        <v>4834</v>
      </c>
      <c r="M1091" t="str">
        <f>VLOOKUP(H1091,CHOOSE({1,2},Table11[Native],Table11[Name]),2,0)</f>
        <v>Fènggāng Xiàn</v>
      </c>
      <c r="N1091" t="str">
        <f>VLOOKUP(I1091,CHOOSE({1,2},Table11[Native],Table11[Name]),2,0)</f>
        <v>Zūnyì Shì</v>
      </c>
      <c r="O1091" t="str">
        <f t="shared" si="90"/>
        <v>Tuxi Zhen (Zūnyì Shì)</v>
      </c>
      <c r="P1091" t="str">
        <f t="shared" si="91"/>
        <v>Tuxi Zhen (Zūnyì Shì)</v>
      </c>
    </row>
    <row r="1092" spans="1:16" x14ac:dyDescent="0.25">
      <c r="A1092" t="s">
        <v>1554</v>
      </c>
      <c r="B1092" t="str">
        <f t="shared" si="87"/>
        <v>Wàncháo Zhèn</v>
      </c>
      <c r="C1092" t="str">
        <f t="shared" si="88"/>
        <v>Wàncháo Zhèn</v>
      </c>
      <c r="D1092" t="s">
        <v>1555</v>
      </c>
      <c r="E1092" t="s">
        <v>216</v>
      </c>
      <c r="F1092" t="str">
        <f t="shared" si="89"/>
        <v>万潮镇, 凯里市, 黔东南苗族侗族自治州, 贵州省</v>
      </c>
      <c r="G1092">
        <v>12067</v>
      </c>
      <c r="H1092" t="s">
        <v>87</v>
      </c>
      <c r="I1092" t="s">
        <v>73</v>
      </c>
      <c r="J1092">
        <f>VLOOKUP(F1092,[1]!china_towns_second__2[[Column1]:[Y]],3,FALSE)</f>
        <v>26.5925598862685</v>
      </c>
      <c r="K1092">
        <f>VLOOKUP(F1092,[1]!china_towns_second__2[[Column1]:[Y]],2,FALSE)</f>
        <v>107.8502362</v>
      </c>
      <c r="L1092" t="s">
        <v>4835</v>
      </c>
      <c r="M1092" t="str">
        <f>VLOOKUP(H1092,CHOOSE({1,2},Table11[Native],Table11[Name]),2,0)</f>
        <v>Kăilĭ Shì</v>
      </c>
      <c r="N1092" t="str">
        <f>VLOOKUP(I1092,CHOOSE({1,2},Table11[Native],Table11[Name]),2,0)</f>
        <v>Qiándōngnán Miáozú Dòngzú Zìzhìzhōu</v>
      </c>
      <c r="O1092" t="str">
        <f t="shared" si="90"/>
        <v>Wanchao Zhen (Qiándōngnán Miáozú Dòngzú Zìzhìzhōu)</v>
      </c>
      <c r="P1092" t="str">
        <f t="shared" si="91"/>
        <v>Wanchao Zhen (Qiándōngnán Miáozú Dòngzú Zìzhìzhōu)</v>
      </c>
    </row>
    <row r="1093" spans="1:16" x14ac:dyDescent="0.25">
      <c r="A1093" t="s">
        <v>2191</v>
      </c>
      <c r="B1093" t="str">
        <f t="shared" si="87"/>
        <v>Wànfēnghú Zhèn</v>
      </c>
      <c r="C1093" t="str">
        <f t="shared" si="88"/>
        <v>Wànfēnghú Zhèn</v>
      </c>
      <c r="D1093" t="s">
        <v>2192</v>
      </c>
      <c r="E1093" t="s">
        <v>216</v>
      </c>
      <c r="F1093" t="str">
        <f t="shared" si="89"/>
        <v>万峰湖镇, 安龙县, 黔西南布依族苗族自治州, 贵州省</v>
      </c>
      <c r="G1093">
        <v>11847</v>
      </c>
      <c r="H1093" t="s">
        <v>136</v>
      </c>
      <c r="I1093" t="s">
        <v>134</v>
      </c>
      <c r="J1093">
        <f>VLOOKUP(F1093,[1]!china_towns_second__2[[Column1]:[Y]],3,FALSE)</f>
        <v>24.9862793623074</v>
      </c>
      <c r="K1093">
        <f>VLOOKUP(F1093,[1]!china_towns_second__2[[Column1]:[Y]],2,FALSE)</f>
        <v>105.0840295</v>
      </c>
      <c r="L1093" t="s">
        <v>4836</v>
      </c>
      <c r="M1093" t="str">
        <f>VLOOKUP(H1093,CHOOSE({1,2},Table11[Native],Table11[Name]),2,0)</f>
        <v>Ānlóng Xiàn</v>
      </c>
      <c r="N1093" t="str">
        <f>VLOOKUP(I1093,CHOOSE({1,2},Table11[Native],Table11[Name]),2,0)</f>
        <v>Qiánxīnán Bùyīzú Miáozú Zìzhìzhōu</v>
      </c>
      <c r="O1093" t="str">
        <f t="shared" si="90"/>
        <v>Wanfenghu Zhen (Qiánxīnán Bùyīzú Miáozú Zìzhìzhōu)</v>
      </c>
      <c r="P1093" t="str">
        <f t="shared" si="91"/>
        <v>Wanfenghu Zhen (Qiánxīnán Bùyīzú Miáozú Zìzhìzhōu)</v>
      </c>
    </row>
    <row r="1094" spans="1:16" x14ac:dyDescent="0.25">
      <c r="A1094" t="s">
        <v>2193</v>
      </c>
      <c r="B1094" t="str">
        <f t="shared" si="87"/>
        <v>Wànfēnglín Jiēdào</v>
      </c>
      <c r="C1094" t="str">
        <f t="shared" si="88"/>
        <v>Wànfēnglín Jiēdào</v>
      </c>
      <c r="D1094" t="s">
        <v>2194</v>
      </c>
      <c r="E1094" t="s">
        <v>227</v>
      </c>
      <c r="F1094" t="str">
        <f t="shared" si="89"/>
        <v>万峰林街道, 兴义市, 黔西南布依族苗族自治州, 贵州省</v>
      </c>
      <c r="G1094">
        <v>16827</v>
      </c>
      <c r="H1094" t="s">
        <v>148</v>
      </c>
      <c r="I1094" t="s">
        <v>134</v>
      </c>
      <c r="J1094">
        <f>VLOOKUP(F1094,[1]!china_towns_second__2[[Column1]:[Y]],3,FALSE)</f>
        <v>24.984985375764499</v>
      </c>
      <c r="K1094">
        <f>VLOOKUP(F1094,[1]!china_towns_second__2[[Column1]:[Y]],2,FALSE)</f>
        <v>104.91709609999999</v>
      </c>
      <c r="L1094" t="s">
        <v>4837</v>
      </c>
      <c r="M1094" t="str">
        <f>VLOOKUP(H1094,CHOOSE({1,2},Table11[Native],Table11[Name]),2,0)</f>
        <v>Xīngyì Shì</v>
      </c>
      <c r="N1094" t="str">
        <f>VLOOKUP(I1094,CHOOSE({1,2},Table11[Native],Table11[Name]),2,0)</f>
        <v>Qiánxīnán Bùyīzú Miáozú Zìzhìzhōu</v>
      </c>
      <c r="O1094" t="str">
        <f t="shared" si="90"/>
        <v>Wanfenglin Jiedao (Qiánxīnán Bùyīzú Miáozú Zìzhìzhōu)</v>
      </c>
      <c r="P1094" t="str">
        <f t="shared" si="91"/>
        <v>Wanfenglin Jiedao (Qiánxīnán Bùyīzú Miáozú Zìzhìzhōu)</v>
      </c>
    </row>
    <row r="1095" spans="1:16" x14ac:dyDescent="0.25">
      <c r="A1095" t="s">
        <v>2900</v>
      </c>
      <c r="B1095" t="str">
        <f t="shared" si="87"/>
        <v>Wàngcăo Zhèn</v>
      </c>
      <c r="C1095" t="str">
        <f t="shared" si="88"/>
        <v>Wàngcăo Zhèn</v>
      </c>
      <c r="D1095" t="s">
        <v>2901</v>
      </c>
      <c r="E1095" t="s">
        <v>216</v>
      </c>
      <c r="F1095" t="str">
        <f t="shared" si="89"/>
        <v>旺草镇, 绥阳县, 遵义市, 贵州省</v>
      </c>
      <c r="G1095">
        <v>42848</v>
      </c>
      <c r="H1095" t="s">
        <v>191</v>
      </c>
      <c r="I1095" t="s">
        <v>174</v>
      </c>
      <c r="J1095">
        <f>VLOOKUP(F1095,[1]!china_towns_second__2[[Column1]:[Y]],3,FALSE)</f>
        <v>28.1382286430796</v>
      </c>
      <c r="K1095">
        <f>VLOOKUP(F1095,[1]!china_towns_second__2[[Column1]:[Y]],2,FALSE)</f>
        <v>107.267951</v>
      </c>
      <c r="L1095" t="s">
        <v>4838</v>
      </c>
      <c r="M1095" t="str">
        <f>VLOOKUP(H1095,CHOOSE({1,2},Table11[Native],Table11[Name]),2,0)</f>
        <v>Suíyáng Xiàn</v>
      </c>
      <c r="N1095" t="str">
        <f>VLOOKUP(I1095,CHOOSE({1,2},Table11[Native],Table11[Name]),2,0)</f>
        <v>Zūnyì Shì</v>
      </c>
      <c r="O1095" t="str">
        <f t="shared" si="90"/>
        <v>Wangcao Zhen (Zūnyì Shì)</v>
      </c>
      <c r="P1095" t="str">
        <f t="shared" si="91"/>
        <v>Wangcao Zhen (Zūnyì Shì)</v>
      </c>
    </row>
    <row r="1096" spans="1:16" x14ac:dyDescent="0.25">
      <c r="A1096" t="s">
        <v>1556</v>
      </c>
      <c r="B1096" t="str">
        <f t="shared" si="87"/>
        <v>Wăngdòng Zhèn</v>
      </c>
      <c r="C1096" t="str">
        <f t="shared" si="88"/>
        <v>Wăngdòng Zhèn</v>
      </c>
      <c r="D1096" t="s">
        <v>1557</v>
      </c>
      <c r="E1096" t="s">
        <v>216</v>
      </c>
      <c r="F1096" t="str">
        <f t="shared" si="89"/>
        <v>往洞镇, 从江县, 黔东南苗族侗族自治州, 贵州省</v>
      </c>
      <c r="G1096">
        <v>16826</v>
      </c>
      <c r="H1096" t="s">
        <v>77</v>
      </c>
      <c r="I1096" t="s">
        <v>73</v>
      </c>
      <c r="J1096">
        <f>VLOOKUP(F1096,[1]!china_towns_second__2[[Column1]:[Y]],3,FALSE)</f>
        <v>25.932403108583699</v>
      </c>
      <c r="K1096">
        <f>VLOOKUP(F1096,[1]!china_towns_second__2[[Column1]:[Y]],2,FALSE)</f>
        <v>108.69833819999999</v>
      </c>
      <c r="L1096" t="s">
        <v>4839</v>
      </c>
      <c r="M1096" t="str">
        <f>VLOOKUP(H1096,CHOOSE({1,2},Table11[Native],Table11[Name]),2,0)</f>
        <v>Cóngjiāng Xiàn</v>
      </c>
      <c r="N1096" t="str">
        <f>VLOOKUP(I1096,CHOOSE({1,2},Table11[Native],Table11[Name]),2,0)</f>
        <v>Qiándōngnán Miáozú Dòngzú Zìzhìzhōu</v>
      </c>
      <c r="O1096" t="str">
        <f t="shared" si="90"/>
        <v>Wangdong Zhen (Qiándōngnán Miáozú Dòngzú Zìzhìzhōu)</v>
      </c>
      <c r="P1096" t="str">
        <f t="shared" si="91"/>
        <v>Wangdong Zhen (Qiándōngnán Miáozú Dòngzú Zìzhìzhōu)</v>
      </c>
    </row>
    <row r="1097" spans="1:16" x14ac:dyDescent="0.25">
      <c r="A1097" t="s">
        <v>1558</v>
      </c>
      <c r="B1097" t="str">
        <f t="shared" si="87"/>
        <v>Wàngfēng Xiāng</v>
      </c>
      <c r="C1097" t="str">
        <f t="shared" si="88"/>
        <v>Wàngfēng Xiāng</v>
      </c>
      <c r="D1097" t="s">
        <v>1559</v>
      </c>
      <c r="E1097" t="s">
        <v>213</v>
      </c>
      <c r="F1097" t="str">
        <f t="shared" si="89"/>
        <v>望丰乡, 雷山县, 黔东南苗族侗族自治州, 贵州省</v>
      </c>
      <c r="G1097">
        <v>10163</v>
      </c>
      <c r="H1097" t="s">
        <v>89</v>
      </c>
      <c r="I1097" t="s">
        <v>73</v>
      </c>
      <c r="J1097" t="e">
        <f>VLOOKUP(F1097,[1]!china_towns_second__2[[Column1]:[Y]],3,FALSE)</f>
        <v>#N/A</v>
      </c>
      <c r="K1097" t="e">
        <f>VLOOKUP(F1097,[1]!china_towns_second__2[[Column1]:[Y]],2,FALSE)</f>
        <v>#N/A</v>
      </c>
      <c r="L1097" t="s">
        <v>4840</v>
      </c>
      <c r="M1097" t="str">
        <f>VLOOKUP(H1097,CHOOSE({1,2},Table11[Native],Table11[Name]),2,0)</f>
        <v>Léishān Xiàn</v>
      </c>
      <c r="N1097" t="str">
        <f>VLOOKUP(I1097,CHOOSE({1,2},Table11[Native],Table11[Name]),2,0)</f>
        <v>Qiándōngnán Miáozú Dòngzú Zìzhìzhōu</v>
      </c>
      <c r="O1097" t="str">
        <f t="shared" si="90"/>
        <v>Wangfeng Xiang (Qiándōngnán Miáozú Dòngzú Zìzhìzhōu)</v>
      </c>
      <c r="P1097" t="str">
        <f t="shared" si="91"/>
        <v>Wangfeng Xiang (Qiándōngnán Miáozú Dòngzú Zìzhìzhōu)</v>
      </c>
    </row>
    <row r="1098" spans="1:16" x14ac:dyDescent="0.25">
      <c r="A1098" t="s">
        <v>1216</v>
      </c>
      <c r="B1098" t="str">
        <f t="shared" si="87"/>
        <v>Wāngjiāzhài Zhèn</v>
      </c>
      <c r="C1098" t="str">
        <f t="shared" si="88"/>
        <v>Wāngjiāzhài Zhèn</v>
      </c>
      <c r="D1098" t="s">
        <v>1217</v>
      </c>
      <c r="E1098" t="s">
        <v>216</v>
      </c>
      <c r="F1098" t="str">
        <f t="shared" si="89"/>
        <v>汪家寨镇, 钟山区, 六盘水市, 贵州省</v>
      </c>
      <c r="G1098">
        <v>51869</v>
      </c>
      <c r="H1098" t="s">
        <v>70</v>
      </c>
      <c r="I1098" t="s">
        <v>63</v>
      </c>
      <c r="J1098">
        <f>VLOOKUP(F1098,[1]!china_towns_second__2[[Column1]:[Y]],3,FALSE)</f>
        <v>26.7213292441911</v>
      </c>
      <c r="K1098">
        <f>VLOOKUP(F1098,[1]!china_towns_second__2[[Column1]:[Y]],2,FALSE)</f>
        <v>104.7956097</v>
      </c>
      <c r="L1098" t="s">
        <v>4841</v>
      </c>
      <c r="M1098" t="str">
        <f>VLOOKUP(H1098,CHOOSE({1,2},Table11[Native],Table11[Name]),2,0)</f>
        <v>Zhōngshān Qū</v>
      </c>
      <c r="N1098" t="str">
        <f>VLOOKUP(I1098,CHOOSE({1,2},Table11[Native],Table11[Name]),2,0)</f>
        <v>Liùpánshuĭ Shì</v>
      </c>
      <c r="O1098" t="str">
        <f t="shared" si="90"/>
        <v>Wangjiazhai Zhen (Liùpánshuĭ Shì)</v>
      </c>
      <c r="P1098" t="str">
        <f t="shared" si="91"/>
        <v>Wangjiazhai Zhen (Liùpánshuĭ Shì)</v>
      </c>
    </row>
    <row r="1099" spans="1:16" x14ac:dyDescent="0.25">
      <c r="A1099" t="s">
        <v>721</v>
      </c>
      <c r="B1099" t="str">
        <f t="shared" si="87"/>
        <v>Wángjiāzhài Zhèn [incl. Jūrén Jiēdào, Xuānwèi Jiēdào, Lìyuán Jiēdào, Gǒngtóng Jiēdào]</v>
      </c>
      <c r="C1099" t="str">
        <f t="shared" si="88"/>
        <v>Wángjiāzhài Zhèn [incl. Jūrén Jiēdào, Xuānwèi Jiēdào, Lìyuán Jiēdào, Gǒngtóng Jiēdào]</v>
      </c>
      <c r="D1099" t="s">
        <v>722</v>
      </c>
      <c r="E1099" t="s">
        <v>216</v>
      </c>
      <c r="F1099" t="str">
        <f t="shared" si="89"/>
        <v>王家寨镇, 纳雍县, 毕节市, 贵州省</v>
      </c>
      <c r="G1099">
        <v>23930</v>
      </c>
      <c r="H1099" t="s">
        <v>31</v>
      </c>
      <c r="I1099" t="s">
        <v>23</v>
      </c>
      <c r="J1099">
        <f>VLOOKUP(F1099,[1]!china_towns_second__2[[Column1]:[Y]],3,FALSE)</f>
        <v>26.745422523579901</v>
      </c>
      <c r="K1099">
        <f>VLOOKUP(F1099,[1]!china_towns_second__2[[Column1]:[Y]],2,FALSE)</f>
        <v>105.4498341</v>
      </c>
      <c r="L1099" t="s">
        <v>4842</v>
      </c>
      <c r="M1099" t="str">
        <f>VLOOKUP(H1099,CHOOSE({1,2},Table11[Native],Table11[Name]),2,0)</f>
        <v>Nàyōng Xiàn</v>
      </c>
      <c r="N1099" t="str">
        <f>VLOOKUP(I1099,CHOOSE({1,2},Table11[Native],Table11[Name]),2,0)</f>
        <v>Bìjié Shì</v>
      </c>
      <c r="O1099" t="str">
        <f t="shared" si="90"/>
        <v>Wangjiazhai Zhen [incl. Juren Jiedao, Xuanwei Jiedao, Liyuan Jiedao, Gongtong Jiedao] (Bìjié Shì)</v>
      </c>
      <c r="P1099" t="str">
        <f t="shared" si="91"/>
        <v>Wangjiazhai Zhen [incl. Juren Jiedao, Xuanwei Jiedao, Liyuan Jiedao, Gongtong Jiedao] (Bìjié Shì)</v>
      </c>
    </row>
    <row r="1100" spans="1:16" x14ac:dyDescent="0.25">
      <c r="A1100" t="s">
        <v>2902</v>
      </c>
      <c r="B1100" t="str">
        <f t="shared" si="87"/>
        <v>Wànglóng Zhèn</v>
      </c>
      <c r="C1100" t="str">
        <f t="shared" si="88"/>
        <v>Wànglóng Zhèn</v>
      </c>
      <c r="D1100" t="s">
        <v>2903</v>
      </c>
      <c r="E1100" t="s">
        <v>216</v>
      </c>
      <c r="F1100" t="str">
        <f t="shared" si="89"/>
        <v>旺隆镇, 赤水市, 遵义市, 贵州省</v>
      </c>
      <c r="G1100">
        <v>15602</v>
      </c>
      <c r="H1100" t="s">
        <v>177</v>
      </c>
      <c r="I1100" t="s">
        <v>174</v>
      </c>
      <c r="J1100">
        <f>VLOOKUP(F1100,[1]!china_towns_second__2[[Column1]:[Y]],3,FALSE)</f>
        <v>28.558547413435601</v>
      </c>
      <c r="K1100">
        <f>VLOOKUP(F1100,[1]!china_towns_second__2[[Column1]:[Y]],2,FALSE)</f>
        <v>105.8992114</v>
      </c>
      <c r="L1100" t="s">
        <v>4843</v>
      </c>
      <c r="M1100" t="str">
        <f>VLOOKUP(H1100,CHOOSE({1,2},Table11[Native],Table11[Name]),2,0)</f>
        <v>Chìshuĭ Shì</v>
      </c>
      <c r="N1100" t="str">
        <f>VLOOKUP(I1100,CHOOSE({1,2},Table11[Native],Table11[Name]),2,0)</f>
        <v>Zūnyì Shì</v>
      </c>
      <c r="O1100" t="str">
        <f t="shared" si="90"/>
        <v>Wanglong Zhen (Zūnyì Shì)</v>
      </c>
      <c r="P1100" t="str">
        <f t="shared" si="91"/>
        <v>Wanglong Zhen (Zūnyì Shì)</v>
      </c>
    </row>
    <row r="1101" spans="1:16" x14ac:dyDescent="0.25">
      <c r="A1101" t="s">
        <v>1923</v>
      </c>
      <c r="B1101" t="str">
        <f t="shared" si="87"/>
        <v>Wángyòu Zhèn [incl. Cháng'ān Xiāng, Dăyĭn Xiāng]</v>
      </c>
      <c r="C1101" t="str">
        <f t="shared" si="88"/>
        <v>Wángyòu Zhèn [incl. Cháng'ān Xiāng, Dăyĭn Xiāng]</v>
      </c>
      <c r="D1101" t="s">
        <v>1924</v>
      </c>
      <c r="E1101" t="s">
        <v>216</v>
      </c>
      <c r="F1101" t="str">
        <f t="shared" si="89"/>
        <v>王佑镇, 惠水县, 黔南布依族苗族自治州, 贵州省</v>
      </c>
      <c r="G1101">
        <v>18439</v>
      </c>
      <c r="H1101" t="s">
        <v>120</v>
      </c>
      <c r="I1101" t="s">
        <v>108</v>
      </c>
      <c r="J1101">
        <f>VLOOKUP(F1101,[1]!china_towns_second__2[[Column1]:[Y]],3,FALSE)</f>
        <v>25.8301833981483</v>
      </c>
      <c r="K1101">
        <f>VLOOKUP(F1101,[1]!china_towns_second__2[[Column1]:[Y]],2,FALSE)</f>
        <v>106.4828595</v>
      </c>
      <c r="L1101" t="s">
        <v>4844</v>
      </c>
      <c r="M1101" t="str">
        <f>VLOOKUP(H1101,CHOOSE({1,2},Table11[Native],Table11[Name]),2,0)</f>
        <v>Huìshuĭ Xiàn</v>
      </c>
      <c r="N1101" t="str">
        <f>VLOOKUP(I1101,CHOOSE({1,2},Table11[Native],Table11[Name]),2,0)</f>
        <v>Qiánnán Bùyīzú Miáozú Zìzhìzhōu</v>
      </c>
      <c r="O1101" t="str">
        <f t="shared" si="90"/>
        <v>Wangyou Zhen [incl. Chang'an Xiang, Dayin Xiang] (Qiánnán Bùyīzú Miáozú Zìzhìzhōu)</v>
      </c>
      <c r="P1101" t="str">
        <f t="shared" si="91"/>
        <v>Wangyou Zhen [incl. Chang'an Xiang, Dayin Xiang] (Qiánnán Bùyīzú Miáozú Zìzhìzhōu)</v>
      </c>
    </row>
    <row r="1102" spans="1:16" x14ac:dyDescent="0.25">
      <c r="A1102" t="s">
        <v>2904</v>
      </c>
      <c r="B1102" t="str">
        <f t="shared" si="87"/>
        <v>Wángzhài Zhèn</v>
      </c>
      <c r="C1102" t="str">
        <f t="shared" si="88"/>
        <v>Wángzhài Zhèn</v>
      </c>
      <c r="D1102" t="s">
        <v>2905</v>
      </c>
      <c r="E1102" t="s">
        <v>216</v>
      </c>
      <c r="F1102" t="str">
        <f t="shared" si="89"/>
        <v>王寨镇, 凤冈县, 遵义市, 贵州省</v>
      </c>
      <c r="G1102">
        <v>16263</v>
      </c>
      <c r="H1102" t="s">
        <v>181</v>
      </c>
      <c r="I1102" t="s">
        <v>174</v>
      </c>
      <c r="J1102">
        <f>VLOOKUP(F1102,[1]!china_towns_second__2[[Column1]:[Y]],3,FALSE)</f>
        <v>27.752071570398201</v>
      </c>
      <c r="K1102">
        <f>VLOOKUP(F1102,[1]!china_towns_second__2[[Column1]:[Y]],2,FALSE)</f>
        <v>107.8908184</v>
      </c>
      <c r="L1102" t="s">
        <v>4845</v>
      </c>
      <c r="M1102" t="str">
        <f>VLOOKUP(H1102,CHOOSE({1,2},Table11[Native],Table11[Name]),2,0)</f>
        <v>Fènggāng Xiàn</v>
      </c>
      <c r="N1102" t="str">
        <f>VLOOKUP(I1102,CHOOSE({1,2},Table11[Native],Table11[Name]),2,0)</f>
        <v>Zūnyì Shì</v>
      </c>
      <c r="O1102" t="str">
        <f t="shared" si="90"/>
        <v>Wangzhai Zhen (Zūnyì Shì)</v>
      </c>
      <c r="P1102" t="str">
        <f t="shared" si="91"/>
        <v>Wangzhai Zhen (Zūnyì Shì)</v>
      </c>
    </row>
    <row r="1103" spans="1:16" x14ac:dyDescent="0.25">
      <c r="A1103" t="s">
        <v>1021</v>
      </c>
      <c r="B1103" t="str">
        <f t="shared" si="87"/>
        <v>Wángzhuāng Bùyīzú Miáozú Xiāng</v>
      </c>
      <c r="C1103" t="str">
        <f t="shared" si="88"/>
        <v>Wángzhuāng Bùyīzú Miáozú Xiāng</v>
      </c>
      <c r="D1103" t="s">
        <v>1022</v>
      </c>
      <c r="E1103" t="s">
        <v>213</v>
      </c>
      <c r="F1103" t="str">
        <f t="shared" si="89"/>
        <v>王庄布依族苗族乡, 清镇市, 贵阳市, 贵州省</v>
      </c>
      <c r="G1103">
        <v>17512</v>
      </c>
      <c r="H1103" t="s">
        <v>53</v>
      </c>
      <c r="I1103" t="s">
        <v>41</v>
      </c>
      <c r="J1103" t="e">
        <f>VLOOKUP(F1103,[1]!china_towns_second__2[[Column1]:[Y]],3,FALSE)</f>
        <v>#N/A</v>
      </c>
      <c r="K1103" t="e">
        <f>VLOOKUP(F1103,[1]!china_towns_second__2[[Column1]:[Y]],2,FALSE)</f>
        <v>#N/A</v>
      </c>
      <c r="L1103" t="s">
        <v>4846</v>
      </c>
      <c r="M1103" t="str">
        <f>VLOOKUP(H1103,CHOOSE({1,2},Table11[Native],Table11[Name]),2,0)</f>
        <v>Qīngzhèn Shì</v>
      </c>
      <c r="N1103" t="str">
        <f>VLOOKUP(I1103,CHOOSE({1,2},Table11[Native],Table11[Name]),2,0)</f>
        <v>Guìyáng Shì</v>
      </c>
      <c r="O1103" t="str">
        <f t="shared" si="90"/>
        <v>Wangzhuang Buyizu Miaozu Xiang (Guìyáng Shì)</v>
      </c>
      <c r="P1103" t="str">
        <f t="shared" si="91"/>
        <v>Wangzhuang Buyizu Miaozu Xiang (Guìyáng Shì)</v>
      </c>
    </row>
    <row r="1104" spans="1:16" x14ac:dyDescent="0.25">
      <c r="A1104" t="s">
        <v>2195</v>
      </c>
      <c r="B1104" t="str">
        <f t="shared" si="87"/>
        <v>Wănlán Zhèn</v>
      </c>
      <c r="C1104" t="str">
        <f t="shared" si="88"/>
        <v>Wănlán Zhèn</v>
      </c>
      <c r="D1104" t="s">
        <v>2196</v>
      </c>
      <c r="E1104" t="s">
        <v>216</v>
      </c>
      <c r="F1104" t="str">
        <f t="shared" si="89"/>
        <v>挽澜镇, 贞丰县, 黔西南布依族苗族自治州, 贵州省</v>
      </c>
      <c r="G1104">
        <v>14211</v>
      </c>
      <c r="H1104" t="s">
        <v>150</v>
      </c>
      <c r="I1104" t="s">
        <v>134</v>
      </c>
      <c r="J1104">
        <f>VLOOKUP(F1104,[1]!china_towns_second__2[[Column1]:[Y]],3,FALSE)</f>
        <v>25.374552089350701</v>
      </c>
      <c r="K1104">
        <f>VLOOKUP(F1104,[1]!china_towns_second__2[[Column1]:[Y]],2,FALSE)</f>
        <v>105.5551293</v>
      </c>
      <c r="L1104" t="s">
        <v>4847</v>
      </c>
      <c r="M1104" t="str">
        <f>VLOOKUP(H1104,CHOOSE({1,2},Table11[Native],Table11[Name]),2,0)</f>
        <v>Zhēnfēng Xiàn</v>
      </c>
      <c r="N1104" t="str">
        <f>VLOOKUP(I1104,CHOOSE({1,2},Table11[Native],Table11[Name]),2,0)</f>
        <v>Qiánxīnán Bùyīzú Miáozú Zìzhìzhōu</v>
      </c>
      <c r="O1104" t="str">
        <f t="shared" si="90"/>
        <v>Wanlan Zhen (Qiánxīnán Bùyīzú Miáozú Zìzhìzhōu)</v>
      </c>
      <c r="P1104" t="str">
        <f t="shared" si="91"/>
        <v>Wanlan Zhen (Qiánxīnán Bùyīzú Miáozú Zìzhìzhōu)</v>
      </c>
    </row>
    <row r="1105" spans="1:16" x14ac:dyDescent="0.25">
      <c r="A1105" t="s">
        <v>2906</v>
      </c>
      <c r="B1105" t="str">
        <f t="shared" si="87"/>
        <v>Wànlĭlù Jiēdào</v>
      </c>
      <c r="C1105" t="str">
        <f t="shared" si="88"/>
        <v>Wànlĭlù Jiēdào</v>
      </c>
      <c r="D1105" t="s">
        <v>2907</v>
      </c>
      <c r="E1105" t="s">
        <v>227</v>
      </c>
      <c r="F1105" t="str">
        <f t="shared" si="89"/>
        <v>万里路街道, 红花岗区, 遵义市, 贵州省</v>
      </c>
      <c r="G1105">
        <v>36917</v>
      </c>
      <c r="H1105" t="s">
        <v>183</v>
      </c>
      <c r="I1105" t="s">
        <v>174</v>
      </c>
      <c r="J1105">
        <f>VLOOKUP(F1105,[1]!china_towns_second__2[[Column1]:[Y]],3,FALSE)</f>
        <v>27.678891932341202</v>
      </c>
      <c r="K1105">
        <f>VLOOKUP(F1105,[1]!china_towns_second__2[[Column1]:[Y]],2,FALSE)</f>
        <v>106.9181103</v>
      </c>
      <c r="L1105" t="s">
        <v>4848</v>
      </c>
      <c r="M1105" t="str">
        <f>VLOOKUP(H1105,CHOOSE({1,2},Table11[Native],Table11[Name]),2,0)</f>
        <v>Hónghuāgăng Qū</v>
      </c>
      <c r="N1105" t="str">
        <f>VLOOKUP(I1105,CHOOSE({1,2},Table11[Native],Table11[Name]),2,0)</f>
        <v>Zūnyì Shì</v>
      </c>
      <c r="O1105" t="str">
        <f t="shared" si="90"/>
        <v>Wanlilu Jiedao (Zūnyì Shì)</v>
      </c>
      <c r="P1105" t="str">
        <f t="shared" si="91"/>
        <v>Wanlilu Jiedao (Zūnyì Shì)</v>
      </c>
    </row>
    <row r="1106" spans="1:16" x14ac:dyDescent="0.25">
      <c r="A1106" t="s">
        <v>2506</v>
      </c>
      <c r="B1106" t="str">
        <f t="shared" si="87"/>
        <v>Wànshān Zhèn</v>
      </c>
      <c r="C1106" t="str">
        <f t="shared" si="88"/>
        <v>Wànshān Zhèn</v>
      </c>
      <c r="D1106" t="s">
        <v>2507</v>
      </c>
      <c r="E1106" t="s">
        <v>216</v>
      </c>
      <c r="F1106" t="str">
        <f t="shared" si="89"/>
        <v>万山镇, 万山区, 铜仁市, 贵州省</v>
      </c>
      <c r="G1106">
        <v>14437</v>
      </c>
      <c r="H1106" t="s">
        <v>166</v>
      </c>
      <c r="I1106" t="s">
        <v>152</v>
      </c>
      <c r="J1106">
        <f>VLOOKUP(F1106,[1]!china_towns_second__2[[Column1]:[Y]],3,FALSE)</f>
        <v>27.525001391020599</v>
      </c>
      <c r="K1106">
        <f>VLOOKUP(F1106,[1]!china_towns_second__2[[Column1]:[Y]],2,FALSE)</f>
        <v>109.218282</v>
      </c>
      <c r="L1106" t="s">
        <v>4849</v>
      </c>
      <c r="M1106" t="str">
        <f>VLOOKUP(H1106,CHOOSE({1,2},Table11[Native],Table11[Name]),2,0)</f>
        <v>Wànshān Qū</v>
      </c>
      <c r="N1106" t="str">
        <f>VLOOKUP(I1106,CHOOSE({1,2},Table11[Native],Table11[Name]),2,0)</f>
        <v>Tóngrén Shì</v>
      </c>
      <c r="O1106" t="str">
        <f t="shared" si="90"/>
        <v>Wanshan Zhen (Tóngrén Shì)</v>
      </c>
      <c r="P1106" t="str">
        <f t="shared" si="91"/>
        <v>Wanshan Zhen (Tóngrén Shì)</v>
      </c>
    </row>
    <row r="1107" spans="1:16" x14ac:dyDescent="0.25">
      <c r="A1107" t="s">
        <v>1560</v>
      </c>
      <c r="B1107" t="str">
        <f t="shared" si="87"/>
        <v>Wānshuĭ Zhèn</v>
      </c>
      <c r="C1107" t="str">
        <f t="shared" si="88"/>
        <v>Wānshuĭ Zhèn</v>
      </c>
      <c r="D1107" t="s">
        <v>1561</v>
      </c>
      <c r="E1107" t="s">
        <v>216</v>
      </c>
      <c r="F1107" t="str">
        <f t="shared" si="89"/>
        <v>湾水镇, 凯里市, 黔东南苗族侗族自治州, 贵州省</v>
      </c>
      <c r="G1107">
        <v>17141</v>
      </c>
      <c r="H1107" t="s">
        <v>87</v>
      </c>
      <c r="I1107" t="s">
        <v>73</v>
      </c>
      <c r="J1107">
        <f>VLOOKUP(F1107,[1]!china_towns_second__2[[Column1]:[Y]],3,FALSE)</f>
        <v>26.710570732248801</v>
      </c>
      <c r="K1107">
        <f>VLOOKUP(F1107,[1]!china_towns_second__2[[Column1]:[Y]],2,FALSE)</f>
        <v>107.9807084</v>
      </c>
      <c r="L1107" t="s">
        <v>4850</v>
      </c>
      <c r="M1107" t="str">
        <f>VLOOKUP(H1107,CHOOSE({1,2},Table11[Native],Table11[Name]),2,0)</f>
        <v>Kăilĭ Shì</v>
      </c>
      <c r="N1107" t="str">
        <f>VLOOKUP(I1107,CHOOSE({1,2},Table11[Native],Table11[Name]),2,0)</f>
        <v>Qiándōngnán Miáozú Dòngzú Zìzhìzhōu</v>
      </c>
      <c r="O1107" t="str">
        <f t="shared" si="90"/>
        <v>Wanshui Zhen (Qiándōngnán Miáozú Dòngzú Zìzhìzhōu)</v>
      </c>
      <c r="P1107" t="str">
        <f t="shared" si="91"/>
        <v>Wanshui Zhen (Qiándōngnán Miáozú Dòngzú Zìzhìzhōu)</v>
      </c>
    </row>
    <row r="1108" spans="1:16" x14ac:dyDescent="0.25">
      <c r="A1108" t="s">
        <v>1925</v>
      </c>
      <c r="B1108" t="str">
        <f t="shared" si="87"/>
        <v>Wāntānhé Zhèn [incl. Yángchăng Zhèn, Wānzhài Xiāng, Băishĕng Xiāng]</v>
      </c>
      <c r="C1108" t="str">
        <f t="shared" si="88"/>
        <v>Wāntānhé Zhèn [incl. Yángchăng Zhèn, Wānzhài Xiāng, Băishĕng Xiāng]</v>
      </c>
      <c r="D1108" t="s">
        <v>1926</v>
      </c>
      <c r="E1108" t="s">
        <v>216</v>
      </c>
      <c r="F1108" t="str">
        <f t="shared" si="89"/>
        <v>湾滩河镇, 龙里县, 黔南布依族苗族自治州, 贵州省</v>
      </c>
      <c r="G1108">
        <v>30364</v>
      </c>
      <c r="H1108" t="s">
        <v>124</v>
      </c>
      <c r="I1108" t="s">
        <v>108</v>
      </c>
      <c r="J1108">
        <f>VLOOKUP(F1108,[1]!china_towns_second__2[[Column1]:[Y]],3,FALSE)</f>
        <v>26.296686407022602</v>
      </c>
      <c r="K1108">
        <f>VLOOKUP(F1108,[1]!china_towns_second__2[[Column1]:[Y]],2,FALSE)</f>
        <v>106.9578235</v>
      </c>
      <c r="L1108" t="s">
        <v>4851</v>
      </c>
      <c r="M1108" t="str">
        <f>VLOOKUP(H1108,CHOOSE({1,2},Table11[Native],Table11[Name]),2,0)</f>
        <v>Lónglĭ Xiàn</v>
      </c>
      <c r="N1108" t="str">
        <f>VLOOKUP(I1108,CHOOSE({1,2},Table11[Native],Table11[Name]),2,0)</f>
        <v>Qiánnán Bùyīzú Miáozú Zìzhìzhōu</v>
      </c>
      <c r="O1108" t="str">
        <f t="shared" si="90"/>
        <v>Wantanhe Zhen [incl. Yangchang Zhen, Wanzhai Xiang, Baisheng Xiang] (Qiánnán Bùyīzú Miáozú Zìzhìzhōu)</v>
      </c>
      <c r="P1108" t="str">
        <f t="shared" si="91"/>
        <v>Wantanhe Zhen [incl. Yangchang Zhen, Wanzhai Xiang, Baisheng Xiang] (Qiánnán Bùyīzú Miáozú Zìzhìzhōu)</v>
      </c>
    </row>
    <row r="1109" spans="1:16" x14ac:dyDescent="0.25">
      <c r="A1109" t="s">
        <v>2197</v>
      </c>
      <c r="B1109" t="str">
        <f t="shared" si="87"/>
        <v>Wàntún Zhèn</v>
      </c>
      <c r="C1109" t="str">
        <f t="shared" si="88"/>
        <v>Wàntún Zhèn</v>
      </c>
      <c r="D1109" t="s">
        <v>2198</v>
      </c>
      <c r="E1109" t="s">
        <v>216</v>
      </c>
      <c r="F1109" t="str">
        <f t="shared" si="89"/>
        <v>万屯镇, 兴义市, 黔西南布依族苗族自治州, 贵州省</v>
      </c>
      <c r="G1109">
        <v>38311</v>
      </c>
      <c r="H1109" t="s">
        <v>148</v>
      </c>
      <c r="I1109" t="s">
        <v>134</v>
      </c>
      <c r="J1109">
        <f>VLOOKUP(F1109,[1]!china_towns_second__2[[Column1]:[Y]],3,FALSE)</f>
        <v>25.247957482276</v>
      </c>
      <c r="K1109">
        <f>VLOOKUP(F1109,[1]!china_towns_second__2[[Column1]:[Y]],2,FALSE)</f>
        <v>105.0375591</v>
      </c>
      <c r="L1109" t="s">
        <v>4852</v>
      </c>
      <c r="M1109" t="str">
        <f>VLOOKUP(H1109,CHOOSE({1,2},Table11[Native],Table11[Name]),2,0)</f>
        <v>Xīngyì Shì</v>
      </c>
      <c r="N1109" t="str">
        <f>VLOOKUP(I1109,CHOOSE({1,2},Table11[Native],Table11[Name]),2,0)</f>
        <v>Qiánxīnán Bùyīzú Miáozú Zìzhìzhōu</v>
      </c>
      <c r="O1109" t="str">
        <f t="shared" si="90"/>
        <v>Wantun Zhen (Qiánxīnán Bùyīzú Miáozú Zìzhìzhōu)</v>
      </c>
      <c r="P1109" t="str">
        <f t="shared" si="91"/>
        <v>Wantun Zhen (Qiánxīnán Bùyīzú Miáozú Zìzhìzhōu)</v>
      </c>
    </row>
    <row r="1110" spans="1:16" x14ac:dyDescent="0.25">
      <c r="A1110" t="s">
        <v>1562</v>
      </c>
      <c r="B1110" t="str">
        <f t="shared" si="87"/>
        <v>Wānxī Jiēdào</v>
      </c>
      <c r="C1110" t="str">
        <f t="shared" si="88"/>
        <v>Wānxī Jiēdào</v>
      </c>
      <c r="D1110" t="s">
        <v>1563</v>
      </c>
      <c r="E1110" t="s">
        <v>227</v>
      </c>
      <c r="F1110" t="str">
        <f t="shared" si="89"/>
        <v>湾溪街道, 凯里市, 黔东南苗族侗族自治州, 贵州省</v>
      </c>
      <c r="G1110">
        <v>24688</v>
      </c>
      <c r="H1110" t="s">
        <v>87</v>
      </c>
      <c r="I1110" t="s">
        <v>73</v>
      </c>
      <c r="J1110">
        <f>VLOOKUP(F1110,[1]!china_towns_second__2[[Column1]:[Y]],3,FALSE)</f>
        <v>26.622804819322798</v>
      </c>
      <c r="K1110">
        <f>VLOOKUP(F1110,[1]!china_towns_second__2[[Column1]:[Y]],2,FALSE)</f>
        <v>107.9627984</v>
      </c>
      <c r="L1110" t="s">
        <v>4853</v>
      </c>
      <c r="M1110" t="str">
        <f>VLOOKUP(H1110,CHOOSE({1,2},Table11[Native],Table11[Name]),2,0)</f>
        <v>Kăilĭ Shì</v>
      </c>
      <c r="N1110" t="str">
        <f>VLOOKUP(I1110,CHOOSE({1,2},Table11[Native],Table11[Name]),2,0)</f>
        <v>Qiándōngnán Miáozú Dòngzú Zìzhìzhōu</v>
      </c>
      <c r="O1110" t="str">
        <f t="shared" si="90"/>
        <v>Wanxi Jiedao (Qiándōngnán Miáozú Dòngzú Zìzhìzhōu)</v>
      </c>
      <c r="P1110" t="str">
        <f t="shared" si="91"/>
        <v>Wanxi Jiedao (Qiándōngnán Miáozú Dòngzú Zìzhìzhōu)</v>
      </c>
    </row>
    <row r="1111" spans="1:16" x14ac:dyDescent="0.25">
      <c r="A1111" t="s">
        <v>2508</v>
      </c>
      <c r="B1111" t="str">
        <f t="shared" si="87"/>
        <v>Wăwū Dòngzú Xiāng</v>
      </c>
      <c r="C1111" t="str">
        <f t="shared" si="88"/>
        <v>Wăwū Dòngzú Xiāng</v>
      </c>
      <c r="D1111" t="s">
        <v>2509</v>
      </c>
      <c r="E1111" t="s">
        <v>213</v>
      </c>
      <c r="F1111" t="str">
        <f t="shared" si="89"/>
        <v>瓦屋侗族乡, 碧江区, 铜仁市, 贵州省</v>
      </c>
      <c r="G1111">
        <v>7721</v>
      </c>
      <c r="H1111" t="s">
        <v>154</v>
      </c>
      <c r="I1111" t="s">
        <v>152</v>
      </c>
      <c r="J1111" t="e">
        <f>VLOOKUP(F1111,[1]!china_towns_second__2[[Column1]:[Y]],3,FALSE)</f>
        <v>#N/A</v>
      </c>
      <c r="K1111" t="e">
        <f>VLOOKUP(F1111,[1]!china_towns_second__2[[Column1]:[Y]],2,FALSE)</f>
        <v>#N/A</v>
      </c>
      <c r="L1111" t="s">
        <v>4854</v>
      </c>
      <c r="M1111" t="str">
        <f>VLOOKUP(H1111,CHOOSE({1,2},Table11[Native],Table11[Name]),2,0)</f>
        <v>Bìjiāng Qū</v>
      </c>
      <c r="N1111" t="str">
        <f>VLOOKUP(I1111,CHOOSE({1,2},Table11[Native],Table11[Name]),2,0)</f>
        <v>Tóngrén Shì</v>
      </c>
      <c r="O1111" t="str">
        <f t="shared" si="90"/>
        <v>Wawu Dongzu Xiang (Tóngrén Shì)</v>
      </c>
      <c r="P1111" t="str">
        <f t="shared" si="91"/>
        <v>Wawu Dongzu Xiang (Tóngrén Shì)</v>
      </c>
    </row>
    <row r="1112" spans="1:16" x14ac:dyDescent="0.25">
      <c r="A1112" t="s">
        <v>2510</v>
      </c>
      <c r="B1112" t="str">
        <f t="shared" si="87"/>
        <v>Wăxī Xiāng</v>
      </c>
      <c r="C1112" t="str">
        <f t="shared" si="88"/>
        <v>Wăxī Xiāng</v>
      </c>
      <c r="D1112" t="s">
        <v>2511</v>
      </c>
      <c r="E1112" t="s">
        <v>213</v>
      </c>
      <c r="F1112" t="str">
        <f t="shared" si="89"/>
        <v>瓦溪乡, 松桃苗族自治县, 铜仁市, 贵州省</v>
      </c>
      <c r="G1112">
        <v>6912</v>
      </c>
      <c r="H1112" t="s">
        <v>164</v>
      </c>
      <c r="I1112" t="s">
        <v>152</v>
      </c>
      <c r="J1112" t="e">
        <f>VLOOKUP(F1112,[1]!china_towns_second__2[[Column1]:[Y]],3,FALSE)</f>
        <v>#N/A</v>
      </c>
      <c r="K1112" t="e">
        <f>VLOOKUP(F1112,[1]!china_towns_second__2[[Column1]:[Y]],2,FALSE)</f>
        <v>#N/A</v>
      </c>
      <c r="L1112" t="s">
        <v>4855</v>
      </c>
      <c r="M1112" t="str">
        <f>VLOOKUP(H1112,CHOOSE({1,2},Table11[Native],Table11[Name]),2,0)</f>
        <v>Sōngtáo Miáozú Zìzhìxiàn</v>
      </c>
      <c r="N1112" t="str">
        <f>VLOOKUP(I1112,CHOOSE({1,2},Table11[Native],Table11[Name]),2,0)</f>
        <v>Tóngrén Shì</v>
      </c>
      <c r="O1112" t="str">
        <f t="shared" si="90"/>
        <v>Waxi Xiang (Tóngrén Shì)</v>
      </c>
      <c r="P1112" t="str">
        <f t="shared" si="91"/>
        <v>Waxi Xiang (Tóngrén Shì)</v>
      </c>
    </row>
    <row r="1113" spans="1:16" x14ac:dyDescent="0.25">
      <c r="A1113" t="s">
        <v>1564</v>
      </c>
      <c r="B1113" t="str">
        <f t="shared" si="87"/>
        <v>Wăzhài Zhèn</v>
      </c>
      <c r="C1113" t="str">
        <f t="shared" si="88"/>
        <v>Wăzhài Zhèn</v>
      </c>
      <c r="D1113" t="s">
        <v>1565</v>
      </c>
      <c r="E1113" t="s">
        <v>216</v>
      </c>
      <c r="F1113" t="str">
        <f t="shared" si="89"/>
        <v>瓦寨镇, 三穗县, 黔东南苗族侗族自治州, 贵州省</v>
      </c>
      <c r="G1113">
        <v>12371</v>
      </c>
      <c r="H1113" t="s">
        <v>97</v>
      </c>
      <c r="I1113" t="s">
        <v>73</v>
      </c>
      <c r="J1113">
        <f>VLOOKUP(F1113,[1]!china_towns_second__2[[Column1]:[Y]],3,FALSE)</f>
        <v>26.9057461289161</v>
      </c>
      <c r="K1113">
        <f>VLOOKUP(F1113,[1]!china_towns_second__2[[Column1]:[Y]],2,FALSE)</f>
        <v>108.8071885</v>
      </c>
      <c r="L1113" t="s">
        <v>4856</v>
      </c>
      <c r="M1113" t="str">
        <f>VLOOKUP(H1113,CHOOSE({1,2},Table11[Native],Table11[Name]),2,0)</f>
        <v>Sānsuì Xiàn</v>
      </c>
      <c r="N1113" t="str">
        <f>VLOOKUP(I1113,CHOOSE({1,2},Table11[Native],Table11[Name]),2,0)</f>
        <v>Qiándōngnán Miáozú Dòngzú Zìzhìzhōu</v>
      </c>
      <c r="O1113" t="str">
        <f t="shared" si="90"/>
        <v>Wazhai Zhen (Qiándōngnán Miáozú Dòngzú Zìzhìzhōu)</v>
      </c>
      <c r="P1113" t="str">
        <f t="shared" si="91"/>
        <v>Wazhai Zhen (Qiándōngnán Miáozú Dòngzú Zìzhìzhōu)</v>
      </c>
    </row>
    <row r="1114" spans="1:16" x14ac:dyDescent="0.25">
      <c r="A1114" t="s">
        <v>1023</v>
      </c>
      <c r="B1114" t="str">
        <f t="shared" si="87"/>
        <v>Wèichéng Zhèn</v>
      </c>
      <c r="C1114" t="str">
        <f t="shared" si="88"/>
        <v>Wèichéng Zhèn</v>
      </c>
      <c r="D1114" t="s">
        <v>1024</v>
      </c>
      <c r="E1114" t="s">
        <v>216</v>
      </c>
      <c r="F1114" t="str">
        <f t="shared" si="89"/>
        <v>卫城镇, 清镇市, 贵阳市, 贵州省</v>
      </c>
      <c r="G1114">
        <v>46825</v>
      </c>
      <c r="H1114" t="s">
        <v>53</v>
      </c>
      <c r="I1114" t="s">
        <v>41</v>
      </c>
      <c r="J1114">
        <f>VLOOKUP(F1114,[1]!china_towns_second__2[[Column1]:[Y]],3,FALSE)</f>
        <v>26.763758596198201</v>
      </c>
      <c r="K1114">
        <f>VLOOKUP(F1114,[1]!china_towns_second__2[[Column1]:[Y]],2,FALSE)</f>
        <v>106.366888</v>
      </c>
      <c r="L1114" t="s">
        <v>4857</v>
      </c>
      <c r="M1114" t="str">
        <f>VLOOKUP(H1114,CHOOSE({1,2},Table11[Native],Table11[Name]),2,0)</f>
        <v>Qīngzhèn Shì</v>
      </c>
      <c r="N1114" t="str">
        <f>VLOOKUP(I1114,CHOOSE({1,2},Table11[Native],Table11[Name]),2,0)</f>
        <v>Guìyáng Shì</v>
      </c>
      <c r="O1114" t="str">
        <f t="shared" si="90"/>
        <v>Weicheng Zhen (Guìyáng Shì)</v>
      </c>
      <c r="P1114" t="str">
        <f t="shared" si="91"/>
        <v>Weicheng Zhen (Guìyáng Shì)</v>
      </c>
    </row>
    <row r="1115" spans="1:16" x14ac:dyDescent="0.25">
      <c r="A1115" t="s">
        <v>1025</v>
      </c>
      <c r="B1115" t="str">
        <f t="shared" si="87"/>
        <v>Wēiqīnglù Jiēdào</v>
      </c>
      <c r="C1115" t="str">
        <f t="shared" si="88"/>
        <v>Wēiqīnglù Jiēdào</v>
      </c>
      <c r="D1115" t="s">
        <v>1026</v>
      </c>
      <c r="E1115" t="s">
        <v>227</v>
      </c>
      <c r="F1115" t="str">
        <f t="shared" si="89"/>
        <v>威清路街道, 云岩区, 贵阳市, 贵州省</v>
      </c>
      <c r="G1115">
        <v>23439</v>
      </c>
      <c r="H1115" t="s">
        <v>61</v>
      </c>
      <c r="I1115" t="s">
        <v>41</v>
      </c>
      <c r="J1115" t="e">
        <f>VLOOKUP(F1115,[1]!china_towns_second__2[[Column1]:[Y]],3,FALSE)</f>
        <v>#N/A</v>
      </c>
      <c r="K1115" t="e">
        <f>VLOOKUP(F1115,[1]!china_towns_second__2[[Column1]:[Y]],2,FALSE)</f>
        <v>#N/A</v>
      </c>
      <c r="L1115" t="s">
        <v>4858</v>
      </c>
      <c r="M1115" t="str">
        <f>VLOOKUP(H1115,CHOOSE({1,2},Table11[Native],Table11[Name]),2,0)</f>
        <v>Yúnyán Qū</v>
      </c>
      <c r="N1115" t="str">
        <f>VLOOKUP(I1115,CHOOSE({1,2},Table11[Native],Table11[Name]),2,0)</f>
        <v>Guìyáng Shì</v>
      </c>
      <c r="O1115" t="str">
        <f t="shared" si="90"/>
        <v>Weiqinglu Jiedao (Guìyáng Shì)</v>
      </c>
      <c r="P1115" t="str">
        <f t="shared" si="91"/>
        <v>Weiqinglu Jiedao (Guìyáng Shì)</v>
      </c>
    </row>
    <row r="1116" spans="1:16" x14ac:dyDescent="0.25">
      <c r="A1116" t="s">
        <v>723</v>
      </c>
      <c r="B1116" t="str">
        <f t="shared" si="87"/>
        <v>Wēishē Xiāng</v>
      </c>
      <c r="C1116" t="str">
        <f t="shared" si="88"/>
        <v>Wēishē Xiāng</v>
      </c>
      <c r="D1116" t="s">
        <v>724</v>
      </c>
      <c r="E1116" t="s">
        <v>213</v>
      </c>
      <c r="F1116" t="str">
        <f t="shared" si="89"/>
        <v>威奢乡, 赫章县, 毕节市, 贵州省</v>
      </c>
      <c r="G1116">
        <v>11620</v>
      </c>
      <c r="H1116" t="s">
        <v>27</v>
      </c>
      <c r="I1116" t="s">
        <v>23</v>
      </c>
      <c r="J1116" t="e">
        <f>VLOOKUP(F1116,[1]!china_towns_second__2[[Column1]:[Y]],3,FALSE)</f>
        <v>#N/A</v>
      </c>
      <c r="K1116" t="e">
        <f>VLOOKUP(F1116,[1]!china_towns_second__2[[Column1]:[Y]],2,FALSE)</f>
        <v>#N/A</v>
      </c>
      <c r="L1116" t="s">
        <v>4859</v>
      </c>
      <c r="M1116" t="str">
        <f>VLOOKUP(H1116,CHOOSE({1,2},Table11[Native],Table11[Name]),2,0)</f>
        <v>Hèzhāng Xiàn</v>
      </c>
      <c r="N1116" t="str">
        <f>VLOOKUP(I1116,CHOOSE({1,2},Table11[Native],Table11[Name]),2,0)</f>
        <v>Bìjié Shì</v>
      </c>
      <c r="O1116" t="str">
        <f t="shared" si="90"/>
        <v>Weishe Xiang (Bìjié Shì)</v>
      </c>
      <c r="P1116" t="str">
        <f t="shared" si="91"/>
        <v>Weishe Xiang (Bìjié Shì)</v>
      </c>
    </row>
    <row r="1117" spans="1:16" x14ac:dyDescent="0.25">
      <c r="A1117" t="s">
        <v>2199</v>
      </c>
      <c r="B1117" t="str">
        <f t="shared" si="87"/>
        <v>Wēishè Zhèn</v>
      </c>
      <c r="C1117" t="str">
        <f t="shared" si="88"/>
        <v>Wēishè Zhèn</v>
      </c>
      <c r="D1117" t="s">
        <v>2200</v>
      </c>
      <c r="E1117" t="s">
        <v>216</v>
      </c>
      <c r="F1117" t="str">
        <f t="shared" si="89"/>
        <v>威舍镇, 兴义市, 黔西南布依族苗族自治州, 贵州省</v>
      </c>
      <c r="G1117">
        <v>16633</v>
      </c>
      <c r="H1117" t="s">
        <v>148</v>
      </c>
      <c r="I1117" t="s">
        <v>134</v>
      </c>
      <c r="J1117">
        <f>VLOOKUP(F1117,[1]!china_towns_second__2[[Column1]:[Y]],3,FALSE)</f>
        <v>25.312920980324702</v>
      </c>
      <c r="K1117">
        <f>VLOOKUP(F1117,[1]!china_towns_second__2[[Column1]:[Y]],2,FALSE)</f>
        <v>104.7091607</v>
      </c>
      <c r="L1117" t="s">
        <v>4860</v>
      </c>
      <c r="M1117" t="str">
        <f>VLOOKUP(H1117,CHOOSE({1,2},Table11[Native],Table11[Name]),2,0)</f>
        <v>Xīngyì Shì</v>
      </c>
      <c r="N1117" t="str">
        <f>VLOOKUP(I1117,CHOOSE({1,2},Table11[Native],Table11[Name]),2,0)</f>
        <v>Qiánxīnán Bùyīzú Miáozú Zìzhìzhōu</v>
      </c>
      <c r="O1117" t="str">
        <f t="shared" si="90"/>
        <v>Weishe Zhen (Qiánxīnán Bùyīzú Miáozú Zìzhìzhōu)</v>
      </c>
      <c r="P1117" t="str">
        <f t="shared" si="91"/>
        <v>Weishe Zhen (Qiánxīnán Bùyīzú Miáozú Zìzhìzhōu)</v>
      </c>
    </row>
    <row r="1118" spans="1:16" x14ac:dyDescent="0.25">
      <c r="A1118" t="s">
        <v>725</v>
      </c>
      <c r="B1118" t="str">
        <f t="shared" si="87"/>
        <v>Wéixīn Zhèn</v>
      </c>
      <c r="C1118" t="str">
        <f t="shared" si="88"/>
        <v>Wéixīn Zhèn</v>
      </c>
      <c r="D1118" t="s">
        <v>726</v>
      </c>
      <c r="E1118" t="s">
        <v>216</v>
      </c>
      <c r="F1118" t="str">
        <f t="shared" si="89"/>
        <v>维新镇, 纳雍县, 毕节市, 贵州省</v>
      </c>
      <c r="G1118">
        <v>22664</v>
      </c>
      <c r="H1118" t="s">
        <v>31</v>
      </c>
      <c r="I1118" t="s">
        <v>23</v>
      </c>
      <c r="J1118">
        <f>VLOOKUP(F1118,[1]!china_towns_second__2[[Column1]:[Y]],3,FALSE)</f>
        <v>27.0301571387518</v>
      </c>
      <c r="K1118">
        <f>VLOOKUP(F1118,[1]!china_towns_second__2[[Column1]:[Y]],2,FALSE)</f>
        <v>105.1733777</v>
      </c>
      <c r="L1118" t="s">
        <v>4861</v>
      </c>
      <c r="M1118" t="str">
        <f>VLOOKUP(H1118,CHOOSE({1,2},Table11[Native],Table11[Name]),2,0)</f>
        <v>Nàyōng Xiàn</v>
      </c>
      <c r="N1118" t="str">
        <f>VLOOKUP(I1118,CHOOSE({1,2},Table11[Native],Table11[Name]),2,0)</f>
        <v>Bìjié Shì</v>
      </c>
      <c r="O1118" t="str">
        <f t="shared" si="90"/>
        <v>Weixin Zhen (Bìjié Shì)</v>
      </c>
      <c r="P1118" t="str">
        <f t="shared" si="91"/>
        <v>Weixin Zhen (Bìjié Shì)</v>
      </c>
    </row>
    <row r="1119" spans="1:16" x14ac:dyDescent="0.25">
      <c r="A1119" t="s">
        <v>1927</v>
      </c>
      <c r="B1119" t="str">
        <f t="shared" si="87"/>
        <v>Wēiyuăn Zhèn</v>
      </c>
      <c r="C1119" t="str">
        <f t="shared" si="88"/>
        <v>Wēiyuăn Zhèn</v>
      </c>
      <c r="D1119" t="s">
        <v>1928</v>
      </c>
      <c r="E1119" t="s">
        <v>216</v>
      </c>
      <c r="F1119" t="str">
        <f t="shared" si="89"/>
        <v>威远镇, 长顺县, 黔南布依族苗族自治州, 贵州省</v>
      </c>
      <c r="G1119">
        <v>14360</v>
      </c>
      <c r="H1119" t="s">
        <v>110</v>
      </c>
      <c r="I1119" t="s">
        <v>108</v>
      </c>
      <c r="J1119">
        <f>VLOOKUP(F1119,[1]!china_towns_second__2[[Column1]:[Y]],3,FALSE)</f>
        <v>26.0022455707422</v>
      </c>
      <c r="K1119">
        <f>VLOOKUP(F1119,[1]!china_towns_second__2[[Column1]:[Y]],2,FALSE)</f>
        <v>106.51316660000001</v>
      </c>
      <c r="L1119" t="s">
        <v>4862</v>
      </c>
      <c r="M1119" t="str">
        <f>VLOOKUP(H1119,CHOOSE({1,2},Table11[Native],Table11[Name]),2,0)</f>
        <v>Chángshùn Xiàn</v>
      </c>
      <c r="N1119" t="str">
        <f>VLOOKUP(I1119,CHOOSE({1,2},Table11[Native],Table11[Name]),2,0)</f>
        <v>Qiánnán Bùyīzú Miáozú Zìzhìzhōu</v>
      </c>
      <c r="O1119" t="str">
        <f t="shared" si="90"/>
        <v>Weiyuan Zhen (Qiánnán Bùyīzú Miáozú Zìzhìzhōu)</v>
      </c>
      <c r="P1119" t="str">
        <f t="shared" si="91"/>
        <v>Weiyuan Zhen (Qiánnán Bùyīzú Miáozú Zìzhìzhōu)</v>
      </c>
    </row>
    <row r="1120" spans="1:16" x14ac:dyDescent="0.25">
      <c r="A1120" t="s">
        <v>1929</v>
      </c>
      <c r="B1120" t="str">
        <f t="shared" si="87"/>
        <v>Wénfēng Jiēdào</v>
      </c>
      <c r="C1120" t="str">
        <f t="shared" si="88"/>
        <v>Wénfēng Jiēdào</v>
      </c>
      <c r="D1120" t="s">
        <v>1930</v>
      </c>
      <c r="E1120" t="s">
        <v>227</v>
      </c>
      <c r="F1120" t="str">
        <f t="shared" si="89"/>
        <v>文峰街道, 都匀市, 黔南布依族苗族自治州, 贵州省</v>
      </c>
      <c r="G1120">
        <v>42952</v>
      </c>
      <c r="H1120" t="s">
        <v>114</v>
      </c>
      <c r="I1120" t="s">
        <v>108</v>
      </c>
      <c r="J1120">
        <f>VLOOKUP(F1120,[1]!china_towns_second__2[[Column1]:[Y]],3,FALSE)</f>
        <v>26.255538199875701</v>
      </c>
      <c r="K1120">
        <f>VLOOKUP(F1120,[1]!china_towns_second__2[[Column1]:[Y]],2,FALSE)</f>
        <v>107.5165437</v>
      </c>
      <c r="L1120" t="s">
        <v>4863</v>
      </c>
      <c r="M1120" t="str">
        <f>VLOOKUP(H1120,CHOOSE({1,2},Table11[Native],Table11[Name]),2,0)</f>
        <v>Dūyún Shì</v>
      </c>
      <c r="N1120" t="str">
        <f>VLOOKUP(I1120,CHOOSE({1,2},Table11[Native],Table11[Name]),2,0)</f>
        <v>Qiánnán Bùyīzú Miáozú Zìzhìzhōu</v>
      </c>
      <c r="O1120" t="str">
        <f t="shared" si="90"/>
        <v>Wenfeng Jiedao (Qiánnán Bùyīzú Miáozú Zìzhìzhōu)</v>
      </c>
      <c r="P1120" t="str">
        <f t="shared" si="91"/>
        <v>Wenfeng Jiedao (Qiánnán Bùyīzú Miáozú Zìzhìzhōu)</v>
      </c>
    </row>
    <row r="1121" spans="1:16" x14ac:dyDescent="0.25">
      <c r="A1121" t="s">
        <v>1566</v>
      </c>
      <c r="B1121" t="str">
        <f t="shared" si="87"/>
        <v>Wèngdòng Zhèn</v>
      </c>
      <c r="C1121" t="str">
        <f t="shared" si="88"/>
        <v>Wèngdòng Zhèn</v>
      </c>
      <c r="D1121" t="s">
        <v>1567</v>
      </c>
      <c r="E1121" t="s">
        <v>216</v>
      </c>
      <c r="F1121" t="str">
        <f t="shared" si="89"/>
        <v>瓮洞镇, 天柱县, 黔东南苗族侗族自治州, 贵州省</v>
      </c>
      <c r="G1121">
        <v>12439</v>
      </c>
      <c r="H1121" t="s">
        <v>103</v>
      </c>
      <c r="I1121" t="s">
        <v>73</v>
      </c>
      <c r="J1121">
        <f>VLOOKUP(F1121,[1]!china_towns_second__2[[Column1]:[Y]],3,FALSE)</f>
        <v>27.094725877780999</v>
      </c>
      <c r="K1121">
        <f>VLOOKUP(F1121,[1]!china_towns_second__2[[Column1]:[Y]],2,FALSE)</f>
        <v>109.4077796</v>
      </c>
      <c r="L1121" t="s">
        <v>4864</v>
      </c>
      <c r="M1121" t="str">
        <f>VLOOKUP(H1121,CHOOSE({1,2},Table11[Native],Table11[Name]),2,0)</f>
        <v>Tiānzhù Xiàn</v>
      </c>
      <c r="N1121" t="str">
        <f>VLOOKUP(I1121,CHOOSE({1,2},Table11[Native],Table11[Name]),2,0)</f>
        <v>Qiándōngnán Miáozú Dòngzú Zìzhìzhōu</v>
      </c>
      <c r="O1121" t="str">
        <f t="shared" si="90"/>
        <v>Wengdong Zhen (Qiándōngnán Miáozú Dòngzú Zìzhìzhōu)</v>
      </c>
      <c r="P1121" t="str">
        <f t="shared" si="91"/>
        <v>Wengdong Zhen (Qiándōngnán Miáozú Dòngzú Zìzhìzhōu)</v>
      </c>
    </row>
    <row r="1122" spans="1:16" x14ac:dyDescent="0.25">
      <c r="A1122" t="s">
        <v>727</v>
      </c>
      <c r="B1122" t="str">
        <f t="shared" si="87"/>
        <v>Wéngé Xiāng</v>
      </c>
      <c r="C1122" t="str">
        <f t="shared" si="88"/>
        <v>Wéngé Xiāng</v>
      </c>
      <c r="D1122" t="s">
        <v>728</v>
      </c>
      <c r="E1122" t="s">
        <v>213</v>
      </c>
      <c r="F1122" t="str">
        <f t="shared" si="89"/>
        <v>文阁乡, 大方县, 毕节市, 贵州省</v>
      </c>
      <c r="G1122">
        <v>21668</v>
      </c>
      <c r="H1122" t="s">
        <v>25</v>
      </c>
      <c r="I1122" t="s">
        <v>23</v>
      </c>
      <c r="J1122" t="e">
        <f>VLOOKUP(F1122,[1]!china_towns_second__2[[Column1]:[Y]],3,FALSE)</f>
        <v>#N/A</v>
      </c>
      <c r="K1122" t="e">
        <f>VLOOKUP(F1122,[1]!china_towns_second__2[[Column1]:[Y]],2,FALSE)</f>
        <v>#N/A</v>
      </c>
      <c r="L1122" t="s">
        <v>4865</v>
      </c>
      <c r="M1122" t="str">
        <f>VLOOKUP(H1122,CHOOSE({1,2},Table11[Native],Table11[Name]),2,0)</f>
        <v>Dàfāng Xiàn</v>
      </c>
      <c r="N1122" t="str">
        <f>VLOOKUP(I1122,CHOOSE({1,2},Table11[Native],Table11[Name]),2,0)</f>
        <v>Bìjié Shì</v>
      </c>
      <c r="O1122" t="str">
        <f t="shared" si="90"/>
        <v>Wenge Xiang (Bìjié Shì)</v>
      </c>
      <c r="P1122" t="str">
        <f t="shared" si="91"/>
        <v>Wenge Xiang (Bìjié Shì)</v>
      </c>
    </row>
    <row r="1123" spans="1:16" x14ac:dyDescent="0.25">
      <c r="A1123" t="s">
        <v>1568</v>
      </c>
      <c r="B1123" t="str">
        <f t="shared" si="87"/>
        <v>Wēngpíng Xiāng</v>
      </c>
      <c r="C1123" t="str">
        <f t="shared" si="88"/>
        <v>Wēngpíng Xiāng</v>
      </c>
      <c r="D1123" t="s">
        <v>1569</v>
      </c>
      <c r="E1123" t="s">
        <v>213</v>
      </c>
      <c r="F1123" t="str">
        <f t="shared" si="89"/>
        <v>翁坪乡, 黄平县, 黔东南苗族侗族自治州, 贵州省</v>
      </c>
      <c r="G1123">
        <v>9482</v>
      </c>
      <c r="H1123" t="s">
        <v>81</v>
      </c>
      <c r="I1123" t="s">
        <v>73</v>
      </c>
      <c r="J1123" t="e">
        <f>VLOOKUP(F1123,[1]!china_towns_second__2[[Column1]:[Y]],3,FALSE)</f>
        <v>#N/A</v>
      </c>
      <c r="K1123" t="e">
        <f>VLOOKUP(F1123,[1]!china_towns_second__2[[Column1]:[Y]],2,FALSE)</f>
        <v>#N/A</v>
      </c>
      <c r="L1123" t="s">
        <v>4866</v>
      </c>
      <c r="M1123" t="str">
        <f>VLOOKUP(H1123,CHOOSE({1,2},Table11[Native],Table11[Name]),2,0)</f>
        <v>Huángpíng Xiàn</v>
      </c>
      <c r="N1123" t="str">
        <f>VLOOKUP(I1123,CHOOSE({1,2},Table11[Native],Table11[Name]),2,0)</f>
        <v>Qiándōngnán Miáozú Dòngzú Zìzhìzhōu</v>
      </c>
      <c r="O1123" t="str">
        <f t="shared" si="90"/>
        <v>Wengping Xiang (Qiándōngnán Miáozú Dòngzú Zìzhìzhōu)</v>
      </c>
      <c r="P1123" t="str">
        <f t="shared" si="91"/>
        <v>Wengping Xiang (Qiándōngnán Miáozú Dòngzú Zìzhìzhōu)</v>
      </c>
    </row>
    <row r="1124" spans="1:16" x14ac:dyDescent="0.25">
      <c r="A1124" t="s">
        <v>2512</v>
      </c>
      <c r="B1124" t="str">
        <f t="shared" si="87"/>
        <v>Wèngxī Zhèn</v>
      </c>
      <c r="C1124" t="str">
        <f t="shared" si="88"/>
        <v>Wèngxī Zhèn</v>
      </c>
      <c r="D1124" t="s">
        <v>2513</v>
      </c>
      <c r="E1124" t="s">
        <v>216</v>
      </c>
      <c r="F1124" t="str">
        <f t="shared" si="89"/>
        <v>瓮溪镇, 思南县, 铜仁市, 贵州省</v>
      </c>
      <c r="G1124">
        <v>22046</v>
      </c>
      <c r="H1124" t="s">
        <v>162</v>
      </c>
      <c r="I1124" t="s">
        <v>152</v>
      </c>
      <c r="J1124">
        <f>VLOOKUP(F1124,[1]!china_towns_second__2[[Column1]:[Y]],3,FALSE)</f>
        <v>27.607147901847998</v>
      </c>
      <c r="K1124">
        <f>VLOOKUP(F1124,[1]!china_towns_second__2[[Column1]:[Y]],2,FALSE)</f>
        <v>108.0200238</v>
      </c>
      <c r="L1124" t="s">
        <v>4867</v>
      </c>
      <c r="M1124" t="str">
        <f>VLOOKUP(H1124,CHOOSE({1,2},Table11[Native],Table11[Name]),2,0)</f>
        <v>Sīnán Xiàn</v>
      </c>
      <c r="N1124" t="str">
        <f>VLOOKUP(I1124,CHOOSE({1,2},Table11[Native],Table11[Name]),2,0)</f>
        <v>Tóngrén Shì</v>
      </c>
      <c r="O1124" t="str">
        <f t="shared" si="90"/>
        <v>Wengxi Zhen (Tóngrén Shì)</v>
      </c>
      <c r="P1124" t="str">
        <f t="shared" si="91"/>
        <v>Wengxi Zhen (Tóngrén Shì)</v>
      </c>
    </row>
    <row r="1125" spans="1:16" x14ac:dyDescent="0.25">
      <c r="A1125" t="s">
        <v>2908</v>
      </c>
      <c r="B1125" t="str">
        <f t="shared" si="87"/>
        <v>Wénhuá Jiēdào</v>
      </c>
      <c r="C1125" t="str">
        <f t="shared" si="88"/>
        <v>Wénhuá Jiēdào</v>
      </c>
      <c r="D1125" t="s">
        <v>2909</v>
      </c>
      <c r="E1125" t="s">
        <v>227</v>
      </c>
      <c r="F1125" t="str">
        <f t="shared" si="89"/>
        <v>文华街道, 赤水市, 遵义市, 贵州省</v>
      </c>
      <c r="G1125">
        <v>17042</v>
      </c>
      <c r="H1125" t="s">
        <v>177</v>
      </c>
      <c r="I1125" t="s">
        <v>174</v>
      </c>
      <c r="J1125">
        <f>VLOOKUP(F1125,[1]!china_towns_second__2[[Column1]:[Y]],3,FALSE)</f>
        <v>28.559336241911801</v>
      </c>
      <c r="K1125">
        <f>VLOOKUP(F1125,[1]!china_towns_second__2[[Column1]:[Y]],2,FALSE)</f>
        <v>105.7050883</v>
      </c>
      <c r="L1125" t="s">
        <v>4868</v>
      </c>
      <c r="M1125" t="str">
        <f>VLOOKUP(H1125,CHOOSE({1,2},Table11[Native],Table11[Name]),2,0)</f>
        <v>Chìshuĭ Shì</v>
      </c>
      <c r="N1125" t="str">
        <f>VLOOKUP(I1125,CHOOSE({1,2},Table11[Native],Table11[Name]),2,0)</f>
        <v>Zūnyì Shì</v>
      </c>
      <c r="O1125" t="str">
        <f t="shared" si="90"/>
        <v>Wenhua Jiedao (Zūnyì Shì)</v>
      </c>
      <c r="P1125" t="str">
        <f t="shared" si="91"/>
        <v>Wenhua Jiedao (Zūnyì Shì)</v>
      </c>
    </row>
    <row r="1126" spans="1:16" x14ac:dyDescent="0.25">
      <c r="A1126" t="s">
        <v>2514</v>
      </c>
      <c r="B1126" t="str">
        <f t="shared" si="87"/>
        <v>Wénjiādiàn Zhèn</v>
      </c>
      <c r="C1126" t="str">
        <f t="shared" si="88"/>
        <v>Wénjiādiàn Zhèn</v>
      </c>
      <c r="D1126" t="s">
        <v>2515</v>
      </c>
      <c r="E1126" t="s">
        <v>216</v>
      </c>
      <c r="F1126" t="str">
        <f t="shared" si="89"/>
        <v>文家店镇, 思南县, 铜仁市, 贵州省</v>
      </c>
      <c r="G1126">
        <v>11521</v>
      </c>
      <c r="H1126" t="s">
        <v>162</v>
      </c>
      <c r="I1126" t="s">
        <v>152</v>
      </c>
      <c r="J1126">
        <f>VLOOKUP(F1126,[1]!china_towns_second__2[[Column1]:[Y]],3,FALSE)</f>
        <v>27.6627982498973</v>
      </c>
      <c r="K1126">
        <f>VLOOKUP(F1126,[1]!china_towns_second__2[[Column1]:[Y]],2,FALSE)</f>
        <v>107.9910316</v>
      </c>
      <c r="L1126" t="s">
        <v>4869</v>
      </c>
      <c r="M1126" t="str">
        <f>VLOOKUP(H1126,CHOOSE({1,2},Table11[Native],Table11[Name]),2,0)</f>
        <v>Sīnán Xiàn</v>
      </c>
      <c r="N1126" t="str">
        <f>VLOOKUP(I1126,CHOOSE({1,2},Table11[Native],Table11[Name]),2,0)</f>
        <v>Tóngrén Shì</v>
      </c>
      <c r="O1126" t="str">
        <f t="shared" si="90"/>
        <v>Wenjiadian Zhen (Tóngrén Shì)</v>
      </c>
      <c r="P1126" t="str">
        <f t="shared" si="91"/>
        <v>Wenjiadian Zhen (Tóngrén Shì)</v>
      </c>
    </row>
    <row r="1127" spans="1:16" x14ac:dyDescent="0.25">
      <c r="A1127" t="s">
        <v>2516</v>
      </c>
      <c r="B1127" t="str">
        <f t="shared" si="87"/>
        <v>Wĕnpíng Zhèn</v>
      </c>
      <c r="C1127" t="str">
        <f t="shared" si="88"/>
        <v>Wĕnpíng Zhèn</v>
      </c>
      <c r="D1127" t="s">
        <v>2517</v>
      </c>
      <c r="E1127" t="s">
        <v>216</v>
      </c>
      <c r="F1127" t="str">
        <f t="shared" si="89"/>
        <v>稳坪镇, 德江县, 铜仁市, 贵州省</v>
      </c>
      <c r="G1127">
        <v>14030</v>
      </c>
      <c r="H1127" t="s">
        <v>156</v>
      </c>
      <c r="I1127" t="s">
        <v>152</v>
      </c>
      <c r="J1127">
        <f>VLOOKUP(F1127,[1]!china_towns_second__2[[Column1]:[Y]],3,FALSE)</f>
        <v>28.3035213233109</v>
      </c>
      <c r="K1127">
        <f>VLOOKUP(F1127,[1]!china_towns_second__2[[Column1]:[Y]],2,FALSE)</f>
        <v>108.2117647</v>
      </c>
      <c r="L1127" t="s">
        <v>4870</v>
      </c>
      <c r="M1127" t="str">
        <f>VLOOKUP(H1127,CHOOSE({1,2},Table11[Native],Table11[Name]),2,0)</f>
        <v>Déjiāng Xiàn</v>
      </c>
      <c r="N1127" t="str">
        <f>VLOOKUP(I1127,CHOOSE({1,2},Table11[Native],Table11[Name]),2,0)</f>
        <v>Tóngrén Shì</v>
      </c>
      <c r="O1127" t="str">
        <f t="shared" si="90"/>
        <v>Wenping Zhen (Tóngrén Shì)</v>
      </c>
      <c r="P1127" t="str">
        <f t="shared" si="91"/>
        <v>Wenping Zhen (Tóngrén Shì)</v>
      </c>
    </row>
    <row r="1128" spans="1:16" x14ac:dyDescent="0.25">
      <c r="A1128" t="s">
        <v>1027</v>
      </c>
      <c r="B1128" t="str">
        <f t="shared" si="87"/>
        <v>Wēnquán Zhèn (Guìyáng Shì)</v>
      </c>
      <c r="C1128" t="str">
        <f t="shared" si="88"/>
        <v>Wēnquán Zhèn (Guìyáng Shì)</v>
      </c>
      <c r="D1128" t="s">
        <v>1028</v>
      </c>
      <c r="E1128" t="s">
        <v>216</v>
      </c>
      <c r="F1128" t="str">
        <f t="shared" si="89"/>
        <v>温泉镇, 息烽县, 贵阳市, 贵州省</v>
      </c>
      <c r="G1128">
        <v>17934</v>
      </c>
      <c r="H1128" t="s">
        <v>57</v>
      </c>
      <c r="I1128" t="s">
        <v>41</v>
      </c>
      <c r="J1128">
        <f>VLOOKUP(F1128,[1]!china_towns_second__2[[Column1]:[Y]],3,FALSE)</f>
        <v>27.241160120690999</v>
      </c>
      <c r="K1128">
        <f>VLOOKUP(F1128,[1]!china_towns_second__2[[Column1]:[Y]],2,FALSE)</f>
        <v>106.8422331</v>
      </c>
      <c r="L1128" t="s">
        <v>5246</v>
      </c>
      <c r="M1128" t="str">
        <f>VLOOKUP(H1128,CHOOSE({1,2},Table11[Native],Table11[Name]),2,0)</f>
        <v>Xīfēng Xiàn</v>
      </c>
      <c r="N1128" t="str">
        <f>VLOOKUP(I1128,CHOOSE({1,2},Table11[Native],Table11[Name]),2,0)</f>
        <v>Guìyáng Shì</v>
      </c>
      <c r="O1128" t="str">
        <f t="shared" si="90"/>
        <v>Wenquan Zhen (Xifeng Xian) (Guìyáng Shì)</v>
      </c>
      <c r="P1128" t="str">
        <f t="shared" si="91"/>
        <v>Wenquan Zhen (Xifeng Xian) (Guìyáng Shì)</v>
      </c>
    </row>
    <row r="1129" spans="1:16" x14ac:dyDescent="0.25">
      <c r="A1129" t="s">
        <v>1027</v>
      </c>
      <c r="B1129" t="str">
        <f t="shared" si="87"/>
        <v>Wēnquán Zhèn (Zūnyì Shì)</v>
      </c>
      <c r="C1129" t="str">
        <f t="shared" si="88"/>
        <v>Wēnquán Zhèn (Zūnyì Shì)</v>
      </c>
      <c r="D1129" t="s">
        <v>1028</v>
      </c>
      <c r="E1129" t="s">
        <v>216</v>
      </c>
      <c r="F1129" t="str">
        <f t="shared" si="89"/>
        <v>温泉镇, 绥阳县, 遵义市, 贵州省</v>
      </c>
      <c r="G1129">
        <v>19516</v>
      </c>
      <c r="H1129" t="s">
        <v>191</v>
      </c>
      <c r="I1129" t="s">
        <v>174</v>
      </c>
      <c r="J1129">
        <f>VLOOKUP(F1129,[1]!china_towns_second__2[[Column1]:[Y]],3,FALSE)</f>
        <v>28.188828114416701</v>
      </c>
      <c r="K1129">
        <f>VLOOKUP(F1129,[1]!china_towns_second__2[[Column1]:[Y]],2,FALSE)</f>
        <v>107.341685</v>
      </c>
      <c r="L1129" t="s">
        <v>5247</v>
      </c>
      <c r="M1129" t="str">
        <f>VLOOKUP(H1129,CHOOSE({1,2},Table11[Native],Table11[Name]),2,0)</f>
        <v>Suíyáng Xiàn</v>
      </c>
      <c r="N1129" t="str">
        <f>VLOOKUP(I1129,CHOOSE({1,2},Table11[Native],Table11[Name]),2,0)</f>
        <v>Zūnyì Shì</v>
      </c>
      <c r="O1129" t="str">
        <f t="shared" si="90"/>
        <v>Wenquan Zhen (Suiyang Xian) (Zūnyì Shì)</v>
      </c>
      <c r="P1129" t="str">
        <f t="shared" si="91"/>
        <v>Wenquan Zhen (Suiyang Xian) (Zūnyì Shì)</v>
      </c>
    </row>
    <row r="1130" spans="1:16" x14ac:dyDescent="0.25">
      <c r="A1130" t="s">
        <v>2910</v>
      </c>
      <c r="B1130" t="str">
        <f t="shared" si="87"/>
        <v>Wēnshuĭ Zhèn</v>
      </c>
      <c r="C1130" t="str">
        <f t="shared" si="88"/>
        <v>Wēnshuĭ Zhèn</v>
      </c>
      <c r="D1130" t="s">
        <v>2911</v>
      </c>
      <c r="E1130" t="s">
        <v>216</v>
      </c>
      <c r="F1130" t="str">
        <f t="shared" si="89"/>
        <v>温水镇, 习水县, 遵义市, 贵州省</v>
      </c>
      <c r="G1130">
        <v>37382</v>
      </c>
      <c r="H1130" t="s">
        <v>197</v>
      </c>
      <c r="I1130" t="s">
        <v>174</v>
      </c>
      <c r="J1130">
        <f>VLOOKUP(F1130,[1]!china_towns_second__2[[Column1]:[Y]],3,FALSE)</f>
        <v>28.433507713772901</v>
      </c>
      <c r="K1130">
        <f>VLOOKUP(F1130,[1]!china_towns_second__2[[Column1]:[Y]],2,FALSE)</f>
        <v>106.5400166</v>
      </c>
      <c r="L1130" t="s">
        <v>4871</v>
      </c>
      <c r="M1130" t="str">
        <f>VLOOKUP(H1130,CHOOSE({1,2},Table11[Native],Table11[Name]),2,0)</f>
        <v>Xíshuĭ Xiàn</v>
      </c>
      <c r="N1130" t="str">
        <f>VLOOKUP(I1130,CHOOSE({1,2},Table11[Native],Table11[Name]),2,0)</f>
        <v>Zūnyì Shì</v>
      </c>
      <c r="O1130" t="str">
        <f t="shared" si="90"/>
        <v>Wenshui Zhen (Zūnyì Shì)</v>
      </c>
      <c r="P1130" t="str">
        <f t="shared" si="91"/>
        <v>Wenshui Zhen (Zūnyì Shì)</v>
      </c>
    </row>
    <row r="1131" spans="1:16" x14ac:dyDescent="0.25">
      <c r="A1131" t="s">
        <v>1931</v>
      </c>
      <c r="B1131" t="str">
        <f t="shared" si="87"/>
        <v>Wūbù Xiāng</v>
      </c>
      <c r="C1131" t="str">
        <f t="shared" si="88"/>
        <v>Wūbù Xiāng</v>
      </c>
      <c r="D1131" t="s">
        <v>1932</v>
      </c>
      <c r="E1131" t="s">
        <v>213</v>
      </c>
      <c r="F1131" t="str">
        <f t="shared" si="89"/>
        <v>巫不乡, 三都水族自治县, 黔南布依族苗族自治州, 贵州省</v>
      </c>
      <c r="G1131">
        <v>4158</v>
      </c>
      <c r="H1131" t="s">
        <v>130</v>
      </c>
      <c r="I1131" t="s">
        <v>108</v>
      </c>
      <c r="J1131" t="e">
        <f>VLOOKUP(F1131,[1]!china_towns_second__2[[Column1]:[Y]],3,FALSE)</f>
        <v>#N/A</v>
      </c>
      <c r="K1131" t="e">
        <f>VLOOKUP(F1131,[1]!china_towns_second__2[[Column1]:[Y]],2,FALSE)</f>
        <v>#N/A</v>
      </c>
      <c r="L1131" t="s">
        <v>4872</v>
      </c>
      <c r="M1131" t="str">
        <f>VLOOKUP(H1131,CHOOSE({1,2},Table11[Native],Table11[Name]),2,0)</f>
        <v>Sāndū Shuĭzú Zìzhìxiàn</v>
      </c>
      <c r="N1131" t="str">
        <f>VLOOKUP(I1131,CHOOSE({1,2},Table11[Native],Table11[Name]),2,0)</f>
        <v>Qiánnán Bùyīzú Miáozú Zìzhìzhōu</v>
      </c>
      <c r="O1131" t="str">
        <f t="shared" si="90"/>
        <v>Wubu Xiang (Qiánnán Bùyīzú Miáozú Zìzhìzhōu)</v>
      </c>
      <c r="P1131" t="str">
        <f t="shared" si="91"/>
        <v>Wubu Xiang (Qiánnán Bùyīzú Miáozú Zìzhìzhōu)</v>
      </c>
    </row>
    <row r="1132" spans="1:16" x14ac:dyDescent="0.25">
      <c r="A1132" t="s">
        <v>2518</v>
      </c>
      <c r="B1132" t="str">
        <f t="shared" si="87"/>
        <v>Wŭdé Zhèn</v>
      </c>
      <c r="C1132" t="str">
        <f t="shared" si="88"/>
        <v>Wŭdé Zhèn</v>
      </c>
      <c r="D1132" t="s">
        <v>2519</v>
      </c>
      <c r="E1132" t="s">
        <v>216</v>
      </c>
      <c r="F1132" t="str">
        <f t="shared" si="89"/>
        <v>五德镇, 石阡县, 铜仁市, 贵州省</v>
      </c>
      <c r="G1132">
        <v>12796</v>
      </c>
      <c r="H1132" t="s">
        <v>160</v>
      </c>
      <c r="I1132" t="s">
        <v>152</v>
      </c>
      <c r="J1132">
        <f>VLOOKUP(F1132,[1]!china_towns_second__2[[Column1]:[Y]],3,FALSE)</f>
        <v>27.420109095481699</v>
      </c>
      <c r="K1132">
        <f>VLOOKUP(F1132,[1]!china_towns_second__2[[Column1]:[Y]],2,FALSE)</f>
        <v>108.3323706</v>
      </c>
      <c r="L1132" t="s">
        <v>4873</v>
      </c>
      <c r="M1132" t="str">
        <f>VLOOKUP(H1132,CHOOSE({1,2},Table11[Native],Table11[Name]),2,0)</f>
        <v>Shíqiān Xiàn</v>
      </c>
      <c r="N1132" t="str">
        <f>VLOOKUP(I1132,CHOOSE({1,2},Table11[Native],Table11[Name]),2,0)</f>
        <v>Tóngrén Shì</v>
      </c>
      <c r="O1132" t="str">
        <f t="shared" si="90"/>
        <v>Wude Zhen (Tóngrén Shì)</v>
      </c>
      <c r="P1132" t="str">
        <f t="shared" si="91"/>
        <v>Wude Zhen (Tóngrén Shì)</v>
      </c>
    </row>
    <row r="1133" spans="1:16" x14ac:dyDescent="0.25">
      <c r="A1133" t="s">
        <v>2912</v>
      </c>
      <c r="B1133" t="str">
        <f t="shared" si="87"/>
        <v>Wūjiāng Zhèn</v>
      </c>
      <c r="C1133" t="str">
        <f t="shared" si="88"/>
        <v>Wūjiāng Zhèn</v>
      </c>
      <c r="D1133" t="s">
        <v>2913</v>
      </c>
      <c r="E1133" t="s">
        <v>216</v>
      </c>
      <c r="F1133" t="str">
        <f t="shared" si="89"/>
        <v>乌江镇, 播州区, 遵义市, 贵州省</v>
      </c>
      <c r="G1133">
        <v>15635</v>
      </c>
      <c r="H1133" t="s">
        <v>175</v>
      </c>
      <c r="I1133" t="s">
        <v>174</v>
      </c>
      <c r="J1133">
        <f>VLOOKUP(F1133,[1]!china_towns_second__2[[Column1]:[Y]],3,FALSE)</f>
        <v>27.2963924820939</v>
      </c>
      <c r="K1133">
        <f>VLOOKUP(F1133,[1]!china_towns_second__2[[Column1]:[Y]],2,FALSE)</f>
        <v>106.76161209999999</v>
      </c>
      <c r="L1133" t="s">
        <v>4874</v>
      </c>
      <c r="M1133" t="str">
        <f>VLOOKUP(H1133,CHOOSE({1,2},Table11[Native],Table11[Name]),2,0)</f>
        <v>Bōzhōu Qū</v>
      </c>
      <c r="N1133" t="str">
        <f>VLOOKUP(I1133,CHOOSE({1,2},Table11[Native],Table11[Name]),2,0)</f>
        <v>Zūnyì Shì</v>
      </c>
      <c r="O1133" t="str">
        <f t="shared" si="90"/>
        <v>Wujiang Zhen (Zūnyì Shì)</v>
      </c>
      <c r="P1133" t="str">
        <f t="shared" si="91"/>
        <v>Wujiang Zhen (Zūnyì Shì)</v>
      </c>
    </row>
    <row r="1134" spans="1:16" x14ac:dyDescent="0.25">
      <c r="A1134" t="s">
        <v>729</v>
      </c>
      <c r="B1134" t="str">
        <f t="shared" si="87"/>
        <v>Wŭlĭ Bùyīzú Miáozú Xiāng</v>
      </c>
      <c r="C1134" t="str">
        <f t="shared" si="88"/>
        <v>Wŭlĭ Bùyīzú Miáozú Xiāng</v>
      </c>
      <c r="D1134" t="s">
        <v>730</v>
      </c>
      <c r="E1134" t="s">
        <v>213</v>
      </c>
      <c r="F1134" t="str">
        <f t="shared" si="89"/>
        <v>五里布依族苗族乡, 黔西县, 毕节市, 贵州省</v>
      </c>
      <c r="G1134">
        <v>14801</v>
      </c>
      <c r="H1134" t="s">
        <v>33</v>
      </c>
      <c r="I1134" t="s">
        <v>23</v>
      </c>
      <c r="J1134" t="e">
        <f>VLOOKUP(F1134,[1]!china_towns_second__2[[Column1]:[Y]],3,FALSE)</f>
        <v>#N/A</v>
      </c>
      <c r="K1134" t="e">
        <f>VLOOKUP(F1134,[1]!china_towns_second__2[[Column1]:[Y]],2,FALSE)</f>
        <v>#N/A</v>
      </c>
      <c r="L1134" t="s">
        <v>4875</v>
      </c>
      <c r="M1134" t="str">
        <f>VLOOKUP(H1134,CHOOSE({1,2},Table11[Native],Table11[Name]),2,0)</f>
        <v>Qiánxī Xiàn</v>
      </c>
      <c r="N1134" t="str">
        <f>VLOOKUP(I1134,CHOOSE({1,2},Table11[Native],Table11[Name]),2,0)</f>
        <v>Bìjié Shì</v>
      </c>
      <c r="O1134" t="str">
        <f t="shared" si="90"/>
        <v>Wuli Buyizu Miaozu Xiang (Bìjié Shì)</v>
      </c>
      <c r="P1134" t="str">
        <f t="shared" si="91"/>
        <v>Wuli Buyizu Miaozu Xiang (Bìjié Shì)</v>
      </c>
    </row>
    <row r="1135" spans="1:16" x14ac:dyDescent="0.25">
      <c r="A1135" t="s">
        <v>731</v>
      </c>
      <c r="B1135" t="str">
        <f t="shared" si="87"/>
        <v>Wǔlóng Jiēdào [incl. Lóngbà Xiāng]</v>
      </c>
      <c r="C1135" t="str">
        <f t="shared" si="88"/>
        <v>Wǔlóng Jiēdào [incl. Lóngbà Xiāng]</v>
      </c>
      <c r="D1135" t="s">
        <v>732</v>
      </c>
      <c r="E1135" t="s">
        <v>227</v>
      </c>
      <c r="F1135" t="str">
        <f t="shared" si="89"/>
        <v>五龙街道, 金沙县, 毕节市, 贵州省</v>
      </c>
      <c r="G1135">
        <v>9162</v>
      </c>
      <c r="H1135" t="s">
        <v>29</v>
      </c>
      <c r="I1135" t="s">
        <v>23</v>
      </c>
      <c r="J1135">
        <f>VLOOKUP(F1135,[1]!china_towns_second__2[[Column1]:[Y]],3,FALSE)</f>
        <v>27.4595443406097</v>
      </c>
      <c r="K1135">
        <f>VLOOKUP(F1135,[1]!china_towns_second__2[[Column1]:[Y]],2,FALSE)</f>
        <v>106.3138903</v>
      </c>
      <c r="L1135" t="s">
        <v>4876</v>
      </c>
      <c r="M1135" t="str">
        <f>VLOOKUP(H1135,CHOOSE({1,2},Table11[Native],Table11[Name]),2,0)</f>
        <v>Jīnshā Xiàn</v>
      </c>
      <c r="N1135" t="str">
        <f>VLOOKUP(I1135,CHOOSE({1,2},Table11[Native],Table11[Name]),2,0)</f>
        <v>Bìjié Shì</v>
      </c>
      <c r="O1135" t="str">
        <f t="shared" si="90"/>
        <v>Wulong Jiedao [incl. Longba Xiang] (Bìjié Shì)</v>
      </c>
      <c r="P1135" t="str">
        <f t="shared" si="91"/>
        <v>Wulong Jiedao [incl. Longba Xiang] (Bìjié Shì)</v>
      </c>
    </row>
    <row r="1136" spans="1:16" x14ac:dyDescent="0.25">
      <c r="A1136" t="s">
        <v>2520</v>
      </c>
      <c r="B1136" t="str">
        <f t="shared" si="87"/>
        <v>Wūluó Zhèn</v>
      </c>
      <c r="C1136" t="str">
        <f t="shared" si="88"/>
        <v>Wūluó Zhèn</v>
      </c>
      <c r="D1136" t="s">
        <v>2521</v>
      </c>
      <c r="E1136" t="s">
        <v>216</v>
      </c>
      <c r="F1136" t="str">
        <f t="shared" si="89"/>
        <v>乌罗镇, 松桃苗族自治县, 铜仁市, 贵州省</v>
      </c>
      <c r="G1136">
        <v>19521</v>
      </c>
      <c r="H1136" t="s">
        <v>164</v>
      </c>
      <c r="I1136" t="s">
        <v>152</v>
      </c>
      <c r="J1136">
        <f>VLOOKUP(F1136,[1]!china_towns_second__2[[Column1]:[Y]],3,FALSE)</f>
        <v>28.054473865249101</v>
      </c>
      <c r="K1136">
        <f>VLOOKUP(F1136,[1]!china_towns_second__2[[Column1]:[Y]],2,FALSE)</f>
        <v>108.7974329</v>
      </c>
      <c r="L1136" t="s">
        <v>4877</v>
      </c>
      <c r="M1136" t="str">
        <f>VLOOKUP(H1136,CHOOSE({1,2},Table11[Native],Table11[Name]),2,0)</f>
        <v>Sōngtáo Miáozú Zìzhìxiàn</v>
      </c>
      <c r="N1136" t="str">
        <f>VLOOKUP(I1136,CHOOSE({1,2},Table11[Native],Table11[Name]),2,0)</f>
        <v>Tóngrén Shì</v>
      </c>
      <c r="O1136" t="str">
        <f t="shared" si="90"/>
        <v>Wuluo Zhen (Tóngrén Shì)</v>
      </c>
      <c r="P1136" t="str">
        <f t="shared" si="91"/>
        <v>Wuluo Zhen (Tóngrén Shì)</v>
      </c>
    </row>
    <row r="1137" spans="1:16" x14ac:dyDescent="0.25">
      <c r="A1137" t="s">
        <v>2914</v>
      </c>
      <c r="B1137" t="str">
        <f t="shared" si="87"/>
        <v>Wŭmă Zhèn</v>
      </c>
      <c r="C1137" t="str">
        <f t="shared" si="88"/>
        <v>Wŭmă Zhèn</v>
      </c>
      <c r="D1137" t="s">
        <v>2915</v>
      </c>
      <c r="E1137" t="s">
        <v>216</v>
      </c>
      <c r="F1137" t="str">
        <f t="shared" si="89"/>
        <v>五马镇, 仁怀市, 遵义市, 贵州省</v>
      </c>
      <c r="G1137">
        <v>25624</v>
      </c>
      <c r="H1137" t="s">
        <v>189</v>
      </c>
      <c r="I1137" t="s">
        <v>174</v>
      </c>
      <c r="J1137">
        <f>VLOOKUP(F1137,[1]!china_towns_second__2[[Column1]:[Y]],3,FALSE)</f>
        <v>27.657138024521799</v>
      </c>
      <c r="K1137">
        <f>VLOOKUP(F1137,[1]!china_towns_second__2[[Column1]:[Y]],2,FALSE)</f>
        <v>106.2954031</v>
      </c>
      <c r="L1137" t="s">
        <v>4878</v>
      </c>
      <c r="M1137" t="str">
        <f>VLOOKUP(H1137,CHOOSE({1,2},Table11[Native],Table11[Name]),2,0)</f>
        <v>Rénhuái Shì</v>
      </c>
      <c r="N1137" t="str">
        <f>VLOOKUP(I1137,CHOOSE({1,2},Table11[Native],Table11[Name]),2,0)</f>
        <v>Zūnyì Shì</v>
      </c>
      <c r="O1137" t="str">
        <f t="shared" si="90"/>
        <v>Wuma Zhen (Zūnyì Shì)</v>
      </c>
      <c r="P1137" t="str">
        <f t="shared" si="91"/>
        <v>Wuma Zhen (Zūnyì Shì)</v>
      </c>
    </row>
    <row r="1138" spans="1:16" x14ac:dyDescent="0.25">
      <c r="A1138" t="s">
        <v>1218</v>
      </c>
      <c r="B1138" t="str">
        <f t="shared" si="87"/>
        <v>Wūméng Zhèn [Sìgé Yízú Xiāng]</v>
      </c>
      <c r="C1138" t="str">
        <f t="shared" si="88"/>
        <v>Wūméng Zhèn [Sìgé Yízú Xiāng]</v>
      </c>
      <c r="D1138" t="s">
        <v>1219</v>
      </c>
      <c r="E1138" t="s">
        <v>216</v>
      </c>
      <c r="F1138" t="str">
        <f t="shared" si="89"/>
        <v>乌蒙镇, 盘州市, 六盘水市, 贵州省</v>
      </c>
      <c r="G1138">
        <v>19261</v>
      </c>
      <c r="H1138" t="s">
        <v>66</v>
      </c>
      <c r="I1138" t="s">
        <v>63</v>
      </c>
      <c r="J1138">
        <f>VLOOKUP(F1138,[1]!china_towns_second__2[[Column1]:[Y]],3,FALSE)</f>
        <v>26.226335595162698</v>
      </c>
      <c r="K1138">
        <f>VLOOKUP(F1138,[1]!china_towns_second__2[[Column1]:[Y]],2,FALSE)</f>
        <v>104.582617</v>
      </c>
      <c r="L1138" t="s">
        <v>4879</v>
      </c>
      <c r="M1138" t="str">
        <f>VLOOKUP(H1138,CHOOSE({1,2},Table11[Native],Table11[Name]),2,0)</f>
        <v>Pánzhōu Shì</v>
      </c>
      <c r="N1138" t="str">
        <f>VLOOKUP(I1138,CHOOSE({1,2},Table11[Native],Table11[Name]),2,0)</f>
        <v>Liùpánshuĭ Shì</v>
      </c>
      <c r="O1138" t="str">
        <f t="shared" si="90"/>
        <v>Wumeng Zhen [Sige Yizu Xiang] (Liùpánshuĭ Shì)</v>
      </c>
      <c r="P1138" t="str">
        <f t="shared" si="91"/>
        <v>Wumeng Zhen [Sige Yizu Xiang] (Liùpánshuĭ Shì)</v>
      </c>
    </row>
    <row r="1139" spans="1:16" x14ac:dyDescent="0.25">
      <c r="A1139" t="s">
        <v>2201</v>
      </c>
      <c r="B1139" t="str">
        <f t="shared" si="87"/>
        <v>Wūshā Zhèn</v>
      </c>
      <c r="C1139" t="str">
        <f t="shared" si="88"/>
        <v>Wūshā Zhèn</v>
      </c>
      <c r="D1139" t="s">
        <v>2202</v>
      </c>
      <c r="E1139" t="s">
        <v>216</v>
      </c>
      <c r="F1139" t="str">
        <f t="shared" si="89"/>
        <v>乌沙镇, 兴义市, 黔西南布依族苗族自治州, 贵州省</v>
      </c>
      <c r="G1139">
        <v>26876</v>
      </c>
      <c r="H1139" t="s">
        <v>148</v>
      </c>
      <c r="I1139" t="s">
        <v>134</v>
      </c>
      <c r="J1139">
        <f>VLOOKUP(F1139,[1]!china_towns_second__2[[Column1]:[Y]],3,FALSE)</f>
        <v>25.130177410086901</v>
      </c>
      <c r="K1139">
        <f>VLOOKUP(F1139,[1]!china_towns_second__2[[Column1]:[Y]],2,FALSE)</f>
        <v>104.74416549999999</v>
      </c>
      <c r="L1139" t="s">
        <v>4880</v>
      </c>
      <c r="M1139" t="str">
        <f>VLOOKUP(H1139,CHOOSE({1,2},Table11[Native],Table11[Name]),2,0)</f>
        <v>Xīngyì Shì</v>
      </c>
      <c r="N1139" t="str">
        <f>VLOOKUP(I1139,CHOOSE({1,2},Table11[Native],Table11[Name]),2,0)</f>
        <v>Qiánxīnán Bùyīzú Miáozú Zìzhìzhōu</v>
      </c>
      <c r="O1139" t="str">
        <f t="shared" si="90"/>
        <v>Wusha Zhen (Qiánxīnán Bùyīzú Miáozú Zìzhìzhōu)</v>
      </c>
      <c r="P1139" t="str">
        <f t="shared" si="91"/>
        <v>Wusha Zhen (Qiánxīnán Bùyīzú Miáozú Zìzhìzhōu)</v>
      </c>
    </row>
    <row r="1140" spans="1:16" x14ac:dyDescent="0.25">
      <c r="A1140" t="s">
        <v>1570</v>
      </c>
      <c r="B1140" t="str">
        <f t="shared" si="87"/>
        <v>Wŭyáng Zhèn</v>
      </c>
      <c r="C1140" t="str">
        <f t="shared" si="88"/>
        <v>Wŭyáng Zhèn</v>
      </c>
      <c r="D1140" t="s">
        <v>1571</v>
      </c>
      <c r="E1140" t="s">
        <v>216</v>
      </c>
      <c r="F1140" t="str">
        <f t="shared" si="89"/>
        <v>舞阳镇, 镇远县, 黔东南苗族侗族自治州, 贵州省</v>
      </c>
      <c r="G1140">
        <v>58630</v>
      </c>
      <c r="H1140" t="s">
        <v>105</v>
      </c>
      <c r="I1140" t="s">
        <v>73</v>
      </c>
      <c r="J1140">
        <f>VLOOKUP(F1140,[1]!china_towns_second__2[[Column1]:[Y]],3,FALSE)</f>
        <v>27.0761308046383</v>
      </c>
      <c r="K1140">
        <f>VLOOKUP(F1140,[1]!china_towns_second__2[[Column1]:[Y]],2,FALSE)</f>
        <v>108.43478159999999</v>
      </c>
      <c r="L1140" t="s">
        <v>4881</v>
      </c>
      <c r="M1140" t="str">
        <f>VLOOKUP(H1140,CHOOSE({1,2},Table11[Native],Table11[Name]),2,0)</f>
        <v>Zhènyuăn Xiàn</v>
      </c>
      <c r="N1140" t="str">
        <f>VLOOKUP(I1140,CHOOSE({1,2},Table11[Native],Table11[Name]),2,0)</f>
        <v>Qiándōngnán Miáozú Dòngzú Zìzhìzhōu</v>
      </c>
      <c r="O1140" t="str">
        <f t="shared" si="90"/>
        <v>Wuyang Zhen (Qiándōngnán Miáozú Dòngzú Zìzhìzhōu)</v>
      </c>
      <c r="P1140" t="str">
        <f t="shared" si="91"/>
        <v>Wuyang Zhen (Qiándōngnán Miáozú Dòngzú Zìzhìzhōu)</v>
      </c>
    </row>
    <row r="1141" spans="1:16" x14ac:dyDescent="0.25">
      <c r="A1141" t="s">
        <v>1029</v>
      </c>
      <c r="B1141" t="str">
        <f t="shared" si="87"/>
        <v>Xiàbà Zhèn</v>
      </c>
      <c r="C1141" t="str">
        <f t="shared" si="88"/>
        <v>Xiàbà Zhèn</v>
      </c>
      <c r="D1141" t="s">
        <v>1030</v>
      </c>
      <c r="E1141" t="s">
        <v>216</v>
      </c>
      <c r="F1141" t="str">
        <f t="shared" si="89"/>
        <v>下坝镇, 乌当区, 贵阳市, 贵州省</v>
      </c>
      <c r="G1141">
        <v>11560</v>
      </c>
      <c r="H1141" t="s">
        <v>55</v>
      </c>
      <c r="I1141" t="s">
        <v>41</v>
      </c>
      <c r="J1141">
        <f>VLOOKUP(F1141,[1]!china_towns_second__2[[Column1]:[Y]],3,FALSE)</f>
        <v>26.722337099664099</v>
      </c>
      <c r="K1141">
        <f>VLOOKUP(F1141,[1]!china_towns_second__2[[Column1]:[Y]],2,FALSE)</f>
        <v>106.92714410000001</v>
      </c>
      <c r="L1141" t="s">
        <v>4882</v>
      </c>
      <c r="M1141" t="str">
        <f>VLOOKUP(H1141,CHOOSE({1,2},Table11[Native],Table11[Name]),2,0)</f>
        <v>Wūdāng Qū</v>
      </c>
      <c r="N1141" t="str">
        <f>VLOOKUP(I1141,CHOOSE({1,2},Table11[Native],Table11[Name]),2,0)</f>
        <v>Guìyáng Shì</v>
      </c>
      <c r="O1141" t="str">
        <f t="shared" si="90"/>
        <v>Xiaba Zhen (Guìyáng Shì)</v>
      </c>
      <c r="P1141" t="str">
        <f t="shared" si="91"/>
        <v>Xiaba Zhen (Guìyáng Shì)</v>
      </c>
    </row>
    <row r="1142" spans="1:16" x14ac:dyDescent="0.25">
      <c r="A1142" t="s">
        <v>1572</v>
      </c>
      <c r="B1142" t="str">
        <f t="shared" si="87"/>
        <v>Xiàjiāng Zhèn</v>
      </c>
      <c r="C1142" t="str">
        <f t="shared" si="88"/>
        <v>Xiàjiāng Zhèn</v>
      </c>
      <c r="D1142" t="s">
        <v>1573</v>
      </c>
      <c r="E1142" t="s">
        <v>216</v>
      </c>
      <c r="F1142" t="str">
        <f t="shared" si="89"/>
        <v>下江镇, 从江县, 黔东南苗族侗族自治州, 贵州省</v>
      </c>
      <c r="G1142">
        <v>28240</v>
      </c>
      <c r="H1142" t="s">
        <v>77</v>
      </c>
      <c r="I1142" t="s">
        <v>73</v>
      </c>
      <c r="J1142">
        <f>VLOOKUP(F1142,[1]!china_towns_second__2[[Column1]:[Y]],3,FALSE)</f>
        <v>25.762729671811901</v>
      </c>
      <c r="K1142">
        <f>VLOOKUP(F1142,[1]!china_towns_second__2[[Column1]:[Y]],2,FALSE)</f>
        <v>108.700557</v>
      </c>
      <c r="L1142" t="s">
        <v>4883</v>
      </c>
      <c r="M1142" t="str">
        <f>VLOOKUP(H1142,CHOOSE({1,2},Table11[Native],Table11[Name]),2,0)</f>
        <v>Cóngjiāng Xiàn</v>
      </c>
      <c r="N1142" t="str">
        <f>VLOOKUP(I1142,CHOOSE({1,2},Table11[Native],Table11[Name]),2,0)</f>
        <v>Qiándōngnán Miáozú Dòngzú Zìzhìzhōu</v>
      </c>
      <c r="O1142" t="str">
        <f t="shared" si="90"/>
        <v>Xiajiang Zhen (Qiándōngnán Miáozú Dòngzú Zìzhìzhōu)</v>
      </c>
      <c r="P1142" t="str">
        <f t="shared" si="91"/>
        <v>Xiajiang Zhen (Qiándōngnán Miáozú Dòngzú Zìzhìzhōu)</v>
      </c>
    </row>
    <row r="1143" spans="1:16" x14ac:dyDescent="0.25">
      <c r="A1143" t="s">
        <v>1574</v>
      </c>
      <c r="B1143" t="str">
        <f t="shared" si="87"/>
        <v>Xiánchāng Zhèn</v>
      </c>
      <c r="C1143" t="str">
        <f t="shared" si="88"/>
        <v>Xiánchāng Zhèn</v>
      </c>
      <c r="D1143" t="s">
        <v>1575</v>
      </c>
      <c r="E1143" t="s">
        <v>216</v>
      </c>
      <c r="F1143" t="str">
        <f t="shared" si="89"/>
        <v>贤昌镇, 麻江县, 黔东南苗族侗族自治州, 贵州省</v>
      </c>
      <c r="G1143">
        <v>12394</v>
      </c>
      <c r="H1143" t="s">
        <v>93</v>
      </c>
      <c r="I1143" t="s">
        <v>73</v>
      </c>
      <c r="J1143">
        <f>VLOOKUP(F1143,[1]!china_towns_second__2[[Column1]:[Y]],3,FALSE)</f>
        <v>26.411570488279899</v>
      </c>
      <c r="K1143">
        <f>VLOOKUP(F1143,[1]!china_towns_second__2[[Column1]:[Y]],2,FALSE)</f>
        <v>107.5637198</v>
      </c>
      <c r="L1143" t="s">
        <v>4884</v>
      </c>
      <c r="M1143" t="str">
        <f>VLOOKUP(H1143,CHOOSE({1,2},Table11[Native],Table11[Name]),2,0)</f>
        <v>Májiāng Xiàn</v>
      </c>
      <c r="N1143" t="str">
        <f>VLOOKUP(I1143,CHOOSE({1,2},Table11[Native],Table11[Name]),2,0)</f>
        <v>Qiándōngnán Miáozú Dòngzú Zìzhìzhōu</v>
      </c>
      <c r="O1143" t="str">
        <f t="shared" si="90"/>
        <v>Xianchang Zhen (Qiándōngnán Miáozú Dòngzú Zìzhìzhōu)</v>
      </c>
      <c r="P1143" t="str">
        <f t="shared" si="91"/>
        <v>Xianchang Zhen (Qiándōngnán Miáozú Dòngzú Zìzhìzhōu)</v>
      </c>
    </row>
    <row r="1144" spans="1:16" x14ac:dyDescent="0.25">
      <c r="A1144" t="s">
        <v>2522</v>
      </c>
      <c r="B1144" t="str">
        <f t="shared" si="87"/>
        <v>Xiāngbà Zhèn</v>
      </c>
      <c r="C1144" t="str">
        <f t="shared" si="88"/>
        <v>Xiāngbà Zhèn</v>
      </c>
      <c r="D1144" t="s">
        <v>2523</v>
      </c>
      <c r="E1144" t="s">
        <v>216</v>
      </c>
      <c r="F1144" t="str">
        <f t="shared" si="89"/>
        <v>香坝镇, 思南县, 铜仁市, 贵州省</v>
      </c>
      <c r="G1144">
        <v>19512</v>
      </c>
      <c r="H1144" t="s">
        <v>162</v>
      </c>
      <c r="I1144" t="s">
        <v>152</v>
      </c>
      <c r="J1144">
        <f>VLOOKUP(F1144,[1]!china_towns_second__2[[Column1]:[Y]],3,FALSE)</f>
        <v>27.781779738345499</v>
      </c>
      <c r="K1144">
        <f>VLOOKUP(F1144,[1]!china_towns_second__2[[Column1]:[Y]],2,FALSE)</f>
        <v>108.0439056</v>
      </c>
      <c r="L1144" t="s">
        <v>4885</v>
      </c>
      <c r="M1144" t="str">
        <f>VLOOKUP(H1144,CHOOSE({1,2},Table11[Native],Table11[Name]),2,0)</f>
        <v>Sīnán Xiàn</v>
      </c>
      <c r="N1144" t="str">
        <f>VLOOKUP(I1144,CHOOSE({1,2},Table11[Native],Table11[Name]),2,0)</f>
        <v>Tóngrén Shì</v>
      </c>
      <c r="O1144" t="str">
        <f t="shared" si="90"/>
        <v>Xiangba Zhen (Tóngrén Shì)</v>
      </c>
      <c r="P1144" t="str">
        <f t="shared" si="91"/>
        <v>Xiangba Zhen (Tóngrén Shì)</v>
      </c>
    </row>
    <row r="1145" spans="1:16" x14ac:dyDescent="0.25">
      <c r="A1145" t="s">
        <v>2916</v>
      </c>
      <c r="B1145" t="str">
        <f t="shared" si="87"/>
        <v>Xiàngkŏu Zhèn</v>
      </c>
      <c r="C1145" t="str">
        <f t="shared" si="88"/>
        <v>Xiàngkŏu Zhèn</v>
      </c>
      <c r="D1145" t="s">
        <v>2917</v>
      </c>
      <c r="E1145" t="s">
        <v>216</v>
      </c>
      <c r="F1145" t="str">
        <f t="shared" si="89"/>
        <v>巷口镇, 红花岗区, 遵义市, 贵州省</v>
      </c>
      <c r="G1145">
        <v>11368</v>
      </c>
      <c r="H1145" t="s">
        <v>183</v>
      </c>
      <c r="I1145" t="s">
        <v>174</v>
      </c>
      <c r="J1145">
        <f>VLOOKUP(F1145,[1]!china_towns_second__2[[Column1]:[Y]],3,FALSE)</f>
        <v>27.682445501484001</v>
      </c>
      <c r="K1145">
        <f>VLOOKUP(F1145,[1]!china_towns_second__2[[Column1]:[Y]],2,FALSE)</f>
        <v>106.8249617</v>
      </c>
      <c r="L1145" t="s">
        <v>4886</v>
      </c>
      <c r="M1145" t="str">
        <f>VLOOKUP(H1145,CHOOSE({1,2},Table11[Native],Table11[Name]),2,0)</f>
        <v>Hónghuāgăng Qū</v>
      </c>
      <c r="N1145" t="str">
        <f>VLOOKUP(I1145,CHOOSE({1,2},Table11[Native],Table11[Name]),2,0)</f>
        <v>Zūnyì Shì</v>
      </c>
      <c r="O1145" t="str">
        <f t="shared" si="90"/>
        <v>Xiangkou Zhen (Zūnyì Shì)</v>
      </c>
      <c r="P1145" t="str">
        <f t="shared" si="91"/>
        <v>Xiangkou Zhen (Zūnyì Shì)</v>
      </c>
    </row>
    <row r="1146" spans="1:16" x14ac:dyDescent="0.25">
      <c r="A1146" t="s">
        <v>733</v>
      </c>
      <c r="B1146" t="str">
        <f t="shared" si="87"/>
        <v>Xiăngshuĭ Báizú Yízú Gēlǎozú Xiāng</v>
      </c>
      <c r="C1146" t="str">
        <f t="shared" si="88"/>
        <v>Xiăngshuĭ Báizú Yízú Gēlǎozú Xiāng</v>
      </c>
      <c r="D1146" t="s">
        <v>734</v>
      </c>
      <c r="E1146" t="s">
        <v>213</v>
      </c>
      <c r="F1146" t="str">
        <f t="shared" si="89"/>
        <v>响水白族彝族仡佬族乡, 大方县, 毕节市, 贵州省</v>
      </c>
      <c r="G1146">
        <v>22555</v>
      </c>
      <c r="H1146" t="s">
        <v>25</v>
      </c>
      <c r="I1146" t="s">
        <v>23</v>
      </c>
      <c r="J1146" t="e">
        <f>VLOOKUP(F1146,[1]!china_towns_second__2[[Column1]:[Y]],3,FALSE)</f>
        <v>#N/A</v>
      </c>
      <c r="K1146" t="e">
        <f>VLOOKUP(F1146,[1]!china_towns_second__2[[Column1]:[Y]],2,FALSE)</f>
        <v>#N/A</v>
      </c>
      <c r="L1146" t="s">
        <v>4887</v>
      </c>
      <c r="M1146" t="str">
        <f>VLOOKUP(H1146,CHOOSE({1,2},Table11[Native],Table11[Name]),2,0)</f>
        <v>Dàfāng Xiàn</v>
      </c>
      <c r="N1146" t="str">
        <f>VLOOKUP(I1146,CHOOSE({1,2},Table11[Native],Table11[Name]),2,0)</f>
        <v>Bìjié Shì</v>
      </c>
      <c r="O1146" t="str">
        <f t="shared" si="90"/>
        <v>Xiangshui Baizu Yizu Gelaozu Xiang (Bìjié Shì)</v>
      </c>
      <c r="P1146" t="str">
        <f t="shared" si="91"/>
        <v>Xiangshui Baizu Yizu Gelaozu Xiang (Bìjié Shì)</v>
      </c>
    </row>
    <row r="1147" spans="1:16" x14ac:dyDescent="0.25">
      <c r="A1147" t="s">
        <v>1220</v>
      </c>
      <c r="B1147" t="str">
        <f t="shared" si="87"/>
        <v>Xiăngshuĭ Zhèn</v>
      </c>
      <c r="C1147" t="str">
        <f t="shared" si="88"/>
        <v>Xiăngshuĭ Zhèn</v>
      </c>
      <c r="D1147" t="s">
        <v>1221</v>
      </c>
      <c r="E1147" t="s">
        <v>216</v>
      </c>
      <c r="F1147" t="str">
        <f t="shared" si="89"/>
        <v>响水镇, 盘州市, 六盘水市, 贵州省</v>
      </c>
      <c r="G1147">
        <v>24389</v>
      </c>
      <c r="H1147" t="s">
        <v>66</v>
      </c>
      <c r="I1147" t="s">
        <v>63</v>
      </c>
      <c r="J1147">
        <f>VLOOKUP(F1147,[1]!china_towns_second__2[[Column1]:[Y]],3,FALSE)</f>
        <v>25.433349526036299</v>
      </c>
      <c r="K1147">
        <f>VLOOKUP(F1147,[1]!china_towns_second__2[[Column1]:[Y]],2,FALSE)</f>
        <v>104.5848673</v>
      </c>
      <c r="L1147" t="s">
        <v>4888</v>
      </c>
      <c r="M1147" t="str">
        <f>VLOOKUP(H1147,CHOOSE({1,2},Table11[Native],Table11[Name]),2,0)</f>
        <v>Pánzhōu Shì</v>
      </c>
      <c r="N1147" t="str">
        <f>VLOOKUP(I1147,CHOOSE({1,2},Table11[Native],Table11[Name]),2,0)</f>
        <v>Liùpánshuĭ Shì</v>
      </c>
      <c r="O1147" t="str">
        <f t="shared" si="90"/>
        <v>Xiangshui Zhen (Liùpánshuĭ Shì)</v>
      </c>
      <c r="P1147" t="str">
        <f t="shared" si="91"/>
        <v>Xiangshui Zhen (Liùpánshuĭ Shì)</v>
      </c>
    </row>
    <row r="1148" spans="1:16" x14ac:dyDescent="0.25">
      <c r="A1148" t="s">
        <v>1933</v>
      </c>
      <c r="B1148" t="str">
        <f t="shared" si="87"/>
        <v>Xiānqiáo Xiāng</v>
      </c>
      <c r="C1148" t="str">
        <f t="shared" si="88"/>
        <v>Xiānqiáo Xiāng</v>
      </c>
      <c r="D1148" t="s">
        <v>1934</v>
      </c>
      <c r="E1148" t="s">
        <v>213</v>
      </c>
      <c r="F1148" t="str">
        <f t="shared" si="89"/>
        <v>仙桥乡, 福泉市, 黔南布依族苗族自治州, 贵州省</v>
      </c>
      <c r="G1148">
        <v>9006</v>
      </c>
      <c r="H1148" t="s">
        <v>116</v>
      </c>
      <c r="I1148" t="s">
        <v>108</v>
      </c>
      <c r="J1148" t="e">
        <f>VLOOKUP(F1148,[1]!china_towns_second__2[[Column1]:[Y]],3,FALSE)</f>
        <v>#N/A</v>
      </c>
      <c r="K1148" t="e">
        <f>VLOOKUP(F1148,[1]!china_towns_second__2[[Column1]:[Y]],2,FALSE)</f>
        <v>#N/A</v>
      </c>
      <c r="L1148" t="s">
        <v>4889</v>
      </c>
      <c r="M1148" t="str">
        <f>VLOOKUP(H1148,CHOOSE({1,2},Table11[Native],Table11[Name]),2,0)</f>
        <v>Fúquán Shì</v>
      </c>
      <c r="N1148" t="str">
        <f>VLOOKUP(I1148,CHOOSE({1,2},Table11[Native],Table11[Name]),2,0)</f>
        <v>Qiánnán Bùyīzú Miáozú Zìzhìzhōu</v>
      </c>
      <c r="O1148" t="str">
        <f t="shared" si="90"/>
        <v>Xianqiao Xiang (Qiánnán Bùyīzú Miáozú Zìzhìzhōu)</v>
      </c>
      <c r="P1148" t="str">
        <f t="shared" si="91"/>
        <v>Xianqiao Xiang (Qiánnán Bùyīzú Miáozú Zìzhìzhōu)</v>
      </c>
    </row>
    <row r="1149" spans="1:16" x14ac:dyDescent="0.25">
      <c r="A1149" t="s">
        <v>1935</v>
      </c>
      <c r="B1149" t="str">
        <f t="shared" si="87"/>
        <v>Xiàntáng Zhèn</v>
      </c>
      <c r="C1149" t="str">
        <f t="shared" si="88"/>
        <v>Xiàntáng Zhèn</v>
      </c>
      <c r="D1149" t="s">
        <v>1936</v>
      </c>
      <c r="E1149" t="s">
        <v>216</v>
      </c>
      <c r="F1149" t="str">
        <f t="shared" si="89"/>
        <v>羡塘镇, 惠水县, 黔南布依族苗族自治州, 贵州省</v>
      </c>
      <c r="G1149">
        <v>15369</v>
      </c>
      <c r="H1149" t="s">
        <v>120</v>
      </c>
      <c r="I1149" t="s">
        <v>108</v>
      </c>
      <c r="J1149">
        <f>VLOOKUP(F1149,[1]!china_towns_second__2[[Column1]:[Y]],3,FALSE)</f>
        <v>25.801599621100301</v>
      </c>
      <c r="K1149">
        <f>VLOOKUP(F1149,[1]!china_towns_second__2[[Column1]:[Y]],2,FALSE)</f>
        <v>106.8000017</v>
      </c>
      <c r="L1149" t="s">
        <v>4890</v>
      </c>
      <c r="M1149" t="str">
        <f>VLOOKUP(H1149,CHOOSE({1,2},Table11[Native],Table11[Name]),2,0)</f>
        <v>Huìshuĭ Xiàn</v>
      </c>
      <c r="N1149" t="str">
        <f>VLOOKUP(I1149,CHOOSE({1,2},Table11[Native],Table11[Name]),2,0)</f>
        <v>Qiánnán Bùyīzú Miáozú Zìzhìzhōu</v>
      </c>
      <c r="O1149" t="str">
        <f t="shared" si="90"/>
        <v>Xiantang Zhen (Qiánnán Bùyīzú Miáozú Zìzhìzhōu)</v>
      </c>
      <c r="P1149" t="str">
        <f t="shared" si="91"/>
        <v>Xiantang Zhen (Qiánnán Bùyīzú Miáozú Zìzhìzhōu)</v>
      </c>
    </row>
    <row r="1150" spans="1:16" x14ac:dyDescent="0.25">
      <c r="A1150" t="s">
        <v>2918</v>
      </c>
      <c r="B1150" t="str">
        <f t="shared" si="87"/>
        <v>Xiānyuán Zhèn</v>
      </c>
      <c r="C1150" t="str">
        <f t="shared" si="88"/>
        <v>Xiānyuán Zhèn</v>
      </c>
      <c r="D1150" t="s">
        <v>2919</v>
      </c>
      <c r="E1150" t="s">
        <v>216</v>
      </c>
      <c r="F1150" t="str">
        <f t="shared" si="89"/>
        <v>仙源镇, 习水县, 遵义市, 贵州省</v>
      </c>
      <c r="G1150">
        <v>18282</v>
      </c>
      <c r="H1150" t="s">
        <v>197</v>
      </c>
      <c r="I1150" t="s">
        <v>174</v>
      </c>
      <c r="J1150">
        <f>VLOOKUP(F1150,[1]!china_towns_second__2[[Column1]:[Y]],3,FALSE)</f>
        <v>28.3986602182948</v>
      </c>
      <c r="K1150">
        <f>VLOOKUP(F1150,[1]!china_towns_second__2[[Column1]:[Y]],2,FALSE)</f>
        <v>106.67266069999999</v>
      </c>
      <c r="L1150" t="s">
        <v>4891</v>
      </c>
      <c r="M1150" t="str">
        <f>VLOOKUP(H1150,CHOOSE({1,2},Table11[Native],Table11[Name]),2,0)</f>
        <v>Xíshuĭ Xiàn</v>
      </c>
      <c r="N1150" t="str">
        <f>VLOOKUP(I1150,CHOOSE({1,2},Table11[Native],Table11[Name]),2,0)</f>
        <v>Zūnyì Shì</v>
      </c>
      <c r="O1150" t="str">
        <f t="shared" si="90"/>
        <v>Xianyuan Zhen (Zūnyì Shì)</v>
      </c>
      <c r="P1150" t="str">
        <f t="shared" si="91"/>
        <v>Xianyuan Zhen (Zūnyì Shì)</v>
      </c>
    </row>
    <row r="1151" spans="1:16" x14ac:dyDescent="0.25">
      <c r="A1151" t="s">
        <v>735</v>
      </c>
      <c r="B1151" t="str">
        <f t="shared" si="87"/>
        <v>Xiăobà Zhèn</v>
      </c>
      <c r="C1151" t="str">
        <f t="shared" si="88"/>
        <v>Xiăobà Zhèn</v>
      </c>
      <c r="D1151" t="s">
        <v>736</v>
      </c>
      <c r="E1151" t="s">
        <v>216</v>
      </c>
      <c r="F1151" t="str">
        <f t="shared" si="89"/>
        <v>小坝镇, 七星关区, 毕节市, 贵州省</v>
      </c>
      <c r="G1151">
        <v>29108</v>
      </c>
      <c r="H1151" t="s">
        <v>35</v>
      </c>
      <c r="I1151" t="s">
        <v>23</v>
      </c>
      <c r="J1151">
        <f>VLOOKUP(F1151,[1]!china_towns_second__2[[Column1]:[Y]],3,FALSE)</f>
        <v>27.3454991417195</v>
      </c>
      <c r="K1151">
        <f>VLOOKUP(F1151,[1]!china_towns_second__2[[Column1]:[Y]],2,FALSE)</f>
        <v>105.4833613</v>
      </c>
      <c r="L1151" t="s">
        <v>4892</v>
      </c>
      <c r="M1151" t="str">
        <f>VLOOKUP(H1151,CHOOSE({1,2},Table11[Native],Table11[Name]),2,0)</f>
        <v>Qīxīngguān Qū</v>
      </c>
      <c r="N1151" t="str">
        <f>VLOOKUP(I1151,CHOOSE({1,2},Table11[Native],Table11[Name]),2,0)</f>
        <v>Bìjié Shì</v>
      </c>
      <c r="O1151" t="str">
        <f t="shared" si="90"/>
        <v>Xiaoba Zhen (Bìjié Shì)</v>
      </c>
      <c r="P1151" t="str">
        <f t="shared" si="91"/>
        <v>Xiaoba Zhen (Bìjié Shì)</v>
      </c>
    </row>
    <row r="1152" spans="1:16" x14ac:dyDescent="0.25">
      <c r="A1152" t="s">
        <v>1031</v>
      </c>
      <c r="B1152" t="str">
        <f t="shared" si="87"/>
        <v>Xiăobì Bùyīzú Miáozú Xiāng</v>
      </c>
      <c r="C1152" t="str">
        <f t="shared" si="88"/>
        <v>Xiăobì Bùyīzú Miáozú Xiāng</v>
      </c>
      <c r="D1152" t="s">
        <v>1032</v>
      </c>
      <c r="E1152" t="s">
        <v>213</v>
      </c>
      <c r="F1152" t="str">
        <f t="shared" si="89"/>
        <v>小碧布依族苗族乡, 南明区, 贵阳市, 贵州省</v>
      </c>
      <c r="G1152">
        <v>18036</v>
      </c>
      <c r="H1152" t="s">
        <v>50</v>
      </c>
      <c r="I1152" t="s">
        <v>41</v>
      </c>
      <c r="J1152" t="e">
        <f>VLOOKUP(F1152,[1]!china_towns_second__2[[Column1]:[Y]],3,FALSE)</f>
        <v>#N/A</v>
      </c>
      <c r="K1152" t="e">
        <f>VLOOKUP(F1152,[1]!china_towns_second__2[[Column1]:[Y]],2,FALSE)</f>
        <v>#N/A</v>
      </c>
      <c r="L1152" t="s">
        <v>4893</v>
      </c>
      <c r="M1152" t="str">
        <f>VLOOKUP(H1152,CHOOSE({1,2},Table11[Native],Table11[Name]),2,0)</f>
        <v>Nánmíng Qū</v>
      </c>
      <c r="N1152" t="str">
        <f>VLOOKUP(I1152,CHOOSE({1,2},Table11[Native],Table11[Name]),2,0)</f>
        <v>Guìyáng Shì</v>
      </c>
      <c r="O1152" t="str">
        <f t="shared" si="90"/>
        <v>Xiaobi Buyizu Miaozu Xiang (Guìyáng Shì)</v>
      </c>
      <c r="P1152" t="str">
        <f t="shared" si="91"/>
        <v>Xiaobi Buyizu Miaozu Xiang (Guìyáng Shì)</v>
      </c>
    </row>
    <row r="1153" spans="1:16" x14ac:dyDescent="0.25">
      <c r="A1153" t="s">
        <v>2920</v>
      </c>
      <c r="B1153" t="str">
        <f t="shared" si="87"/>
        <v>Xiăoguān Xiāng</v>
      </c>
      <c r="C1153" t="str">
        <f t="shared" si="88"/>
        <v>Xiăoguān Xiāng</v>
      </c>
      <c r="D1153" t="s">
        <v>2921</v>
      </c>
      <c r="E1153" t="s">
        <v>213</v>
      </c>
      <c r="F1153" t="str">
        <f t="shared" si="89"/>
        <v>小关乡, 绥阳县, 遵义市, 贵州省</v>
      </c>
      <c r="G1153">
        <v>13495</v>
      </c>
      <c r="H1153" t="s">
        <v>191</v>
      </c>
      <c r="I1153" t="s">
        <v>174</v>
      </c>
      <c r="J1153" t="e">
        <f>VLOOKUP(F1153,[1]!china_towns_second__2[[Column1]:[Y]],3,FALSE)</f>
        <v>#N/A</v>
      </c>
      <c r="K1153" t="e">
        <f>VLOOKUP(F1153,[1]!china_towns_second__2[[Column1]:[Y]],2,FALSE)</f>
        <v>#N/A</v>
      </c>
      <c r="L1153" t="s">
        <v>4894</v>
      </c>
      <c r="M1153" t="str">
        <f>VLOOKUP(H1153,CHOOSE({1,2},Table11[Native],Table11[Name]),2,0)</f>
        <v>Suíyáng Xiàn</v>
      </c>
      <c r="N1153" t="str">
        <f>VLOOKUP(I1153,CHOOSE({1,2},Table11[Native],Table11[Name]),2,0)</f>
        <v>Zūnyì Shì</v>
      </c>
      <c r="O1153" t="str">
        <f t="shared" si="90"/>
        <v>Xiaoguan Xiang (Zūnyì Shì)</v>
      </c>
      <c r="P1153" t="str">
        <f t="shared" si="91"/>
        <v>Xiaoguan Xiang (Zūnyì Shì)</v>
      </c>
    </row>
    <row r="1154" spans="1:16" x14ac:dyDescent="0.25">
      <c r="A1154" t="s">
        <v>737</v>
      </c>
      <c r="B1154" t="str">
        <f t="shared" ref="B1154:B1217" si="92">IF(COUNTIF(A:A,A1154)&gt;1,_xlfn.CONCAT(A1154," (",N1154,")"),A1154)</f>
        <v>Xiăohăi Zhèn</v>
      </c>
      <c r="C1154" t="str">
        <f t="shared" ref="C1154:C1217" si="93">IF(COUNTIF(B:B,B1154)&gt;1,_xlfn.CONCAT(A1154," (",M1154,")"),B1154)</f>
        <v>Xiăohăi Zhèn</v>
      </c>
      <c r="D1154" t="s">
        <v>738</v>
      </c>
      <c r="E1154" t="s">
        <v>216</v>
      </c>
      <c r="F1154" t="str">
        <f t="shared" ref="F1154:F1217" si="94">_xlfn.CONCAT(D1154,", ",H1154,", ",I1154,", ","贵州省")</f>
        <v>小海镇, 威宁彝族回族苗族自治县, 毕节市, 贵州省</v>
      </c>
      <c r="G1154">
        <v>56205</v>
      </c>
      <c r="H1154" t="s">
        <v>37</v>
      </c>
      <c r="I1154" t="s">
        <v>23</v>
      </c>
      <c r="J1154">
        <f>VLOOKUP(F1154,[1]!china_towns_second__2[[Column1]:[Y]],3,FALSE)</f>
        <v>26.9824124261491</v>
      </c>
      <c r="K1154">
        <f>VLOOKUP(F1154,[1]!china_towns_second__2[[Column1]:[Y]],2,FALSE)</f>
        <v>104.16092500000001</v>
      </c>
      <c r="L1154" t="s">
        <v>4895</v>
      </c>
      <c r="M1154" t="str">
        <f>VLOOKUP(H1154,CHOOSE({1,2},Table11[Native],Table11[Name]),2,0)</f>
        <v>Wēiníng Yízú Huízú Miáozú Zìzhìxiàn</v>
      </c>
      <c r="N1154" t="str">
        <f>VLOOKUP(I1154,CHOOSE({1,2},Table11[Native],Table11[Name]),2,0)</f>
        <v>Bìjié Shì</v>
      </c>
      <c r="O1154" t="str">
        <f t="shared" ref="O1154:O1217" si="95">_xlfn.CONCAT(L1154," (",N1154,")")</f>
        <v>Xiaohai Zhen (Bìjié Shì)</v>
      </c>
      <c r="P1154" t="str">
        <f t="shared" ref="P1154:P1217" si="96">IF(COUNTIF(O:O,O1154)&gt;1,_xlfn.CONCAT(L1154," (",M1154,")"),O1154)</f>
        <v>Xiaohai Zhen (Bìjié Shì)</v>
      </c>
    </row>
    <row r="1155" spans="1:16" x14ac:dyDescent="0.25">
      <c r="A1155" t="s">
        <v>739</v>
      </c>
      <c r="B1155" t="str">
        <f t="shared" si="92"/>
        <v>Xiăojíchăng Zhèn</v>
      </c>
      <c r="C1155" t="str">
        <f t="shared" si="93"/>
        <v>Xiăojíchăng Zhèn</v>
      </c>
      <c r="D1155" t="s">
        <v>740</v>
      </c>
      <c r="E1155" t="s">
        <v>216</v>
      </c>
      <c r="F1155" t="str">
        <f t="shared" si="94"/>
        <v>小吉场镇, 七星关区, 毕节市, 贵州省</v>
      </c>
      <c r="G1155">
        <v>38620</v>
      </c>
      <c r="H1155" t="s">
        <v>35</v>
      </c>
      <c r="I1155" t="s">
        <v>23</v>
      </c>
      <c r="J1155">
        <f>VLOOKUP(F1155,[1]!china_towns_second__2[[Column1]:[Y]],3,FALSE)</f>
        <v>27.498373172425701</v>
      </c>
      <c r="K1155">
        <f>VLOOKUP(F1155,[1]!china_towns_second__2[[Column1]:[Y]],2,FALSE)</f>
        <v>105.51629459999999</v>
      </c>
      <c r="L1155" t="s">
        <v>4896</v>
      </c>
      <c r="M1155" t="str">
        <f>VLOOKUP(H1155,CHOOSE({1,2},Table11[Native],Table11[Name]),2,0)</f>
        <v>Qīxīngguān Qū</v>
      </c>
      <c r="N1155" t="str">
        <f>VLOOKUP(I1155,CHOOSE({1,2},Table11[Native],Table11[Name]),2,0)</f>
        <v>Bìjié Shì</v>
      </c>
      <c r="O1155" t="str">
        <f t="shared" si="95"/>
        <v>Xiaojichang Zhen (Bìjié Shì)</v>
      </c>
      <c r="P1155" t="str">
        <f t="shared" si="96"/>
        <v>Xiaojichang Zhen (Bìjié Shì)</v>
      </c>
    </row>
    <row r="1156" spans="1:16" x14ac:dyDescent="0.25">
      <c r="A1156" t="s">
        <v>2524</v>
      </c>
      <c r="B1156" t="str">
        <f t="shared" si="92"/>
        <v>Xiăojĭng Xiāng</v>
      </c>
      <c r="C1156" t="str">
        <f t="shared" si="93"/>
        <v>Xiăojĭng Xiāng</v>
      </c>
      <c r="D1156" t="s">
        <v>2525</v>
      </c>
      <c r="E1156" t="s">
        <v>213</v>
      </c>
      <c r="F1156" t="str">
        <f t="shared" si="94"/>
        <v>晓景乡, 沿河土家族自治县, 铜仁市, 贵州省</v>
      </c>
      <c r="G1156">
        <v>10269</v>
      </c>
      <c r="H1156" t="s">
        <v>168</v>
      </c>
      <c r="I1156" t="s">
        <v>152</v>
      </c>
      <c r="J1156" t="e">
        <f>VLOOKUP(F1156,[1]!china_towns_second__2[[Column1]:[Y]],3,FALSE)</f>
        <v>#N/A</v>
      </c>
      <c r="K1156" t="e">
        <f>VLOOKUP(F1156,[1]!china_towns_second__2[[Column1]:[Y]],2,FALSE)</f>
        <v>#N/A</v>
      </c>
      <c r="L1156" t="s">
        <v>4897</v>
      </c>
      <c r="M1156" t="str">
        <f>VLOOKUP(H1156,CHOOSE({1,2},Table11[Native],Table11[Name]),2,0)</f>
        <v>Yánhé Tŭjiāzú Zìzhìxiàn</v>
      </c>
      <c r="N1156" t="str">
        <f>VLOOKUP(I1156,CHOOSE({1,2},Table11[Native],Table11[Name]),2,0)</f>
        <v>Tóngrén Shì</v>
      </c>
      <c r="O1156" t="str">
        <f t="shared" si="95"/>
        <v>Xiaojing Xiang (Tóngrén Shì)</v>
      </c>
      <c r="P1156" t="str">
        <f t="shared" si="96"/>
        <v>Xiaojing Xiang (Tóngrén Shì)</v>
      </c>
    </row>
    <row r="1157" spans="1:16" x14ac:dyDescent="0.25">
      <c r="A1157" t="s">
        <v>1937</v>
      </c>
      <c r="B1157" t="str">
        <f t="shared" si="92"/>
        <v>Xiǎoqīkǒng Zhèn [incl. Jiàōu Xiāng, Bōyáo Xiāng]</v>
      </c>
      <c r="C1157" t="str">
        <f t="shared" si="93"/>
        <v>Xiǎoqīkǒng Zhèn [incl. Jiàōu Xiāng, Bōyáo Xiāng]</v>
      </c>
      <c r="D1157" t="s">
        <v>1938</v>
      </c>
      <c r="E1157" t="s">
        <v>216</v>
      </c>
      <c r="F1157" t="str">
        <f t="shared" si="94"/>
        <v>小七孔镇, 荔波县, 黔南布依族苗族自治州, 贵州省</v>
      </c>
      <c r="G1157">
        <v>21247</v>
      </c>
      <c r="H1157" t="s">
        <v>122</v>
      </c>
      <c r="I1157" t="s">
        <v>108</v>
      </c>
      <c r="J1157">
        <f>VLOOKUP(F1157,[1]!china_towns_second__2[[Column1]:[Y]],3,FALSE)</f>
        <v>25.298053130346702</v>
      </c>
      <c r="K1157">
        <f>VLOOKUP(F1157,[1]!china_towns_second__2[[Column1]:[Y]],2,FALSE)</f>
        <v>107.7026395</v>
      </c>
      <c r="L1157" t="s">
        <v>4898</v>
      </c>
      <c r="M1157" t="str">
        <f>VLOOKUP(H1157,CHOOSE({1,2},Table11[Native],Table11[Name]),2,0)</f>
        <v>Lìbō Xiàn</v>
      </c>
      <c r="N1157" t="str">
        <f>VLOOKUP(I1157,CHOOSE({1,2},Table11[Native],Table11[Name]),2,0)</f>
        <v>Qiánnán Bùyīzú Miáozú Zìzhìzhōu</v>
      </c>
      <c r="O1157" t="str">
        <f t="shared" si="95"/>
        <v>Xiaoqikong Zhen [incl. Jiaou Xiang, Boyao Xiang] (Qiánnán Bùyīzú Miáozú Zìzhìzhōu)</v>
      </c>
      <c r="P1157" t="str">
        <f t="shared" si="96"/>
        <v>Xiaoqikong Zhen [incl. Jiaou Xiang, Boyao Xiang] (Qiánnán Bùyīzú Miáozú Zìzhìzhōu)</v>
      </c>
    </row>
    <row r="1158" spans="1:16" x14ac:dyDescent="0.25">
      <c r="A1158" t="s">
        <v>1033</v>
      </c>
      <c r="B1158" t="str">
        <f t="shared" si="92"/>
        <v>Xiăoqìng Zhèn</v>
      </c>
      <c r="C1158" t="str">
        <f t="shared" si="93"/>
        <v>Xiăoqìng Zhèn</v>
      </c>
      <c r="D1158" t="s">
        <v>1034</v>
      </c>
      <c r="E1158" t="s">
        <v>216</v>
      </c>
      <c r="F1158" t="str">
        <f t="shared" si="94"/>
        <v>小箐镇, 修文县, 贵阳市, 贵州省</v>
      </c>
      <c r="G1158">
        <v>15698</v>
      </c>
      <c r="H1158" t="s">
        <v>59</v>
      </c>
      <c r="I1158" t="s">
        <v>41</v>
      </c>
      <c r="J1158">
        <f>VLOOKUP(F1158,[1]!china_towns_second__2[[Column1]:[Y]],3,FALSE)</f>
        <v>26.949761585067002</v>
      </c>
      <c r="K1158">
        <f>VLOOKUP(F1158,[1]!china_towns_second__2[[Column1]:[Y]],2,FALSE)</f>
        <v>106.55455670000001</v>
      </c>
      <c r="L1158" t="s">
        <v>4899</v>
      </c>
      <c r="M1158" t="str">
        <f>VLOOKUP(H1158,CHOOSE({1,2},Table11[Native],Table11[Name]),2,0)</f>
        <v>Xiūwén Xiàn</v>
      </c>
      <c r="N1158" t="str">
        <f>VLOOKUP(I1158,CHOOSE({1,2},Table11[Native],Table11[Name]),2,0)</f>
        <v>Guìyáng Shì</v>
      </c>
      <c r="O1158" t="str">
        <f t="shared" si="95"/>
        <v>Xiaoqing Zhen (Guìyáng Shì)</v>
      </c>
      <c r="P1158" t="str">
        <f t="shared" si="96"/>
        <v>Xiaoqing Zhen (Guìyáng Shì)</v>
      </c>
    </row>
    <row r="1159" spans="1:16" x14ac:dyDescent="0.25">
      <c r="A1159" t="s">
        <v>2922</v>
      </c>
      <c r="B1159" t="str">
        <f t="shared" si="92"/>
        <v>Xiăoshuĭ Xiāng</v>
      </c>
      <c r="C1159" t="str">
        <f t="shared" si="93"/>
        <v>Xiăoshuĭ Xiāng</v>
      </c>
      <c r="D1159" t="s">
        <v>2923</v>
      </c>
      <c r="E1159" t="s">
        <v>213</v>
      </c>
      <c r="F1159" t="str">
        <f t="shared" si="94"/>
        <v>小水乡, 桐梓县, 遵义市, 贵州省</v>
      </c>
      <c r="G1159">
        <v>8419</v>
      </c>
      <c r="H1159" t="s">
        <v>193</v>
      </c>
      <c r="I1159" t="s">
        <v>174</v>
      </c>
      <c r="J1159" t="e">
        <f>VLOOKUP(F1159,[1]!china_towns_second__2[[Column1]:[Y]],3,FALSE)</f>
        <v>#N/A</v>
      </c>
      <c r="K1159" t="e">
        <f>VLOOKUP(F1159,[1]!china_towns_second__2[[Column1]:[Y]],2,FALSE)</f>
        <v>#N/A</v>
      </c>
      <c r="L1159" t="s">
        <v>4900</v>
      </c>
      <c r="M1159" t="str">
        <f>VLOOKUP(H1159,CHOOSE({1,2},Table11[Native],Table11[Name]),2,0)</f>
        <v>Tóngzĭ Xiàn</v>
      </c>
      <c r="N1159" t="str">
        <f>VLOOKUP(I1159,CHOOSE({1,2},Table11[Native],Table11[Name]),2,0)</f>
        <v>Zūnyì Shì</v>
      </c>
      <c r="O1159" t="str">
        <f t="shared" si="95"/>
        <v>Xiaoshui Xiang (Zūnyì Shì)</v>
      </c>
      <c r="P1159" t="str">
        <f t="shared" si="96"/>
        <v>Xiaoshui Xiang (Zūnyì Shì)</v>
      </c>
    </row>
    <row r="1160" spans="1:16" x14ac:dyDescent="0.25">
      <c r="A1160" t="s">
        <v>741</v>
      </c>
      <c r="B1160" t="str">
        <f t="shared" si="92"/>
        <v>Xiăotún Xiāng</v>
      </c>
      <c r="C1160" t="str">
        <f t="shared" si="93"/>
        <v>Xiăotún Xiāng</v>
      </c>
      <c r="D1160" t="s">
        <v>742</v>
      </c>
      <c r="E1160" t="s">
        <v>213</v>
      </c>
      <c r="F1160" t="str">
        <f t="shared" si="94"/>
        <v>小屯乡, 大方县, 毕节市, 贵州省</v>
      </c>
      <c r="G1160">
        <v>16793</v>
      </c>
      <c r="H1160" t="s">
        <v>25</v>
      </c>
      <c r="I1160" t="s">
        <v>23</v>
      </c>
      <c r="J1160" t="e">
        <f>VLOOKUP(F1160,[1]!china_towns_second__2[[Column1]:[Y]],3,FALSE)</f>
        <v>#N/A</v>
      </c>
      <c r="K1160" t="e">
        <f>VLOOKUP(F1160,[1]!china_towns_second__2[[Column1]:[Y]],2,FALSE)</f>
        <v>#N/A</v>
      </c>
      <c r="L1160" t="s">
        <v>4901</v>
      </c>
      <c r="M1160" t="str">
        <f>VLOOKUP(H1160,CHOOSE({1,2},Table11[Native],Table11[Name]),2,0)</f>
        <v>Dàfāng Xiàn</v>
      </c>
      <c r="N1160" t="str">
        <f>VLOOKUP(I1160,CHOOSE({1,2},Table11[Native],Table11[Name]),2,0)</f>
        <v>Bìjié Shì</v>
      </c>
      <c r="O1160" t="str">
        <f t="shared" si="95"/>
        <v>Xiaotun Xiang (Bìjié Shì)</v>
      </c>
      <c r="P1160" t="str">
        <f t="shared" si="96"/>
        <v>Xiaotun Xiang (Bìjié Shì)</v>
      </c>
    </row>
    <row r="1161" spans="1:16" x14ac:dyDescent="0.25">
      <c r="A1161" t="s">
        <v>2203</v>
      </c>
      <c r="B1161" t="str">
        <f t="shared" si="92"/>
        <v>Xiăotún Zhèn</v>
      </c>
      <c r="C1161" t="str">
        <f t="shared" si="93"/>
        <v>Xiăotún Zhèn</v>
      </c>
      <c r="D1161" t="s">
        <v>2204</v>
      </c>
      <c r="E1161" t="s">
        <v>216</v>
      </c>
      <c r="F1161" t="str">
        <f t="shared" si="94"/>
        <v>小屯镇, 贞丰县, 黔西南布依族苗族自治州, 贵州省</v>
      </c>
      <c r="G1161">
        <v>28172</v>
      </c>
      <c r="H1161" t="s">
        <v>150</v>
      </c>
      <c r="I1161" t="s">
        <v>134</v>
      </c>
      <c r="J1161">
        <f>VLOOKUP(F1161,[1]!china_towns_second__2[[Column1]:[Y]],3,FALSE)</f>
        <v>25.497609976444899</v>
      </c>
      <c r="K1161">
        <f>VLOOKUP(F1161,[1]!china_towns_second__2[[Column1]:[Y]],2,FALSE)</f>
        <v>105.5619895</v>
      </c>
      <c r="L1161" t="s">
        <v>4902</v>
      </c>
      <c r="M1161" t="str">
        <f>VLOOKUP(H1161,CHOOSE({1,2},Table11[Native],Table11[Name]),2,0)</f>
        <v>Zhēnfēng Xiàn</v>
      </c>
      <c r="N1161" t="str">
        <f>VLOOKUP(I1161,CHOOSE({1,2},Table11[Native],Table11[Name]),2,0)</f>
        <v>Qiánxīnán Bùyīzú Miáozú Zìzhìzhōu</v>
      </c>
      <c r="O1161" t="str">
        <f t="shared" si="95"/>
        <v>Xiaotun Zhen (Qiánxīnán Bùyīzú Miáozú Zìzhìzhōu)</v>
      </c>
      <c r="P1161" t="str">
        <f t="shared" si="96"/>
        <v>Xiaotun Zhen (Qiánxīnán Bùyīzú Miáozú Zìzhìzhōu)</v>
      </c>
    </row>
    <row r="1162" spans="1:16" x14ac:dyDescent="0.25">
      <c r="A1162" t="s">
        <v>1939</v>
      </c>
      <c r="B1162" t="str">
        <f t="shared" si="92"/>
        <v>Xiăowéizhài Jiēdào [incl. Héyáng Xiāng]</v>
      </c>
      <c r="C1162" t="str">
        <f t="shared" si="93"/>
        <v>Xiăowéizhài Jiēdào [incl. Héyáng Xiāng]</v>
      </c>
      <c r="D1162" t="s">
        <v>1940</v>
      </c>
      <c r="E1162" t="s">
        <v>227</v>
      </c>
      <c r="F1162" t="str">
        <f t="shared" si="94"/>
        <v>小围寨街道, 都匀市, 黔南布依族苗族自治州, 贵州省</v>
      </c>
      <c r="G1162">
        <v>62938</v>
      </c>
      <c r="H1162" t="s">
        <v>114</v>
      </c>
      <c r="I1162" t="s">
        <v>108</v>
      </c>
      <c r="J1162">
        <f>VLOOKUP(F1162,[1]!china_towns_second__2[[Column1]:[Y]],3,FALSE)</f>
        <v>26.1979671291869</v>
      </c>
      <c r="K1162">
        <f>VLOOKUP(F1162,[1]!china_towns_second__2[[Column1]:[Y]],2,FALSE)</f>
        <v>107.4907498</v>
      </c>
      <c r="L1162" t="s">
        <v>4903</v>
      </c>
      <c r="M1162" t="str">
        <f>VLOOKUP(H1162,CHOOSE({1,2},Table11[Native],Table11[Name]),2,0)</f>
        <v>Dūyún Shì</v>
      </c>
      <c r="N1162" t="str">
        <f>VLOOKUP(I1162,CHOOSE({1,2},Table11[Native],Table11[Name]),2,0)</f>
        <v>Qiánnán Bùyīzú Miáozú Zìzhìzhōu</v>
      </c>
      <c r="O1162" t="str">
        <f t="shared" si="95"/>
        <v>Xiaoweizhai Jiedao [incl. Heyang Xiang] (Qiánnán Bùyīzú Miáozú Zìzhìzhōu)</v>
      </c>
      <c r="P1162" t="str">
        <f t="shared" si="96"/>
        <v>Xiaoweizhai Jiedao [incl. Heyang Xiang] (Qiánnán Bùyīzú Miáozú Zìzhìzhōu)</v>
      </c>
    </row>
    <row r="1163" spans="1:16" x14ac:dyDescent="0.25">
      <c r="A1163" t="s">
        <v>2924</v>
      </c>
      <c r="B1163" t="str">
        <f t="shared" si="92"/>
        <v>Xiăoyă Zhèn</v>
      </c>
      <c r="C1163" t="str">
        <f t="shared" si="93"/>
        <v>Xiăoyă Zhèn</v>
      </c>
      <c r="D1163" t="s">
        <v>2925</v>
      </c>
      <c r="E1163" t="s">
        <v>216</v>
      </c>
      <c r="F1163" t="str">
        <f t="shared" si="94"/>
        <v>小雅镇, 正安县, 遵义市, 贵州省</v>
      </c>
      <c r="G1163">
        <v>22677</v>
      </c>
      <c r="H1163" t="s">
        <v>201</v>
      </c>
      <c r="I1163" t="s">
        <v>174</v>
      </c>
      <c r="J1163">
        <f>VLOOKUP(F1163,[1]!china_towns_second__2[[Column1]:[Y]],3,FALSE)</f>
        <v>28.481093653593302</v>
      </c>
      <c r="K1163">
        <f>VLOOKUP(F1163,[1]!china_towns_second__2[[Column1]:[Y]],2,FALSE)</f>
        <v>107.2300357</v>
      </c>
      <c r="L1163" t="s">
        <v>4904</v>
      </c>
      <c r="M1163" t="str">
        <f>VLOOKUP(H1163,CHOOSE({1,2},Table11[Native],Table11[Name]),2,0)</f>
        <v>Zhèng'ān Xiàn</v>
      </c>
      <c r="N1163" t="str">
        <f>VLOOKUP(I1163,CHOOSE({1,2},Table11[Native],Table11[Name]),2,0)</f>
        <v>Zūnyì Shì</v>
      </c>
      <c r="O1163" t="str">
        <f t="shared" si="95"/>
        <v>Xiaoya Zhen (Zūnyì Shì)</v>
      </c>
      <c r="P1163" t="str">
        <f t="shared" si="96"/>
        <v>Xiaoya Zhen (Zūnyì Shì)</v>
      </c>
    </row>
    <row r="1164" spans="1:16" x14ac:dyDescent="0.25">
      <c r="A1164" t="s">
        <v>1035</v>
      </c>
      <c r="B1164" t="str">
        <f t="shared" si="92"/>
        <v>Xiăozhàibà Zhèn</v>
      </c>
      <c r="C1164" t="str">
        <f t="shared" si="93"/>
        <v>Xiăozhàibà Zhèn</v>
      </c>
      <c r="D1164" t="s">
        <v>1036</v>
      </c>
      <c r="E1164" t="s">
        <v>216</v>
      </c>
      <c r="F1164" t="str">
        <f t="shared" si="94"/>
        <v>小寨坝镇, 息烽县, 贵阳市, 贵州省</v>
      </c>
      <c r="G1164">
        <v>32020</v>
      </c>
      <c r="H1164" t="s">
        <v>57</v>
      </c>
      <c r="I1164" t="s">
        <v>41</v>
      </c>
      <c r="J1164">
        <f>VLOOKUP(F1164,[1]!china_towns_second__2[[Column1]:[Y]],3,FALSE)</f>
        <v>27.178345205842898</v>
      </c>
      <c r="K1164">
        <f>VLOOKUP(F1164,[1]!china_towns_second__2[[Column1]:[Y]],2,FALSE)</f>
        <v>106.72827030000001</v>
      </c>
      <c r="L1164" t="s">
        <v>4905</v>
      </c>
      <c r="M1164" t="str">
        <f>VLOOKUP(H1164,CHOOSE({1,2},Table11[Native],Table11[Name]),2,0)</f>
        <v>Xīfēng Xiàn</v>
      </c>
      <c r="N1164" t="str">
        <f>VLOOKUP(I1164,CHOOSE({1,2},Table11[Native],Table11[Name]),2,0)</f>
        <v>Guìyáng Shì</v>
      </c>
      <c r="O1164" t="str">
        <f t="shared" si="95"/>
        <v>Xiaozhaiba Zhen (Guìyáng Shì)</v>
      </c>
      <c r="P1164" t="str">
        <f t="shared" si="96"/>
        <v>Xiaozhaiba Zhen (Guìyáng Shì)</v>
      </c>
    </row>
    <row r="1165" spans="1:16" x14ac:dyDescent="0.25">
      <c r="A1165" t="s">
        <v>2205</v>
      </c>
      <c r="B1165" t="str">
        <f t="shared" si="92"/>
        <v>Xiàshān Zhèn</v>
      </c>
      <c r="C1165" t="str">
        <f t="shared" si="93"/>
        <v>Xiàshān Zhèn</v>
      </c>
      <c r="D1165" t="s">
        <v>2206</v>
      </c>
      <c r="E1165" t="s">
        <v>216</v>
      </c>
      <c r="F1165" t="str">
        <f t="shared" si="94"/>
        <v>下山镇, 兴仁市, 黔西南布依族苗族自治州, 贵州省</v>
      </c>
      <c r="G1165">
        <v>32145</v>
      </c>
      <c r="H1165" t="s">
        <v>146</v>
      </c>
      <c r="I1165" t="s">
        <v>134</v>
      </c>
      <c r="J1165">
        <f>VLOOKUP(F1165,[1]!china_towns_second__2[[Column1]:[Y]],3,FALSE)</f>
        <v>25.5446166417501</v>
      </c>
      <c r="K1165">
        <f>VLOOKUP(F1165,[1]!china_towns_second__2[[Column1]:[Y]],2,FALSE)</f>
        <v>105.2137223</v>
      </c>
      <c r="L1165" t="s">
        <v>4906</v>
      </c>
      <c r="M1165" t="str">
        <f>VLOOKUP(H1165,CHOOSE({1,2},Table11[Native],Table11[Name]),2,0)</f>
        <v>Xīngrén Shì</v>
      </c>
      <c r="N1165" t="str">
        <f>VLOOKUP(I1165,CHOOSE({1,2},Table11[Native],Table11[Name]),2,0)</f>
        <v>Qiánxīnán Bùyīzú Miáozú Zìzhìzhōu</v>
      </c>
      <c r="O1165" t="str">
        <f t="shared" si="95"/>
        <v>Xiashan Zhen (Qiánxīnán Bùyīzú Miáozú Zìzhìzhōu)</v>
      </c>
      <c r="P1165" t="str">
        <f t="shared" si="96"/>
        <v>Xiashan Zhen (Qiánxīnán Bùyīzú Miáozú Zìzhìzhōu)</v>
      </c>
    </row>
    <row r="1166" spans="1:16" x14ac:dyDescent="0.25">
      <c r="A1166" t="s">
        <v>1576</v>
      </c>
      <c r="B1166" t="str">
        <f t="shared" si="92"/>
        <v>Xiàsī Zhèn</v>
      </c>
      <c r="C1166" t="str">
        <f t="shared" si="93"/>
        <v>Xiàsī Zhèn</v>
      </c>
      <c r="D1166" t="s">
        <v>1577</v>
      </c>
      <c r="E1166" t="s">
        <v>216</v>
      </c>
      <c r="F1166" t="str">
        <f t="shared" si="94"/>
        <v>下司镇, 凯里市, 黔东南苗族侗族自治州, 贵州省</v>
      </c>
      <c r="G1166">
        <v>25490</v>
      </c>
      <c r="H1166" t="s">
        <v>87</v>
      </c>
      <c r="I1166" t="s">
        <v>73</v>
      </c>
      <c r="J1166">
        <f>VLOOKUP(F1166,[1]!china_towns_second__2[[Column1]:[Y]],3,FALSE)</f>
        <v>26.508593440525999</v>
      </c>
      <c r="K1166">
        <f>VLOOKUP(F1166,[1]!china_towns_second__2[[Column1]:[Y]],2,FALSE)</f>
        <v>107.8025591</v>
      </c>
      <c r="L1166" t="s">
        <v>4907</v>
      </c>
      <c r="M1166" t="str">
        <f>VLOOKUP(H1166,CHOOSE({1,2},Table11[Native],Table11[Name]),2,0)</f>
        <v>Kăilĭ Shì</v>
      </c>
      <c r="N1166" t="str">
        <f>VLOOKUP(I1166,CHOOSE({1,2},Table11[Native],Table11[Name]),2,0)</f>
        <v>Qiándōngnán Miáozú Dòngzú Zìzhìzhōu</v>
      </c>
      <c r="O1166" t="str">
        <f t="shared" si="95"/>
        <v>Xiasi Zhen (Qiándōngnán Miáozú Dòngzú Zìzhìzhōu)</v>
      </c>
      <c r="P1166" t="str">
        <f t="shared" si="96"/>
        <v>Xiasi Zhen (Qiándōngnán Miáozú Dòngzú Zìzhìzhōu)</v>
      </c>
    </row>
    <row r="1167" spans="1:16" x14ac:dyDescent="0.25">
      <c r="A1167" t="s">
        <v>1941</v>
      </c>
      <c r="B1167" t="str">
        <f t="shared" si="92"/>
        <v>Xiàsī Zhèn [incl. Jiălĭ Zhèn]</v>
      </c>
      <c r="C1167" t="str">
        <f t="shared" si="93"/>
        <v>Xiàsī Zhèn [incl. Jiălĭ Zhèn]</v>
      </c>
      <c r="D1167" t="s">
        <v>1577</v>
      </c>
      <c r="E1167" t="s">
        <v>216</v>
      </c>
      <c r="F1167" t="str">
        <f t="shared" si="94"/>
        <v>下司镇, 独山县, 黔南布依族苗族自治州, 贵州省</v>
      </c>
      <c r="G1167">
        <v>23695</v>
      </c>
      <c r="H1167" t="s">
        <v>112</v>
      </c>
      <c r="I1167" t="s">
        <v>108</v>
      </c>
      <c r="J1167">
        <f>VLOOKUP(F1167,[1]!china_towns_second__2[[Column1]:[Y]],3,FALSE)</f>
        <v>25.471272404468898</v>
      </c>
      <c r="K1167">
        <f>VLOOKUP(F1167,[1]!china_towns_second__2[[Column1]:[Y]],2,FALSE)</f>
        <v>107.4129476</v>
      </c>
      <c r="L1167" t="s">
        <v>4908</v>
      </c>
      <c r="M1167" t="str">
        <f>VLOOKUP(H1167,CHOOSE({1,2},Table11[Native],Table11[Name]),2,0)</f>
        <v>Dúshān Xiàn</v>
      </c>
      <c r="N1167" t="str">
        <f>VLOOKUP(I1167,CHOOSE({1,2},Table11[Native],Table11[Name]),2,0)</f>
        <v>Qiánnán Bùyīzú Miáozú Zìzhìzhōu</v>
      </c>
      <c r="O1167" t="str">
        <f t="shared" si="95"/>
        <v>Xiasi Zhen [incl. Jiali Zhen] (Qiánnán Bùyīzú Miáozú Zìzhìzhōu)</v>
      </c>
      <c r="P1167" t="str">
        <f t="shared" si="96"/>
        <v>Xiasi Zhen [incl. Jiali Zhen] (Qiánnán Bùyīzú Miáozú Zìzhìzhōu)</v>
      </c>
    </row>
    <row r="1168" spans="1:16" x14ac:dyDescent="0.25">
      <c r="A1168" t="s">
        <v>2207</v>
      </c>
      <c r="B1168" t="str">
        <f t="shared" si="92"/>
        <v>Xiàwŭtún Jiēdào</v>
      </c>
      <c r="C1168" t="str">
        <f t="shared" si="93"/>
        <v>Xiàwŭtún Jiēdào</v>
      </c>
      <c r="D1168" t="s">
        <v>2208</v>
      </c>
      <c r="E1168" t="s">
        <v>227</v>
      </c>
      <c r="F1168" t="str">
        <f t="shared" si="94"/>
        <v>下五屯街道, 兴义市, 黔西南布依族苗族自治州, 贵州省</v>
      </c>
      <c r="G1168">
        <v>27664</v>
      </c>
      <c r="H1168" t="s">
        <v>148</v>
      </c>
      <c r="I1168" t="s">
        <v>134</v>
      </c>
      <c r="J1168">
        <f>VLOOKUP(F1168,[1]!china_towns_second__2[[Column1]:[Y]],3,FALSE)</f>
        <v>25.0445003349034</v>
      </c>
      <c r="K1168">
        <f>VLOOKUP(F1168,[1]!china_towns_second__2[[Column1]:[Y]],2,FALSE)</f>
        <v>104.87178350000001</v>
      </c>
      <c r="L1168" t="s">
        <v>4909</v>
      </c>
      <c r="M1168" t="str">
        <f>VLOOKUP(H1168,CHOOSE({1,2},Table11[Native],Table11[Name]),2,0)</f>
        <v>Xīngyì Shì</v>
      </c>
      <c r="N1168" t="str">
        <f>VLOOKUP(I1168,CHOOSE({1,2},Table11[Native],Table11[Name]),2,0)</f>
        <v>Qiánxīnán Bùyīzú Miáozú Zìzhìzhōu</v>
      </c>
      <c r="O1168" t="str">
        <f t="shared" si="95"/>
        <v>Xiawutun Jiedao (Qiánxīnán Bùyīzú Miáozú Zìzhìzhōu)</v>
      </c>
      <c r="P1168" t="str">
        <f t="shared" si="96"/>
        <v>Xiawutun Jiedao (Qiánxīnán Bùyīzú Miáozú Zìzhìzhōu)</v>
      </c>
    </row>
    <row r="1169" spans="1:16" x14ac:dyDescent="0.25">
      <c r="A1169" t="s">
        <v>2526</v>
      </c>
      <c r="B1169" t="str">
        <f t="shared" si="92"/>
        <v>Xiàxī Dòngzú Xiāng</v>
      </c>
      <c r="C1169" t="str">
        <f t="shared" si="93"/>
        <v>Xiàxī Dòngzú Xiāng</v>
      </c>
      <c r="D1169" t="s">
        <v>2527</v>
      </c>
      <c r="E1169" t="s">
        <v>213</v>
      </c>
      <c r="F1169" t="str">
        <f t="shared" si="94"/>
        <v>下溪侗族乡, 万山区, 铜仁市, 贵州省</v>
      </c>
      <c r="G1169">
        <v>6118</v>
      </c>
      <c r="H1169" t="s">
        <v>166</v>
      </c>
      <c r="I1169" t="s">
        <v>152</v>
      </c>
      <c r="J1169" t="e">
        <f>VLOOKUP(F1169,[1]!china_towns_second__2[[Column1]:[Y]],3,FALSE)</f>
        <v>#N/A</v>
      </c>
      <c r="K1169" t="e">
        <f>VLOOKUP(F1169,[1]!china_towns_second__2[[Column1]:[Y]],2,FALSE)</f>
        <v>#N/A</v>
      </c>
      <c r="L1169" t="s">
        <v>4910</v>
      </c>
      <c r="M1169" t="str">
        <f>VLOOKUP(H1169,CHOOSE({1,2},Table11[Native],Table11[Name]),2,0)</f>
        <v>Wànshān Qū</v>
      </c>
      <c r="N1169" t="str">
        <f>VLOOKUP(I1169,CHOOSE({1,2},Table11[Native],Table11[Name]),2,0)</f>
        <v>Tóngrén Shì</v>
      </c>
      <c r="O1169" t="str">
        <f t="shared" si="95"/>
        <v>Xiaxi Dongzu Xiang (Tóngrén Shì)</v>
      </c>
      <c r="P1169" t="str">
        <f t="shared" si="96"/>
        <v>Xiaxi Dongzu Xiang (Tóngrén Shì)</v>
      </c>
    </row>
    <row r="1170" spans="1:16" x14ac:dyDescent="0.25">
      <c r="A1170" t="s">
        <v>351</v>
      </c>
      <c r="B1170" t="str">
        <f t="shared" si="92"/>
        <v>Xiàyún Zhèn</v>
      </c>
      <c r="C1170" t="str">
        <f t="shared" si="93"/>
        <v>Xiàyún Zhèn</v>
      </c>
      <c r="D1170" t="s">
        <v>352</v>
      </c>
      <c r="E1170" t="s">
        <v>216</v>
      </c>
      <c r="F1170" t="str">
        <f t="shared" si="94"/>
        <v>夏云镇, 平坝区, 安顺市, 贵州省</v>
      </c>
      <c r="G1170">
        <v>33318</v>
      </c>
      <c r="H1170" t="s">
        <v>12</v>
      </c>
      <c r="I1170" t="s">
        <v>6</v>
      </c>
      <c r="J1170">
        <f>VLOOKUP(F1170,[1]!china_towns_second__2[[Column1]:[Y]],3,FALSE)</f>
        <v>26.443324940543999</v>
      </c>
      <c r="K1170">
        <f>VLOOKUP(F1170,[1]!china_towns_second__2[[Column1]:[Y]],2,FALSE)</f>
        <v>106.3204248</v>
      </c>
      <c r="L1170" t="s">
        <v>4911</v>
      </c>
      <c r="M1170" t="str">
        <f>VLOOKUP(H1170,CHOOSE({1,2},Table11[Native],Table11[Name]),2,0)</f>
        <v>Píngbà Qū</v>
      </c>
      <c r="N1170" t="str">
        <f>VLOOKUP(I1170,CHOOSE({1,2},Table11[Native],Table11[Name]),2,0)</f>
        <v>Ānshùn Shì</v>
      </c>
      <c r="O1170" t="str">
        <f t="shared" si="95"/>
        <v>Xiayun Zhen (Ānshùn Shì)</v>
      </c>
      <c r="P1170" t="str">
        <f t="shared" si="96"/>
        <v>Xiayun Zhen (Ānshùn Shì)</v>
      </c>
    </row>
    <row r="1171" spans="1:16" x14ac:dyDescent="0.25">
      <c r="A1171" t="s">
        <v>2926</v>
      </c>
      <c r="B1171" t="str">
        <f t="shared" si="92"/>
        <v>Xiāzi Zhèn</v>
      </c>
      <c r="C1171" t="str">
        <f t="shared" si="93"/>
        <v>Xiāzi Zhèn</v>
      </c>
      <c r="D1171" t="s">
        <v>2927</v>
      </c>
      <c r="E1171" t="s">
        <v>216</v>
      </c>
      <c r="F1171" t="str">
        <f t="shared" si="94"/>
        <v>虾子镇, 红花岗区, 遵义市, 贵州省</v>
      </c>
      <c r="G1171">
        <v>50000</v>
      </c>
      <c r="H1171" t="s">
        <v>183</v>
      </c>
      <c r="I1171" t="s">
        <v>174</v>
      </c>
      <c r="J1171">
        <f>VLOOKUP(F1171,[1]!china_towns_second__2[[Column1]:[Y]],3,FALSE)</f>
        <v>27.668370016505801</v>
      </c>
      <c r="K1171">
        <f>VLOOKUP(F1171,[1]!china_towns_second__2[[Column1]:[Y]],2,FALSE)</f>
        <v>107.18545659999999</v>
      </c>
      <c r="L1171" t="s">
        <v>4912</v>
      </c>
      <c r="M1171" t="str">
        <f>VLOOKUP(H1171,CHOOSE({1,2},Table11[Native],Table11[Name]),2,0)</f>
        <v>Hónghuāgăng Qū</v>
      </c>
      <c r="N1171" t="str">
        <f>VLOOKUP(I1171,CHOOSE({1,2},Table11[Native],Table11[Name]),2,0)</f>
        <v>Zūnyì Shì</v>
      </c>
      <c r="O1171" t="str">
        <f t="shared" si="95"/>
        <v>Xiazi Zhen (Zūnyì Shì)</v>
      </c>
      <c r="P1171" t="str">
        <f t="shared" si="96"/>
        <v>Xiazi Zhen (Zūnyì Shì)</v>
      </c>
    </row>
    <row r="1172" spans="1:16" x14ac:dyDescent="0.25">
      <c r="A1172" t="s">
        <v>1037</v>
      </c>
      <c r="B1172" t="str">
        <f t="shared" si="92"/>
        <v>Xībĕi Jiēdào</v>
      </c>
      <c r="C1172" t="str">
        <f t="shared" si="93"/>
        <v>Xībĕi Jiēdào</v>
      </c>
      <c r="D1172" t="s">
        <v>1038</v>
      </c>
      <c r="E1172" t="s">
        <v>227</v>
      </c>
      <c r="F1172" t="str">
        <f t="shared" si="94"/>
        <v>溪北街道, 花溪区, 贵阳市, 贵州省</v>
      </c>
      <c r="G1172">
        <v>70436</v>
      </c>
      <c r="H1172" t="s">
        <v>46</v>
      </c>
      <c r="I1172" t="s">
        <v>41</v>
      </c>
      <c r="J1172" t="e">
        <f>VLOOKUP(F1172,[1]!china_towns_second__2[[Column1]:[Y]],3,FALSE)</f>
        <v>#N/A</v>
      </c>
      <c r="K1172" t="e">
        <f>VLOOKUP(F1172,[1]!china_towns_second__2[[Column1]:[Y]],2,FALSE)</f>
        <v>#N/A</v>
      </c>
      <c r="L1172" t="s">
        <v>4913</v>
      </c>
      <c r="M1172" t="str">
        <f>VLOOKUP(H1172,CHOOSE({1,2},Table11[Native],Table11[Name]),2,0)</f>
        <v>Huāxī Qū</v>
      </c>
      <c r="N1172" t="str">
        <f>VLOOKUP(I1172,CHOOSE({1,2},Table11[Native],Table11[Name]),2,0)</f>
        <v>Guìyáng Shì</v>
      </c>
      <c r="O1172" t="str">
        <f t="shared" si="95"/>
        <v>Xibei Jiedao (Guìyáng Shì)</v>
      </c>
      <c r="P1172" t="str">
        <f t="shared" si="96"/>
        <v>Xibei Jiedao (Guìyáng Shì)</v>
      </c>
    </row>
    <row r="1173" spans="1:16" x14ac:dyDescent="0.25">
      <c r="A1173" t="s">
        <v>1222</v>
      </c>
      <c r="B1173" t="str">
        <f t="shared" si="92"/>
        <v>Xīchōng Zhèn [→ Liănghé Jiēdào, Shuāngfèng Zhèn]</v>
      </c>
      <c r="C1173" t="str">
        <f t="shared" si="93"/>
        <v>Xīchōng Zhèn [→ Liănghé Jiēdào, Shuāngfèng Zhèn]</v>
      </c>
      <c r="D1173" t="s">
        <v>1223</v>
      </c>
      <c r="E1173" t="s">
        <v>216</v>
      </c>
      <c r="F1173" t="str">
        <f t="shared" si="94"/>
        <v>西冲镇, 盘州市, 六盘水市, 贵州省</v>
      </c>
      <c r="G1173">
        <v>20062</v>
      </c>
      <c r="H1173" t="s">
        <v>66</v>
      </c>
      <c r="I1173" t="s">
        <v>63</v>
      </c>
      <c r="J1173">
        <f>VLOOKUP(F1173,[1]!china_towns_second__2[[Column1]:[Y]],3,FALSE)</f>
        <v>25.8146426465701</v>
      </c>
      <c r="K1173">
        <f>VLOOKUP(F1173,[1]!china_towns_second__2[[Column1]:[Y]],2,FALSE)</f>
        <v>104.5622905</v>
      </c>
      <c r="L1173" t="s">
        <v>4914</v>
      </c>
      <c r="M1173" t="str">
        <f>VLOOKUP(H1173,CHOOSE({1,2},Table11[Native],Table11[Name]),2,0)</f>
        <v>Pánzhōu Shì</v>
      </c>
      <c r="N1173" t="str">
        <f>VLOOKUP(I1173,CHOOSE({1,2},Table11[Native],Table11[Name]),2,0)</f>
        <v>Liùpánshuĭ Shì</v>
      </c>
      <c r="O1173" t="str">
        <f t="shared" si="95"/>
        <v>Xichong Zhen [→ Lianghe Jiedao, Shuangfeng Zhen] (Liùpánshuĭ Shì)</v>
      </c>
      <c r="P1173" t="str">
        <f t="shared" si="96"/>
        <v>Xichong Zhen [→ Lianghe Jiedao, Shuangfeng Zhen] (Liùpánshuĭ Shì)</v>
      </c>
    </row>
    <row r="1174" spans="1:16" x14ac:dyDescent="0.25">
      <c r="A1174" t="s">
        <v>2928</v>
      </c>
      <c r="B1174" t="str">
        <f t="shared" si="92"/>
        <v>Xièbà Gēlǎozú Miáozú Xiāng</v>
      </c>
      <c r="C1174" t="str">
        <f t="shared" si="93"/>
        <v>Xièbà Gēlǎozú Miáozú Xiāng</v>
      </c>
      <c r="D1174" t="s">
        <v>2929</v>
      </c>
      <c r="E1174" t="s">
        <v>213</v>
      </c>
      <c r="F1174" t="str">
        <f t="shared" si="94"/>
        <v>谢坝仡佬族苗族乡, 正安县, 遵义市, 贵州省</v>
      </c>
      <c r="G1174">
        <v>8722</v>
      </c>
      <c r="H1174" t="s">
        <v>201</v>
      </c>
      <c r="I1174" t="s">
        <v>174</v>
      </c>
      <c r="J1174" t="e">
        <f>VLOOKUP(F1174,[1]!china_towns_second__2[[Column1]:[Y]],3,FALSE)</f>
        <v>#N/A</v>
      </c>
      <c r="K1174" t="e">
        <f>VLOOKUP(F1174,[1]!china_towns_second__2[[Column1]:[Y]],2,FALSE)</f>
        <v>#N/A</v>
      </c>
      <c r="L1174" t="s">
        <v>4915</v>
      </c>
      <c r="M1174" t="str">
        <f>VLOOKUP(H1174,CHOOSE({1,2},Table11[Native],Table11[Name]),2,0)</f>
        <v>Zhèng'ān Xiàn</v>
      </c>
      <c r="N1174" t="str">
        <f>VLOOKUP(I1174,CHOOSE({1,2},Table11[Native],Table11[Name]),2,0)</f>
        <v>Zūnyì Shì</v>
      </c>
      <c r="O1174" t="str">
        <f t="shared" si="95"/>
        <v>Xieba Gelaozu Miaozu Xiang (Zūnyì Shì)</v>
      </c>
      <c r="P1174" t="str">
        <f t="shared" si="96"/>
        <v>Xieba Gelaozu Miaozu Xiang (Zūnyì Shì)</v>
      </c>
    </row>
    <row r="1175" spans="1:16" x14ac:dyDescent="0.25">
      <c r="A1175" t="s">
        <v>743</v>
      </c>
      <c r="B1175" t="str">
        <f t="shared" si="92"/>
        <v>Xiéhé Zhèn</v>
      </c>
      <c r="C1175" t="str">
        <f t="shared" si="93"/>
        <v>Xiéhé Zhèn</v>
      </c>
      <c r="D1175" t="s">
        <v>744</v>
      </c>
      <c r="E1175" t="s">
        <v>216</v>
      </c>
      <c r="F1175" t="str">
        <f t="shared" si="94"/>
        <v>协和镇, 黔西县, 毕节市, 贵州省</v>
      </c>
      <c r="G1175">
        <v>22087</v>
      </c>
      <c r="H1175" t="s">
        <v>33</v>
      </c>
      <c r="I1175" t="s">
        <v>23</v>
      </c>
      <c r="J1175">
        <f>VLOOKUP(F1175,[1]!china_towns_second__2[[Column1]:[Y]],3,FALSE)</f>
        <v>27.060754171161101</v>
      </c>
      <c r="K1175">
        <f>VLOOKUP(F1175,[1]!china_towns_second__2[[Column1]:[Y]],2,FALSE)</f>
        <v>106.2674521</v>
      </c>
      <c r="L1175" t="s">
        <v>4916</v>
      </c>
      <c r="M1175" t="str">
        <f>VLOOKUP(H1175,CHOOSE({1,2},Table11[Native],Table11[Name]),2,0)</f>
        <v>Qiánxī Xiàn</v>
      </c>
      <c r="N1175" t="str">
        <f>VLOOKUP(I1175,CHOOSE({1,2},Table11[Native],Table11[Name]),2,0)</f>
        <v>Bìjié Shì</v>
      </c>
      <c r="O1175" t="str">
        <f t="shared" si="95"/>
        <v>Xiehe Zhen (Bìjié Shì)</v>
      </c>
      <c r="P1175" t="str">
        <f t="shared" si="96"/>
        <v>Xiehe Zhen (Bìjié Shì)</v>
      </c>
    </row>
    <row r="1176" spans="1:16" x14ac:dyDescent="0.25">
      <c r="A1176" t="s">
        <v>2528</v>
      </c>
      <c r="B1176" t="str">
        <f t="shared" si="92"/>
        <v>Xièqiáo Jiēdào [incl. Rénshān Jiēdào]</v>
      </c>
      <c r="C1176" t="str">
        <f t="shared" si="93"/>
        <v>Xièqiáo Jiēdào [incl. Rénshān Jiēdào]</v>
      </c>
      <c r="D1176" t="s">
        <v>2529</v>
      </c>
      <c r="E1176" t="s">
        <v>227</v>
      </c>
      <c r="F1176" t="str">
        <f t="shared" si="94"/>
        <v>谢桥街道, 万山区, 铜仁市, 贵州省</v>
      </c>
      <c r="G1176">
        <v>14541</v>
      </c>
      <c r="H1176" t="s">
        <v>166</v>
      </c>
      <c r="I1176" t="s">
        <v>152</v>
      </c>
      <c r="J1176">
        <f>VLOOKUP(F1176,[1]!china_towns_second__2[[Column1]:[Y]],3,FALSE)</f>
        <v>27.643025328331799</v>
      </c>
      <c r="K1176">
        <f>VLOOKUP(F1176,[1]!china_towns_second__2[[Column1]:[Y]],2,FALSE)</f>
        <v>109.18901649999999</v>
      </c>
      <c r="L1176" t="s">
        <v>4917</v>
      </c>
      <c r="M1176" t="str">
        <f>VLOOKUP(H1176,CHOOSE({1,2},Table11[Native],Table11[Name]),2,0)</f>
        <v>Wànshān Qū</v>
      </c>
      <c r="N1176" t="str">
        <f>VLOOKUP(I1176,CHOOSE({1,2},Table11[Native],Table11[Name]),2,0)</f>
        <v>Tóngrén Shì</v>
      </c>
      <c r="O1176" t="str">
        <f t="shared" si="95"/>
        <v>Xieqiao Jiedao [incl. Renshan Jiedao] (Tóngrén Shì)</v>
      </c>
      <c r="P1176" t="str">
        <f t="shared" si="96"/>
        <v>Xieqiao Jiedao [incl. Renshan Jiedao] (Tóngrén Shì)</v>
      </c>
    </row>
    <row r="1177" spans="1:16" x14ac:dyDescent="0.25">
      <c r="A1177" t="s">
        <v>353</v>
      </c>
      <c r="B1177" t="str">
        <f t="shared" si="92"/>
        <v>Xīháng Jiēdào</v>
      </c>
      <c r="C1177" t="str">
        <f t="shared" si="93"/>
        <v>Xīháng Jiēdào</v>
      </c>
      <c r="D1177" t="s">
        <v>354</v>
      </c>
      <c r="E1177" t="s">
        <v>227</v>
      </c>
      <c r="F1177" t="str">
        <f t="shared" si="94"/>
        <v>西航街道, 西秀区, 安顺市, 贵州省</v>
      </c>
      <c r="G1177">
        <v>77191</v>
      </c>
      <c r="H1177" t="s">
        <v>17</v>
      </c>
      <c r="I1177" t="s">
        <v>6</v>
      </c>
      <c r="J1177">
        <f>VLOOKUP(F1177,[1]!china_towns_second__2[[Column1]:[Y]],3,FALSE)</f>
        <v>26.239891606507001</v>
      </c>
      <c r="K1177">
        <f>VLOOKUP(F1177,[1]!china_towns_second__2[[Column1]:[Y]],2,FALSE)</f>
        <v>105.8892257</v>
      </c>
      <c r="L1177" t="s">
        <v>4918</v>
      </c>
      <c r="M1177" t="str">
        <f>VLOOKUP(H1177,CHOOSE({1,2},Table11[Native],Table11[Name]),2,0)</f>
        <v>Xīxiù Qū</v>
      </c>
      <c r="N1177" t="str">
        <f>VLOOKUP(I1177,CHOOSE({1,2},Table11[Native],Table11[Name]),2,0)</f>
        <v>Ānshùn Shì</v>
      </c>
      <c r="O1177" t="str">
        <f t="shared" si="95"/>
        <v>Xihang Jiedao (Ānshùn Shì)</v>
      </c>
      <c r="P1177" t="str">
        <f t="shared" si="96"/>
        <v>Xihang Jiedao (Ānshùn Shì)</v>
      </c>
    </row>
    <row r="1178" spans="1:16" x14ac:dyDescent="0.25">
      <c r="A1178" t="s">
        <v>2930</v>
      </c>
      <c r="B1178" t="str">
        <f t="shared" si="92"/>
        <v>Xīhé Zhèn</v>
      </c>
      <c r="C1178" t="str">
        <f t="shared" si="93"/>
        <v>Xīhé Zhèn</v>
      </c>
      <c r="D1178" t="s">
        <v>2931</v>
      </c>
      <c r="E1178" t="s">
        <v>216</v>
      </c>
      <c r="F1178" t="str">
        <f t="shared" si="94"/>
        <v>西河镇, 湄潭县, 遵义市, 贵州省</v>
      </c>
      <c r="G1178">
        <v>18619</v>
      </c>
      <c r="H1178" t="s">
        <v>187</v>
      </c>
      <c r="I1178" t="s">
        <v>174</v>
      </c>
      <c r="J1178">
        <f>VLOOKUP(F1178,[1]!china_towns_second__2[[Column1]:[Y]],3,FALSE)</f>
        <v>28.125863462078598</v>
      </c>
      <c r="K1178">
        <f>VLOOKUP(F1178,[1]!china_towns_second__2[[Column1]:[Y]],2,FALSE)</f>
        <v>107.4806524</v>
      </c>
      <c r="L1178" t="s">
        <v>4919</v>
      </c>
      <c r="M1178" t="str">
        <f>VLOOKUP(H1178,CHOOSE({1,2},Table11[Native],Table11[Name]),2,0)</f>
        <v>Méitán Xiàn</v>
      </c>
      <c r="N1178" t="str">
        <f>VLOOKUP(I1178,CHOOSE({1,2},Table11[Native],Table11[Name]),2,0)</f>
        <v>Zūnyì Shì</v>
      </c>
      <c r="O1178" t="str">
        <f t="shared" si="95"/>
        <v>Xihe Zhen (Zūnyì Shì)</v>
      </c>
      <c r="P1178" t="str">
        <f t="shared" si="96"/>
        <v>Xihe Zhen (Zūnyì Shì)</v>
      </c>
    </row>
    <row r="1179" spans="1:16" x14ac:dyDescent="0.25">
      <c r="A1179" t="s">
        <v>1039</v>
      </c>
      <c r="B1179" t="str">
        <f t="shared" si="92"/>
        <v>Xīhúlù Jiēdào</v>
      </c>
      <c r="C1179" t="str">
        <f t="shared" si="93"/>
        <v>Xīhúlù Jiēdào</v>
      </c>
      <c r="D1179" t="s">
        <v>1040</v>
      </c>
      <c r="E1179" t="s">
        <v>227</v>
      </c>
      <c r="F1179" t="str">
        <f t="shared" si="94"/>
        <v>西湖路街道, 南明区, 贵阳市, 贵州省</v>
      </c>
      <c r="G1179">
        <v>74283</v>
      </c>
      <c r="H1179" t="s">
        <v>50</v>
      </c>
      <c r="I1179" t="s">
        <v>41</v>
      </c>
      <c r="J1179" t="e">
        <f>VLOOKUP(F1179,[1]!china_towns_second__2[[Column1]:[Y]],3,FALSE)</f>
        <v>#N/A</v>
      </c>
      <c r="K1179" t="e">
        <f>VLOOKUP(F1179,[1]!china_towns_second__2[[Column1]:[Y]],2,FALSE)</f>
        <v>#N/A</v>
      </c>
      <c r="L1179" t="s">
        <v>4920</v>
      </c>
      <c r="M1179" t="str">
        <f>VLOOKUP(H1179,CHOOSE({1,2},Table11[Native],Table11[Name]),2,0)</f>
        <v>Nánmíng Qū</v>
      </c>
      <c r="N1179" t="str">
        <f>VLOOKUP(I1179,CHOOSE({1,2},Table11[Native],Table11[Name]),2,0)</f>
        <v>Guìyáng Shì</v>
      </c>
      <c r="O1179" t="str">
        <f t="shared" si="95"/>
        <v>Xihulu Jiedao (Guìyáng Shì)</v>
      </c>
      <c r="P1179" t="str">
        <f t="shared" si="96"/>
        <v>Xihulu Jiedao (Guìyáng Shì)</v>
      </c>
    </row>
    <row r="1180" spans="1:16" x14ac:dyDescent="0.25">
      <c r="A1180" t="s">
        <v>1578</v>
      </c>
      <c r="B1180" t="str">
        <f t="shared" si="92"/>
        <v>Xījiāng Zhèn</v>
      </c>
      <c r="C1180" t="str">
        <f t="shared" si="93"/>
        <v>Xījiāng Zhèn</v>
      </c>
      <c r="D1180" t="s">
        <v>1579</v>
      </c>
      <c r="E1180" t="s">
        <v>216</v>
      </c>
      <c r="F1180" t="str">
        <f t="shared" si="94"/>
        <v>西江镇, 雷山县, 黔东南苗族侗族自治州, 贵州省</v>
      </c>
      <c r="G1180">
        <v>19318</v>
      </c>
      <c r="H1180" t="s">
        <v>89</v>
      </c>
      <c r="I1180" t="s">
        <v>73</v>
      </c>
      <c r="J1180">
        <f>VLOOKUP(F1180,[1]!china_towns_second__2[[Column1]:[Y]],3,FALSE)</f>
        <v>26.4783123358464</v>
      </c>
      <c r="K1180">
        <f>VLOOKUP(F1180,[1]!china_towns_second__2[[Column1]:[Y]],2,FALSE)</f>
        <v>108.1709682</v>
      </c>
      <c r="L1180" t="s">
        <v>4921</v>
      </c>
      <c r="M1180" t="str">
        <f>VLOOKUP(H1180,CHOOSE({1,2},Table11[Native],Table11[Name]),2,0)</f>
        <v>Léishān Xiàn</v>
      </c>
      <c r="N1180" t="str">
        <f>VLOOKUP(I1180,CHOOSE({1,2},Table11[Native],Table11[Name]),2,0)</f>
        <v>Qiándōngnán Miáozú Dòngzú Zìzhìzhōu</v>
      </c>
      <c r="O1180" t="str">
        <f t="shared" si="95"/>
        <v>Xijiang Zhen (Qiándōngnán Miáozú Dòngzú Zìzhìzhōu)</v>
      </c>
      <c r="P1180" t="str">
        <f t="shared" si="96"/>
        <v>Xijiang Zhen (Qiándōngnán Miáozú Dòngzú Zìzhìzhōu)</v>
      </c>
    </row>
    <row r="1181" spans="1:16" x14ac:dyDescent="0.25">
      <c r="A1181" t="s">
        <v>355</v>
      </c>
      <c r="B1181" t="str">
        <f t="shared" si="92"/>
        <v>Xījiē Jiēdào</v>
      </c>
      <c r="C1181" t="str">
        <f t="shared" si="93"/>
        <v>Xījiē Jiēdào</v>
      </c>
      <c r="D1181" t="s">
        <v>356</v>
      </c>
      <c r="E1181" t="s">
        <v>227</v>
      </c>
      <c r="F1181" t="str">
        <f t="shared" si="94"/>
        <v>西街街道, 西秀区, 安顺市, 贵州省</v>
      </c>
      <c r="G1181">
        <v>20566</v>
      </c>
      <c r="H1181" t="s">
        <v>17</v>
      </c>
      <c r="I1181" t="s">
        <v>6</v>
      </c>
      <c r="J1181">
        <f>VLOOKUP(F1181,[1]!china_towns_second__2[[Column1]:[Y]],3,FALSE)</f>
        <v>26.247513292654201</v>
      </c>
      <c r="K1181">
        <f>VLOOKUP(F1181,[1]!china_towns_second__2[[Column1]:[Y]],2,FALSE)</f>
        <v>105.925527</v>
      </c>
      <c r="L1181" t="s">
        <v>4922</v>
      </c>
      <c r="M1181" t="str">
        <f>VLOOKUP(H1181,CHOOSE({1,2},Table11[Native],Table11[Name]),2,0)</f>
        <v>Xīxiù Qū</v>
      </c>
      <c r="N1181" t="str">
        <f>VLOOKUP(I1181,CHOOSE({1,2},Table11[Native],Table11[Name]),2,0)</f>
        <v>Ānshùn Shì</v>
      </c>
      <c r="O1181" t="str">
        <f t="shared" si="95"/>
        <v>Xijie Jiedao (Ānshùn Shì)</v>
      </c>
      <c r="P1181" t="str">
        <f t="shared" si="96"/>
        <v>Xijie Jiedao (Ānshùn Shì)</v>
      </c>
    </row>
    <row r="1182" spans="1:16" x14ac:dyDescent="0.25">
      <c r="A1182" t="s">
        <v>2932</v>
      </c>
      <c r="B1182" t="str">
        <f t="shared" si="92"/>
        <v>Xíjiŭ Zhèn</v>
      </c>
      <c r="C1182" t="str">
        <f t="shared" si="93"/>
        <v>Xíjiŭ Zhèn</v>
      </c>
      <c r="D1182" t="s">
        <v>2933</v>
      </c>
      <c r="E1182" t="s">
        <v>216</v>
      </c>
      <c r="F1182" t="str">
        <f t="shared" si="94"/>
        <v>习酒镇, 习水县, 遵义市, 贵州省</v>
      </c>
      <c r="G1182">
        <v>28045</v>
      </c>
      <c r="H1182" t="s">
        <v>197</v>
      </c>
      <c r="I1182" t="s">
        <v>174</v>
      </c>
      <c r="J1182">
        <f>VLOOKUP(F1182,[1]!china_towns_second__2[[Column1]:[Y]],3,FALSE)</f>
        <v>28.184316470967701</v>
      </c>
      <c r="K1182">
        <f>VLOOKUP(F1182,[1]!china_towns_second__2[[Column1]:[Y]],2,FALSE)</f>
        <v>106.17919980000001</v>
      </c>
      <c r="L1182" t="s">
        <v>4923</v>
      </c>
      <c r="M1182" t="str">
        <f>VLOOKUP(H1182,CHOOSE({1,2},Table11[Native],Table11[Name]),2,0)</f>
        <v>Xíshuĭ Xiàn</v>
      </c>
      <c r="N1182" t="str">
        <f>VLOOKUP(I1182,CHOOSE({1,2},Table11[Native],Table11[Name]),2,0)</f>
        <v>Zūnyì Shì</v>
      </c>
      <c r="O1182" t="str">
        <f t="shared" si="95"/>
        <v>Xijiu Zhen (Zūnyì Shì)</v>
      </c>
      <c r="P1182" t="str">
        <f t="shared" si="96"/>
        <v>Xijiu Zhen (Zūnyì Shì)</v>
      </c>
    </row>
    <row r="1183" spans="1:16" x14ac:dyDescent="0.25">
      <c r="A1183" t="s">
        <v>1942</v>
      </c>
      <c r="B1183" t="str">
        <f t="shared" si="92"/>
        <v>Xīliáng Xiāng</v>
      </c>
      <c r="C1183" t="str">
        <f t="shared" si="93"/>
        <v>Xīliáng Xiāng</v>
      </c>
      <c r="D1183" t="s">
        <v>1943</v>
      </c>
      <c r="E1183" t="s">
        <v>213</v>
      </c>
      <c r="F1183" t="str">
        <f t="shared" si="94"/>
        <v>西凉乡, 平塘县, 黔南布依族苗族自治州, 贵州省</v>
      </c>
      <c r="G1183">
        <v>8894</v>
      </c>
      <c r="H1183" t="s">
        <v>128</v>
      </c>
      <c r="I1183" t="s">
        <v>108</v>
      </c>
      <c r="J1183" t="e">
        <f>VLOOKUP(F1183,[1]!china_towns_second__2[[Column1]:[Y]],3,FALSE)</f>
        <v>#N/A</v>
      </c>
      <c r="K1183" t="e">
        <f>VLOOKUP(F1183,[1]!china_towns_second__2[[Column1]:[Y]],2,FALSE)</f>
        <v>#N/A</v>
      </c>
      <c r="L1183" t="s">
        <v>4924</v>
      </c>
      <c r="M1183" t="str">
        <f>VLOOKUP(H1183,CHOOSE({1,2},Table11[Native],Table11[Name]),2,0)</f>
        <v>Píngtáng Xiàn</v>
      </c>
      <c r="N1183" t="str">
        <f>VLOOKUP(I1183,CHOOSE({1,2},Table11[Native],Table11[Name]),2,0)</f>
        <v>Qiánnán Bùyīzú Miáozú Zìzhìzhōu</v>
      </c>
      <c r="O1183" t="str">
        <f t="shared" si="95"/>
        <v>Xiliang Xiang (Qiánnán Bùyīzú Miáozú Zìzhìzhōu)</v>
      </c>
      <c r="P1183" t="str">
        <f t="shared" si="96"/>
        <v>Xiliang Xiang (Qiánnán Bùyīzú Miáozú Zìzhìzhōu)</v>
      </c>
    </row>
    <row r="1184" spans="1:16" x14ac:dyDescent="0.25">
      <c r="A1184" t="s">
        <v>745</v>
      </c>
      <c r="B1184" t="str">
        <f t="shared" si="92"/>
        <v>Xīluò Jiēdào</v>
      </c>
      <c r="C1184" t="str">
        <f t="shared" si="93"/>
        <v>Xīluò Jiēdào</v>
      </c>
      <c r="D1184" t="s">
        <v>746</v>
      </c>
      <c r="E1184" t="s">
        <v>227</v>
      </c>
      <c r="F1184" t="str">
        <f t="shared" si="94"/>
        <v>西洛街道, 金沙县, 毕节市, 贵州省</v>
      </c>
      <c r="G1184">
        <v>28893</v>
      </c>
      <c r="H1184" t="s">
        <v>29</v>
      </c>
      <c r="I1184" t="s">
        <v>23</v>
      </c>
      <c r="J1184">
        <f>VLOOKUP(F1184,[1]!china_towns_second__2[[Column1]:[Y]],3,FALSE)</f>
        <v>27.482333279340398</v>
      </c>
      <c r="K1184">
        <f>VLOOKUP(F1184,[1]!china_towns_second__2[[Column1]:[Y]],2,FALSE)</f>
        <v>106.1818208</v>
      </c>
      <c r="L1184" t="s">
        <v>4925</v>
      </c>
      <c r="M1184" t="str">
        <f>VLOOKUP(H1184,CHOOSE({1,2},Table11[Native],Table11[Name]),2,0)</f>
        <v>Jīnshā Xiàn</v>
      </c>
      <c r="N1184" t="str">
        <f>VLOOKUP(I1184,CHOOSE({1,2},Table11[Native],Table11[Name]),2,0)</f>
        <v>Bìjié Shì</v>
      </c>
      <c r="O1184" t="str">
        <f t="shared" si="95"/>
        <v>Xiluo Jiedao (Bìjié Shì)</v>
      </c>
      <c r="P1184" t="str">
        <f t="shared" si="96"/>
        <v>Xiluo Jiedao (Bìjié Shì)</v>
      </c>
    </row>
    <row r="1185" spans="1:16" x14ac:dyDescent="0.25">
      <c r="A1185" t="s">
        <v>2936</v>
      </c>
      <c r="B1185" t="str">
        <f t="shared" si="92"/>
        <v>Xĭmă Zhèn</v>
      </c>
      <c r="C1185" t="str">
        <f t="shared" si="93"/>
        <v>Xĭmă Zhèn</v>
      </c>
      <c r="D1185" t="s">
        <v>1945</v>
      </c>
      <c r="E1185" t="s">
        <v>216</v>
      </c>
      <c r="F1185" t="str">
        <f t="shared" si="94"/>
        <v>洗马镇, 湄潭县, 遵义市, 贵州省</v>
      </c>
      <c r="G1185">
        <v>16934</v>
      </c>
      <c r="H1185" t="s">
        <v>187</v>
      </c>
      <c r="I1185" t="s">
        <v>174</v>
      </c>
      <c r="J1185">
        <f>VLOOKUP(F1185,[1]!china_towns_second__2[[Column1]:[Y]],3,FALSE)</f>
        <v>27.943373764140102</v>
      </c>
      <c r="K1185">
        <f>VLOOKUP(F1185,[1]!china_towns_second__2[[Column1]:[Y]],2,FALSE)</f>
        <v>107.4706935</v>
      </c>
      <c r="L1185" t="s">
        <v>4926</v>
      </c>
      <c r="M1185" t="str">
        <f>VLOOKUP(H1185,CHOOSE({1,2},Table11[Native],Table11[Name]),2,0)</f>
        <v>Méitán Xiàn</v>
      </c>
      <c r="N1185" t="str">
        <f>VLOOKUP(I1185,CHOOSE({1,2},Table11[Native],Table11[Name]),2,0)</f>
        <v>Zūnyì Shì</v>
      </c>
      <c r="O1185" t="str">
        <f t="shared" si="95"/>
        <v>Xima Zhen (Zūnyì Shì)</v>
      </c>
      <c r="P1185" t="str">
        <f t="shared" si="96"/>
        <v>Xima Zhen (Zūnyì Shì)</v>
      </c>
    </row>
    <row r="1186" spans="1:16" x14ac:dyDescent="0.25">
      <c r="A1186" t="s">
        <v>1944</v>
      </c>
      <c r="B1186" t="str">
        <f t="shared" si="92"/>
        <v>Xĭmă Zhèn [incl. Bājiāng Xiāng]</v>
      </c>
      <c r="C1186" t="str">
        <f t="shared" si="93"/>
        <v>Xĭmă Zhèn [incl. Bājiāng Xiāng]</v>
      </c>
      <c r="D1186" t="s">
        <v>1945</v>
      </c>
      <c r="E1186" t="s">
        <v>216</v>
      </c>
      <c r="F1186" t="str">
        <f t="shared" si="94"/>
        <v>洗马镇, 龙里县, 黔南布依族苗族自治州, 贵州省</v>
      </c>
      <c r="G1186">
        <v>24305</v>
      </c>
      <c r="H1186" t="s">
        <v>124</v>
      </c>
      <c r="I1186" t="s">
        <v>108</v>
      </c>
      <c r="J1186">
        <f>VLOOKUP(F1186,[1]!china_towns_second__2[[Column1]:[Y]],3,FALSE)</f>
        <v>26.742410962264799</v>
      </c>
      <c r="K1186">
        <f>VLOOKUP(F1186,[1]!china_towns_second__2[[Column1]:[Y]],2,FALSE)</f>
        <v>107.10086</v>
      </c>
      <c r="L1186" t="s">
        <v>4927</v>
      </c>
      <c r="M1186" t="str">
        <f>VLOOKUP(H1186,CHOOSE({1,2},Table11[Native],Table11[Name]),2,0)</f>
        <v>Lónglĭ Xiàn</v>
      </c>
      <c r="N1186" t="str">
        <f>VLOOKUP(I1186,CHOOSE({1,2},Table11[Native],Table11[Name]),2,0)</f>
        <v>Qiánnán Bùyīzú Miáozú Zìzhìzhōu</v>
      </c>
      <c r="O1186" t="str">
        <f t="shared" si="95"/>
        <v>Xima Zhen [incl. Bajiang Xiang] (Qiánnán Bùyīzú Miáozú Zìzhìzhōu)</v>
      </c>
      <c r="P1186" t="str">
        <f t="shared" si="96"/>
        <v>Xima Zhen [incl. Bajiang Xiang] (Qiánnán Bùyīzú Miáozú Zìzhìzhōu)</v>
      </c>
    </row>
    <row r="1187" spans="1:16" x14ac:dyDescent="0.25">
      <c r="A1187" t="s">
        <v>1580</v>
      </c>
      <c r="B1187" t="str">
        <f t="shared" si="92"/>
        <v>Xĭmăhé Jiēdào [incl. Báiguǒjǐng Jiēdào]</v>
      </c>
      <c r="C1187" t="str">
        <f t="shared" si="93"/>
        <v>Xĭmăhé Jiēdào [incl. Báiguǒjǐng Jiēdào]</v>
      </c>
      <c r="D1187" t="s">
        <v>1581</v>
      </c>
      <c r="E1187" t="s">
        <v>227</v>
      </c>
      <c r="F1187" t="str">
        <f t="shared" si="94"/>
        <v>洗马河街道, 凯里市, 黔东南苗族侗族自治州, 贵州省</v>
      </c>
      <c r="G1187">
        <v>57575</v>
      </c>
      <c r="H1187" t="s">
        <v>87</v>
      </c>
      <c r="I1187" t="s">
        <v>73</v>
      </c>
      <c r="J1187">
        <f>VLOOKUP(F1187,[1]!china_towns_second__2[[Column1]:[Y]],3,FALSE)</f>
        <v>26.6071622660839</v>
      </c>
      <c r="K1187">
        <f>VLOOKUP(F1187,[1]!china_towns_second__2[[Column1]:[Y]],2,FALSE)</f>
        <v>108.0185393</v>
      </c>
      <c r="L1187" t="s">
        <v>4928</v>
      </c>
      <c r="M1187" t="str">
        <f>VLOOKUP(H1187,CHOOSE({1,2},Table11[Native],Table11[Name]),2,0)</f>
        <v>Kăilĭ Shì</v>
      </c>
      <c r="N1187" t="str">
        <f>VLOOKUP(I1187,CHOOSE({1,2},Table11[Native],Table11[Name]),2,0)</f>
        <v>Qiándōngnán Miáozú Dòngzú Zìzhìzhōu</v>
      </c>
      <c r="O1187" t="str">
        <f t="shared" si="95"/>
        <v>Ximahe Jiedao [incl. Baiguojing Jiedao] (Qiándōngnán Miáozú Dòngzú Zìzhìzhōu)</v>
      </c>
      <c r="P1187" t="str">
        <f t="shared" si="96"/>
        <v>Ximahe Jiedao [incl. Baiguojing Jiedao] (Qiándōngnán Miáozú Dòngzú Zìzhìzhōu)</v>
      </c>
    </row>
    <row r="1188" spans="1:16" x14ac:dyDescent="0.25">
      <c r="A1188" t="s">
        <v>2934</v>
      </c>
      <c r="B1188" t="str">
        <f t="shared" si="92"/>
        <v>Xĭmălù Jiēdào</v>
      </c>
      <c r="C1188" t="str">
        <f t="shared" si="93"/>
        <v>Xĭmălù Jiēdào</v>
      </c>
      <c r="D1188" t="s">
        <v>2935</v>
      </c>
      <c r="E1188" t="s">
        <v>227</v>
      </c>
      <c r="F1188" t="str">
        <f t="shared" si="94"/>
        <v>洗马路街道, 汇川区, 遵义市, 贵州省</v>
      </c>
      <c r="G1188">
        <v>45580</v>
      </c>
      <c r="H1188" t="s">
        <v>185</v>
      </c>
      <c r="I1188" t="s">
        <v>174</v>
      </c>
      <c r="J1188">
        <f>VLOOKUP(F1188,[1]!china_towns_second__2[[Column1]:[Y]],3,FALSE)</f>
        <v>27.7131228604051</v>
      </c>
      <c r="K1188">
        <f>VLOOKUP(F1188,[1]!china_towns_second__2[[Column1]:[Y]],2,FALSE)</f>
        <v>106.9103197</v>
      </c>
      <c r="L1188" t="s">
        <v>4929</v>
      </c>
      <c r="M1188" t="str">
        <f>VLOOKUP(H1188,CHOOSE({1,2},Table11[Native],Table11[Name]),2,0)</f>
        <v>Huìchuān Qū</v>
      </c>
      <c r="N1188" t="str">
        <f>VLOOKUP(I1188,CHOOSE({1,2},Table11[Native],Table11[Name]),2,0)</f>
        <v>Zūnyì Shì</v>
      </c>
      <c r="O1188" t="str">
        <f t="shared" si="95"/>
        <v>Ximalu Jiedao (Zūnyì Shì)</v>
      </c>
      <c r="P1188" t="str">
        <f t="shared" si="96"/>
        <v>Ximalu Jiedao (Zūnyì Shì)</v>
      </c>
    </row>
    <row r="1189" spans="1:16" x14ac:dyDescent="0.25">
      <c r="A1189" t="s">
        <v>1582</v>
      </c>
      <c r="B1189" t="str">
        <f t="shared" si="92"/>
        <v>Xīmén Jiēdào</v>
      </c>
      <c r="C1189" t="str">
        <f t="shared" si="93"/>
        <v>Xīmén Jiēdào</v>
      </c>
      <c r="D1189" t="s">
        <v>1583</v>
      </c>
      <c r="E1189" t="s">
        <v>227</v>
      </c>
      <c r="F1189" t="str">
        <f t="shared" si="94"/>
        <v>西门街道, 凯里市, 黔东南苗族侗族自治州, 贵州省</v>
      </c>
      <c r="G1189">
        <v>50378</v>
      </c>
      <c r="H1189" t="s">
        <v>87</v>
      </c>
      <c r="I1189" t="s">
        <v>73</v>
      </c>
      <c r="J1189">
        <f>VLOOKUP(F1189,[1]!china_towns_second__2[[Column1]:[Y]],3,FALSE)</f>
        <v>26.587729962144898</v>
      </c>
      <c r="K1189">
        <f>VLOOKUP(F1189,[1]!china_towns_second__2[[Column1]:[Y]],2,FALSE)</f>
        <v>107.9518734</v>
      </c>
      <c r="L1189" t="s">
        <v>4930</v>
      </c>
      <c r="M1189" t="str">
        <f>VLOOKUP(H1189,CHOOSE({1,2},Table11[Native],Table11[Name]),2,0)</f>
        <v>Kăilĭ Shì</v>
      </c>
      <c r="N1189" t="str">
        <f>VLOOKUP(I1189,CHOOSE({1,2},Table11[Native],Table11[Name]),2,0)</f>
        <v>Qiándōngnán Miáozú Dòngzú Zìzhìzhōu</v>
      </c>
      <c r="O1189" t="str">
        <f t="shared" si="95"/>
        <v>Ximen Jiedao (Qiándōngnán Miáozú Dòngzú Zìzhìzhōu)</v>
      </c>
      <c r="P1189" t="str">
        <f t="shared" si="96"/>
        <v>Ximen Jiedao (Qiándōngnán Miáozú Dòngzú Zìzhìzhōu)</v>
      </c>
    </row>
    <row r="1190" spans="1:16" x14ac:dyDescent="0.25">
      <c r="A1190" t="s">
        <v>2209</v>
      </c>
      <c r="B1190" t="str">
        <f t="shared" si="92"/>
        <v>Xīn'ān Zhèn [→ Zhāodī Jiēdào, Qīfèng Jiēdào]</v>
      </c>
      <c r="C1190" t="str">
        <f t="shared" si="93"/>
        <v>Xīn'ān Zhèn [→ Zhāodī Jiēdào, Qīfèng Jiēdào]</v>
      </c>
      <c r="D1190" t="s">
        <v>2210</v>
      </c>
      <c r="E1190" t="s">
        <v>216</v>
      </c>
      <c r="F1190" t="str">
        <f t="shared" si="94"/>
        <v>新安镇, 安龙县, 黔西南布依族苗族自治州, 贵州省</v>
      </c>
      <c r="G1190">
        <v>71420</v>
      </c>
      <c r="H1190" t="s">
        <v>136</v>
      </c>
      <c r="I1190" t="s">
        <v>134</v>
      </c>
      <c r="J1190">
        <f>VLOOKUP(F1190,[1]!china_towns_second__2[[Column1]:[Y]],3,FALSE)</f>
        <v>25.091691363226399</v>
      </c>
      <c r="K1190">
        <f>VLOOKUP(F1190,[1]!china_towns_second__2[[Column1]:[Y]],2,FALSE)</f>
        <v>105.49011400000001</v>
      </c>
      <c r="L1190" t="s">
        <v>4931</v>
      </c>
      <c r="M1190" t="str">
        <f>VLOOKUP(H1190,CHOOSE({1,2},Table11[Native],Table11[Name]),2,0)</f>
        <v>Ānlóng Xiàn</v>
      </c>
      <c r="N1190" t="str">
        <f>VLOOKUP(I1190,CHOOSE({1,2},Table11[Native],Table11[Name]),2,0)</f>
        <v>Qiánxīnán Bùyīzú Miáozú Zìzhìzhōu</v>
      </c>
      <c r="O1190" t="str">
        <f t="shared" si="95"/>
        <v>Xin'an Zhen [→ Zhaodi Jiedao, Qifeng Jiedao] (Qiánxīnán Bùyīzú Miáozú Zìzhìzhōu)</v>
      </c>
      <c r="P1190" t="str">
        <f t="shared" si="96"/>
        <v>Xin'an Zhen [→ Zhaodi Jiedao, Qifeng Jiedao] (Qiánxīnán Bùyīzú Miáozú Zìzhìzhōu)</v>
      </c>
    </row>
    <row r="1191" spans="1:16" x14ac:dyDescent="0.25">
      <c r="A1191" t="s">
        <v>1946</v>
      </c>
      <c r="B1191" t="str">
        <f t="shared" si="92"/>
        <v>Xīnbā Zhèn</v>
      </c>
      <c r="C1191" t="str">
        <f t="shared" si="93"/>
        <v>Xīnbā Zhèn</v>
      </c>
      <c r="D1191" t="s">
        <v>1947</v>
      </c>
      <c r="E1191" t="s">
        <v>216</v>
      </c>
      <c r="F1191" t="str">
        <f t="shared" si="94"/>
        <v>新巴镇, 贵定县, 黔南布依族苗族自治州, 贵州省</v>
      </c>
      <c r="G1191">
        <v>8289</v>
      </c>
      <c r="H1191" t="s">
        <v>118</v>
      </c>
      <c r="I1191" t="s">
        <v>108</v>
      </c>
      <c r="J1191">
        <f>VLOOKUP(F1191,[1]!china_towns_second__2[[Column1]:[Y]],3,FALSE)</f>
        <v>26.708757136510702</v>
      </c>
      <c r="K1191">
        <f>VLOOKUP(F1191,[1]!china_towns_second__2[[Column1]:[Y]],2,FALSE)</f>
        <v>107.1856202</v>
      </c>
      <c r="L1191" t="s">
        <v>4932</v>
      </c>
      <c r="M1191" t="str">
        <f>VLOOKUP(H1191,CHOOSE({1,2},Table11[Native],Table11[Name]),2,0)</f>
        <v>Guìdìng Xiàn</v>
      </c>
      <c r="N1191" t="str">
        <f>VLOOKUP(I1191,CHOOSE({1,2},Table11[Native],Table11[Name]),2,0)</f>
        <v>Qiánnán Bùyīzú Miáozú Zìzhìzhōu</v>
      </c>
      <c r="O1191" t="str">
        <f t="shared" si="95"/>
        <v>Xinba Zhen (Qiánnán Bùyīzú Miáozú Zìzhìzhōu)</v>
      </c>
      <c r="P1191" t="str">
        <f t="shared" si="96"/>
        <v>Xinba Zhen (Qiánnán Bùyīzú Miáozú Zìzhìzhōu)</v>
      </c>
    </row>
    <row r="1192" spans="1:16" x14ac:dyDescent="0.25">
      <c r="A1192" t="s">
        <v>1041</v>
      </c>
      <c r="B1192" t="str">
        <f t="shared" si="92"/>
        <v>Xīnbăo Bùyīzú Xiāng</v>
      </c>
      <c r="C1192" t="str">
        <f t="shared" si="93"/>
        <v>Xīnbăo Bùyīzú Xiāng</v>
      </c>
      <c r="D1192" t="s">
        <v>1042</v>
      </c>
      <c r="E1192" t="s">
        <v>213</v>
      </c>
      <c r="F1192" t="str">
        <f t="shared" si="94"/>
        <v>新堡布依族乡, 乌当区, 贵阳市, 贵州省</v>
      </c>
      <c r="G1192">
        <v>4052</v>
      </c>
      <c r="H1192" t="s">
        <v>55</v>
      </c>
      <c r="I1192" t="s">
        <v>41</v>
      </c>
      <c r="J1192" t="e">
        <f>VLOOKUP(F1192,[1]!china_towns_second__2[[Column1]:[Y]],3,FALSE)</f>
        <v>#N/A</v>
      </c>
      <c r="K1192" t="e">
        <f>VLOOKUP(F1192,[1]!china_towns_second__2[[Column1]:[Y]],2,FALSE)</f>
        <v>#N/A</v>
      </c>
      <c r="L1192" t="s">
        <v>4933</v>
      </c>
      <c r="M1192" t="str">
        <f>VLOOKUP(H1192,CHOOSE({1,2},Table11[Native],Table11[Name]),2,0)</f>
        <v>Wūdāng Qū</v>
      </c>
      <c r="N1192" t="str">
        <f>VLOOKUP(I1192,CHOOSE({1,2},Table11[Native],Table11[Name]),2,0)</f>
        <v>Guìyáng Shì</v>
      </c>
      <c r="O1192" t="str">
        <f t="shared" si="95"/>
        <v>Xinbao Buyizu Xiang (Guìyáng Shì)</v>
      </c>
      <c r="P1192" t="str">
        <f t="shared" si="96"/>
        <v>Xinbao Buyizu Xiang (Guìyáng Shì)</v>
      </c>
    </row>
    <row r="1193" spans="1:16" x14ac:dyDescent="0.25">
      <c r="A1193" t="s">
        <v>357</v>
      </c>
      <c r="B1193" t="str">
        <f t="shared" si="92"/>
        <v>Xīnchăng Bùyīzú Miáozú Xiāng</v>
      </c>
      <c r="C1193" t="str">
        <f t="shared" si="93"/>
        <v>Xīnchăng Bùyīzú Miáozú Xiāng</v>
      </c>
      <c r="D1193" t="s">
        <v>358</v>
      </c>
      <c r="E1193" t="s">
        <v>213</v>
      </c>
      <c r="F1193" t="str">
        <f t="shared" si="94"/>
        <v>新场布依族苗族乡, 西秀区, 安顺市, 贵州省</v>
      </c>
      <c r="G1193">
        <v>11073</v>
      </c>
      <c r="H1193" t="s">
        <v>17</v>
      </c>
      <c r="I1193" t="s">
        <v>6</v>
      </c>
      <c r="J1193" t="e">
        <f>VLOOKUP(F1193,[1]!china_towns_second__2[[Column1]:[Y]],3,FALSE)</f>
        <v>#N/A</v>
      </c>
      <c r="K1193" t="e">
        <f>VLOOKUP(F1193,[1]!china_towns_second__2[[Column1]:[Y]],2,FALSE)</f>
        <v>#N/A</v>
      </c>
      <c r="L1193" t="s">
        <v>4934</v>
      </c>
      <c r="M1193" t="str">
        <f>VLOOKUP(H1193,CHOOSE({1,2},Table11[Native],Table11[Name]),2,0)</f>
        <v>Xīxiù Qū</v>
      </c>
      <c r="N1193" t="str">
        <f>VLOOKUP(I1193,CHOOSE({1,2},Table11[Native],Table11[Name]),2,0)</f>
        <v>Ānshùn Shì</v>
      </c>
      <c r="O1193" t="str">
        <f t="shared" si="95"/>
        <v>Xinchang Buyizu Miaozu Xiang (Ānshùn Shì)</v>
      </c>
      <c r="P1193" t="str">
        <f t="shared" si="96"/>
        <v>Xinchang Buyizu Miaozu Xiang (Ānshùn Shì)</v>
      </c>
    </row>
    <row r="1194" spans="1:16" x14ac:dyDescent="0.25">
      <c r="A1194" t="s">
        <v>1224</v>
      </c>
      <c r="B1194" t="str">
        <f t="shared" si="92"/>
        <v>Xīnchăng Xiāng</v>
      </c>
      <c r="C1194" t="str">
        <f t="shared" si="93"/>
        <v>Xīnchăng Xiāng</v>
      </c>
      <c r="D1194" t="s">
        <v>1225</v>
      </c>
      <c r="E1194" t="s">
        <v>213</v>
      </c>
      <c r="F1194" t="str">
        <f t="shared" si="94"/>
        <v>新场乡, 六枝特区, 六盘水市, 贵州省</v>
      </c>
      <c r="G1194">
        <v>25386</v>
      </c>
      <c r="H1194" t="s">
        <v>65</v>
      </c>
      <c r="I1194" t="s">
        <v>63</v>
      </c>
      <c r="J1194" t="e">
        <f>VLOOKUP(F1194,[1]!china_towns_second__2[[Column1]:[Y]],3,FALSE)</f>
        <v>#N/A</v>
      </c>
      <c r="K1194" t="e">
        <f>VLOOKUP(F1194,[1]!china_towns_second__2[[Column1]:[Y]],2,FALSE)</f>
        <v>#N/A</v>
      </c>
      <c r="L1194" t="s">
        <v>4935</v>
      </c>
      <c r="M1194" t="str">
        <f>VLOOKUP(H1194,CHOOSE({1,2},Table11[Native],Table11[Name]),2,0)</f>
        <v>Liùzhītè Qū</v>
      </c>
      <c r="N1194" t="str">
        <f>VLOOKUP(I1194,CHOOSE({1,2},Table11[Native],Table11[Name]),2,0)</f>
        <v>Liùpánshuĭ Shì</v>
      </c>
      <c r="O1194" t="str">
        <f t="shared" si="95"/>
        <v>Xinchang Xiang (Liùpánshuĭ Shì)</v>
      </c>
      <c r="P1194" t="str">
        <f t="shared" si="96"/>
        <v>Xinchang Xiang (Liùpánshuĭ Shì)</v>
      </c>
    </row>
    <row r="1195" spans="1:16" x14ac:dyDescent="0.25">
      <c r="A1195" t="s">
        <v>1043</v>
      </c>
      <c r="B1195" t="str">
        <f t="shared" si="92"/>
        <v>Xīnchăng Zhèn</v>
      </c>
      <c r="C1195" t="str">
        <f t="shared" si="93"/>
        <v>Xīnchăng Zhèn</v>
      </c>
      <c r="D1195" t="s">
        <v>1044</v>
      </c>
      <c r="E1195" t="s">
        <v>216</v>
      </c>
      <c r="F1195" t="str">
        <f t="shared" si="94"/>
        <v>新场镇, 乌当区, 贵阳市, 贵州省</v>
      </c>
      <c r="G1195">
        <v>11010</v>
      </c>
      <c r="H1195" t="s">
        <v>55</v>
      </c>
      <c r="I1195" t="s">
        <v>41</v>
      </c>
      <c r="J1195">
        <f>VLOOKUP(F1195,[1]!china_towns_second__2[[Column1]:[Y]],3,FALSE)</f>
        <v>26.853068414102999</v>
      </c>
      <c r="K1195">
        <f>VLOOKUP(F1195,[1]!china_towns_second__2[[Column1]:[Y]],2,FALSE)</f>
        <v>106.8201835</v>
      </c>
      <c r="L1195" t="s">
        <v>4936</v>
      </c>
      <c r="M1195" t="str">
        <f>VLOOKUP(H1195,CHOOSE({1,2},Table11[Native],Table11[Name]),2,0)</f>
        <v>Wūdāng Qū</v>
      </c>
      <c r="N1195" t="str">
        <f>VLOOKUP(I1195,CHOOSE({1,2},Table11[Native],Table11[Name]),2,0)</f>
        <v>Guìyáng Shì</v>
      </c>
      <c r="O1195" t="str">
        <f t="shared" si="95"/>
        <v>Xinchang Zhen (Guìyáng Shì)</v>
      </c>
      <c r="P1195" t="str">
        <f t="shared" si="96"/>
        <v>Xinchang Zhen (Guìyáng Shì)</v>
      </c>
    </row>
    <row r="1196" spans="1:16" x14ac:dyDescent="0.25">
      <c r="A1196" t="s">
        <v>1045</v>
      </c>
      <c r="B1196" t="str">
        <f t="shared" si="92"/>
        <v>Xīndiàn Zhèn (Guìyáng Shì)</v>
      </c>
      <c r="C1196" t="str">
        <f t="shared" si="93"/>
        <v>Xīndiàn Zhèn (Guìyáng Shì)</v>
      </c>
      <c r="D1196" t="s">
        <v>1046</v>
      </c>
      <c r="E1196" t="s">
        <v>216</v>
      </c>
      <c r="F1196" t="str">
        <f t="shared" si="94"/>
        <v>新店镇, 清镇市, 贵阳市, 贵州省</v>
      </c>
      <c r="G1196">
        <v>39196</v>
      </c>
      <c r="H1196" t="s">
        <v>53</v>
      </c>
      <c r="I1196" t="s">
        <v>41</v>
      </c>
      <c r="J1196">
        <f>VLOOKUP(F1196,[1]!china_towns_second__2[[Column1]:[Y]],3,FALSE)</f>
        <v>26.820825334350602</v>
      </c>
      <c r="K1196">
        <f>VLOOKUP(F1196,[1]!china_towns_second__2[[Column1]:[Y]],2,FALSE)</f>
        <v>106.19840170000001</v>
      </c>
      <c r="L1196" t="s">
        <v>5248</v>
      </c>
      <c r="M1196" t="str">
        <f>VLOOKUP(H1196,CHOOSE({1,2},Table11[Native],Table11[Name]),2,0)</f>
        <v>Qīngzhèn Shì</v>
      </c>
      <c r="N1196" t="str">
        <f>VLOOKUP(I1196,CHOOSE({1,2},Table11[Native],Table11[Name]),2,0)</f>
        <v>Guìyáng Shì</v>
      </c>
      <c r="O1196" t="str">
        <f t="shared" si="95"/>
        <v>Xindian Zhen (Qingzhen Shi) (Guìyáng Shì)</v>
      </c>
      <c r="P1196" t="str">
        <f t="shared" si="96"/>
        <v>Xindian Zhen (Qingzhen Shi) (Guìyáng Shì)</v>
      </c>
    </row>
    <row r="1197" spans="1:16" x14ac:dyDescent="0.25">
      <c r="A1197" t="s">
        <v>1045</v>
      </c>
      <c r="B1197" t="str">
        <f t="shared" si="92"/>
        <v>Xīndiàn Zhèn (Qiánxīnán Bùyīzú Miáozú Zìzhìzhōu)</v>
      </c>
      <c r="C1197" t="str">
        <f t="shared" si="93"/>
        <v>Xīndiàn Zhèn (Qiánxīnán Bùyīzú Miáozú Zìzhìzhōu)</v>
      </c>
      <c r="D1197" t="s">
        <v>1046</v>
      </c>
      <c r="E1197" t="s">
        <v>216</v>
      </c>
      <c r="F1197" t="str">
        <f t="shared" si="94"/>
        <v>新店镇, 普安县, 黔西南布依族苗族自治州, 贵州省</v>
      </c>
      <c r="G1197">
        <v>17174</v>
      </c>
      <c r="H1197" t="s">
        <v>140</v>
      </c>
      <c r="I1197" t="s">
        <v>134</v>
      </c>
      <c r="J1197">
        <f>VLOOKUP(F1197,[1]!china_towns_second__2[[Column1]:[Y]],3,FALSE)</f>
        <v>25.618596216658201</v>
      </c>
      <c r="K1197">
        <f>VLOOKUP(F1197,[1]!china_towns_second__2[[Column1]:[Y]],2,FALSE)</f>
        <v>105.02358479999999</v>
      </c>
      <c r="L1197" t="s">
        <v>5249</v>
      </c>
      <c r="M1197" t="str">
        <f>VLOOKUP(H1197,CHOOSE({1,2},Table11[Native],Table11[Name]),2,0)</f>
        <v>Pŭ'ān Xiàn</v>
      </c>
      <c r="N1197" t="str">
        <f>VLOOKUP(I1197,CHOOSE({1,2},Table11[Native],Table11[Name]),2,0)</f>
        <v>Qiánxīnán Bùyīzú Miáozú Zìzhìzhōu</v>
      </c>
      <c r="O1197" t="str">
        <f t="shared" si="95"/>
        <v>Xindian Zhen (Pu'an Xian) (Qiánxīnán Bùyīzú Miáozú Zìzhìzhōu)</v>
      </c>
      <c r="P1197" t="str">
        <f t="shared" si="96"/>
        <v>Xindian Zhen (Pu'an Xian) (Qiánxīnán Bùyīzú Miáozú Zìzhìzhōu)</v>
      </c>
    </row>
    <row r="1198" spans="1:16" x14ac:dyDescent="0.25">
      <c r="A1198" t="s">
        <v>1045</v>
      </c>
      <c r="B1198" t="str">
        <f t="shared" si="92"/>
        <v>Xīndiàn Zhèn (Tóngrén Shì)</v>
      </c>
      <c r="C1198" t="str">
        <f t="shared" si="93"/>
        <v>Xīndiàn Zhèn (Tóngrén Shì)</v>
      </c>
      <c r="D1198" t="s">
        <v>1046</v>
      </c>
      <c r="E1198" t="s">
        <v>216</v>
      </c>
      <c r="F1198" t="str">
        <f t="shared" si="94"/>
        <v>新店镇, 玉屏侗族自治县, 铜仁市, 贵州省</v>
      </c>
      <c r="G1198">
        <v>9433</v>
      </c>
      <c r="H1198" t="s">
        <v>172</v>
      </c>
      <c r="I1198" t="s">
        <v>152</v>
      </c>
      <c r="J1198">
        <f>VLOOKUP(F1198,[1]!china_towns_second__2[[Column1]:[Y]],3,FALSE)</f>
        <v>27.186154086816401</v>
      </c>
      <c r="K1198">
        <f>VLOOKUP(F1198,[1]!china_towns_second__2[[Column1]:[Y]],2,FALSE)</f>
        <v>108.862396</v>
      </c>
      <c r="L1198" t="s">
        <v>5250</v>
      </c>
      <c r="M1198" t="str">
        <f>VLOOKUP(H1198,CHOOSE({1,2},Table11[Native],Table11[Name]),2,0)</f>
        <v>Yùpíng Dòngzú Zìzhìxiàn</v>
      </c>
      <c r="N1198" t="str">
        <f>VLOOKUP(I1198,CHOOSE({1,2},Table11[Native],Table11[Name]),2,0)</f>
        <v>Tóngrén Shì</v>
      </c>
      <c r="O1198" t="str">
        <f t="shared" si="95"/>
        <v>Xindian Zhen (Yuping Dongzu Zizhixian) (Tóngrén Shì)</v>
      </c>
      <c r="P1198" t="str">
        <f t="shared" si="96"/>
        <v>Xindian Zhen (Yuping Dongzu Zizhixian) (Tóngrén Shì)</v>
      </c>
    </row>
    <row r="1199" spans="1:16" x14ac:dyDescent="0.25">
      <c r="A1199" t="s">
        <v>747</v>
      </c>
      <c r="B1199" t="str">
        <f t="shared" si="92"/>
        <v>Xīnfā Bùyīzú Xiāng</v>
      </c>
      <c r="C1199" t="str">
        <f t="shared" si="93"/>
        <v>Xīnfā Bùyīzú Xiāng</v>
      </c>
      <c r="D1199" t="s">
        <v>748</v>
      </c>
      <c r="E1199" t="s">
        <v>213</v>
      </c>
      <c r="F1199" t="str">
        <f t="shared" si="94"/>
        <v>新发布依族乡, 威宁彝族回族苗族自治县, 毕节市, 贵州省</v>
      </c>
      <c r="G1199">
        <v>38863</v>
      </c>
      <c r="H1199" t="s">
        <v>37</v>
      </c>
      <c r="I1199" t="s">
        <v>23</v>
      </c>
      <c r="J1199" t="e">
        <f>VLOOKUP(F1199,[1]!china_towns_second__2[[Column1]:[Y]],3,FALSE)</f>
        <v>#N/A</v>
      </c>
      <c r="K1199" t="e">
        <f>VLOOKUP(F1199,[1]!china_towns_second__2[[Column1]:[Y]],2,FALSE)</f>
        <v>#N/A</v>
      </c>
      <c r="L1199" t="s">
        <v>4937</v>
      </c>
      <c r="M1199" t="str">
        <f>VLOOKUP(H1199,CHOOSE({1,2},Table11[Native],Table11[Name]),2,0)</f>
        <v>Wēiníng Yízú Huízú Miáozú Zìzhìxiàn</v>
      </c>
      <c r="N1199" t="str">
        <f>VLOOKUP(I1199,CHOOSE({1,2},Table11[Native],Table11[Name]),2,0)</f>
        <v>Bìjié Shì</v>
      </c>
      <c r="O1199" t="str">
        <f t="shared" si="95"/>
        <v>Xinfa Buyizu Xiang (Bìjié Shì)</v>
      </c>
      <c r="P1199" t="str">
        <f t="shared" si="96"/>
        <v>Xinfa Buyizu Xiang (Bìjié Shì)</v>
      </c>
    </row>
    <row r="1200" spans="1:16" x14ac:dyDescent="0.25">
      <c r="A1200" t="s">
        <v>749</v>
      </c>
      <c r="B1200" t="str">
        <f t="shared" si="92"/>
        <v>Xīnfáng Yízú Miáozú Xiāng</v>
      </c>
      <c r="C1200" t="str">
        <f t="shared" si="93"/>
        <v>Xīnfáng Yízú Miáozú Xiāng</v>
      </c>
      <c r="D1200" t="s">
        <v>750</v>
      </c>
      <c r="E1200" t="s">
        <v>213</v>
      </c>
      <c r="F1200" t="str">
        <f t="shared" si="94"/>
        <v>新房彝族苗族乡, 纳雍县, 毕节市, 贵州省</v>
      </c>
      <c r="G1200">
        <v>29543</v>
      </c>
      <c r="H1200" t="s">
        <v>31</v>
      </c>
      <c r="I1200" t="s">
        <v>23</v>
      </c>
      <c r="J1200" t="e">
        <f>VLOOKUP(F1200,[1]!china_towns_second__2[[Column1]:[Y]],3,FALSE)</f>
        <v>#N/A</v>
      </c>
      <c r="K1200" t="e">
        <f>VLOOKUP(F1200,[1]!china_towns_second__2[[Column1]:[Y]],2,FALSE)</f>
        <v>#N/A</v>
      </c>
      <c r="L1200" t="s">
        <v>4938</v>
      </c>
      <c r="M1200" t="str">
        <f>VLOOKUP(H1200,CHOOSE({1,2},Table11[Native],Table11[Name]),2,0)</f>
        <v>Nàyōng Xiàn</v>
      </c>
      <c r="N1200" t="str">
        <f>VLOOKUP(I1200,CHOOSE({1,2},Table11[Native],Table11[Name]),2,0)</f>
        <v>Bìjié Shì</v>
      </c>
      <c r="O1200" t="str">
        <f t="shared" si="95"/>
        <v>Xinfang Yizu Miaozu Xiang (Bìjié Shì)</v>
      </c>
      <c r="P1200" t="str">
        <f t="shared" si="96"/>
        <v>Xinfang Yizu Miaozu Xiang (Bìjié Shì)</v>
      </c>
    </row>
    <row r="1201" spans="1:16" x14ac:dyDescent="0.25">
      <c r="A1201" t="s">
        <v>751</v>
      </c>
      <c r="B1201" t="str">
        <f t="shared" si="92"/>
        <v>Xīngfā Miáozú Yízú Huízú Xiāng</v>
      </c>
      <c r="C1201" t="str">
        <f t="shared" si="93"/>
        <v>Xīngfā Miáozú Yízú Huízú Xiāng</v>
      </c>
      <c r="D1201" t="s">
        <v>752</v>
      </c>
      <c r="E1201" t="s">
        <v>213</v>
      </c>
      <c r="F1201" t="str">
        <f t="shared" si="94"/>
        <v>兴发苗族彝族回族乡, 赫章县, 毕节市, 贵州省</v>
      </c>
      <c r="G1201">
        <v>23008</v>
      </c>
      <c r="H1201" t="s">
        <v>27</v>
      </c>
      <c r="I1201" t="s">
        <v>23</v>
      </c>
      <c r="J1201" t="e">
        <f>VLOOKUP(F1201,[1]!china_towns_second__2[[Column1]:[Y]],3,FALSE)</f>
        <v>#N/A</v>
      </c>
      <c r="K1201" t="e">
        <f>VLOOKUP(F1201,[1]!china_towns_second__2[[Column1]:[Y]],2,FALSE)</f>
        <v>#N/A</v>
      </c>
      <c r="L1201" t="s">
        <v>4939</v>
      </c>
      <c r="M1201" t="str">
        <f>VLOOKUP(H1201,CHOOSE({1,2},Table11[Native],Table11[Name]),2,0)</f>
        <v>Hèzhāng Xiàn</v>
      </c>
      <c r="N1201" t="str">
        <f>VLOOKUP(I1201,CHOOSE({1,2},Table11[Native],Table11[Name]),2,0)</f>
        <v>Bìjié Shì</v>
      </c>
      <c r="O1201" t="str">
        <f t="shared" si="95"/>
        <v>Xingfa Miaozu Yizu Huizu Xiang (Bìjié Shì)</v>
      </c>
      <c r="P1201" t="str">
        <f t="shared" si="96"/>
        <v>Xingfa Miaozu Yizu Huizu Xiang (Bìjié Shì)</v>
      </c>
    </row>
    <row r="1202" spans="1:16" x14ac:dyDescent="0.25">
      <c r="A1202" t="s">
        <v>1047</v>
      </c>
      <c r="B1202" t="str">
        <f t="shared" si="92"/>
        <v>Xīngguānlù Jiēdào</v>
      </c>
      <c r="C1202" t="str">
        <f t="shared" si="93"/>
        <v>Xīngguānlù Jiēdào</v>
      </c>
      <c r="D1202" t="s">
        <v>1048</v>
      </c>
      <c r="E1202" t="s">
        <v>227</v>
      </c>
      <c r="F1202" t="str">
        <f t="shared" si="94"/>
        <v>兴关路街道, 南明区, 贵阳市, 贵州省</v>
      </c>
      <c r="G1202">
        <v>58830</v>
      </c>
      <c r="H1202" t="s">
        <v>50</v>
      </c>
      <c r="I1202" t="s">
        <v>41</v>
      </c>
      <c r="J1202" t="e">
        <f>VLOOKUP(F1202,[1]!china_towns_second__2[[Column1]:[Y]],3,FALSE)</f>
        <v>#N/A</v>
      </c>
      <c r="K1202" t="e">
        <f>VLOOKUP(F1202,[1]!china_towns_second__2[[Column1]:[Y]],2,FALSE)</f>
        <v>#N/A</v>
      </c>
      <c r="L1202" t="s">
        <v>4940</v>
      </c>
      <c r="M1202" t="str">
        <f>VLOOKUP(H1202,CHOOSE({1,2},Table11[Native],Table11[Name]),2,0)</f>
        <v>Nánmíng Qū</v>
      </c>
      <c r="N1202" t="str">
        <f>VLOOKUP(I1202,CHOOSE({1,2},Table11[Native],Table11[Name]),2,0)</f>
        <v>Guìyáng Shì</v>
      </c>
      <c r="O1202" t="str">
        <f t="shared" si="95"/>
        <v>Xingguanlu Jiedao (Guìyáng Shì)</v>
      </c>
      <c r="P1202" t="str">
        <f t="shared" si="96"/>
        <v>Xingguanlu Jiedao (Guìyáng Shì)</v>
      </c>
    </row>
    <row r="1203" spans="1:16" x14ac:dyDescent="0.25">
      <c r="A1203" t="s">
        <v>1584</v>
      </c>
      <c r="B1203" t="str">
        <f t="shared" si="92"/>
        <v>Xīnghuá Shuǐzú Xiāng</v>
      </c>
      <c r="C1203" t="str">
        <f t="shared" si="93"/>
        <v>Xīnghuá Shuǐzú Xiāng</v>
      </c>
      <c r="D1203" t="s">
        <v>1585</v>
      </c>
      <c r="E1203" t="s">
        <v>213</v>
      </c>
      <c r="F1203" t="str">
        <f t="shared" si="94"/>
        <v>兴华水族乡, 榕江县, 黔东南苗族侗族自治州, 贵州省</v>
      </c>
      <c r="G1203">
        <v>8984</v>
      </c>
      <c r="H1203" t="s">
        <v>95</v>
      </c>
      <c r="I1203" t="s">
        <v>73</v>
      </c>
      <c r="J1203" t="e">
        <f>VLOOKUP(F1203,[1]!china_towns_second__2[[Column1]:[Y]],3,FALSE)</f>
        <v>#N/A</v>
      </c>
      <c r="K1203" t="e">
        <f>VLOOKUP(F1203,[1]!china_towns_second__2[[Column1]:[Y]],2,FALSE)</f>
        <v>#N/A</v>
      </c>
      <c r="L1203" t="s">
        <v>4941</v>
      </c>
      <c r="M1203" t="str">
        <f>VLOOKUP(H1203,CHOOSE({1,2},Table11[Native],Table11[Name]),2,0)</f>
        <v>Róngjiāng Xiàn</v>
      </c>
      <c r="N1203" t="str">
        <f>VLOOKUP(I1203,CHOOSE({1,2},Table11[Native],Table11[Name]),2,0)</f>
        <v>Qiándōngnán Miáozú Dòngzú Zìzhìzhōu</v>
      </c>
      <c r="O1203" t="str">
        <f t="shared" si="95"/>
        <v>Xinghua Shuizu Xiang (Qiándōngnán Miáozú Dòngzú Zìzhìzhōu)</v>
      </c>
      <c r="P1203" t="str">
        <f t="shared" si="96"/>
        <v>Xinghua Shuizu Xiang (Qiándōngnán Miáozú Dòngzú Zìzhìzhōu)</v>
      </c>
    </row>
    <row r="1204" spans="1:16" x14ac:dyDescent="0.25">
      <c r="A1204" t="s">
        <v>753</v>
      </c>
      <c r="B1204" t="str">
        <f t="shared" si="92"/>
        <v>Xīnglóng Miáozú Xiāng</v>
      </c>
      <c r="C1204" t="str">
        <f t="shared" si="93"/>
        <v>Xīnglóng Miáozú Xiāng</v>
      </c>
      <c r="D1204" t="s">
        <v>754</v>
      </c>
      <c r="E1204" t="s">
        <v>213</v>
      </c>
      <c r="F1204" t="str">
        <f t="shared" si="94"/>
        <v>兴隆苗族乡, 大方县, 毕节市, 贵州省</v>
      </c>
      <c r="G1204">
        <v>16222</v>
      </c>
      <c r="H1204" t="s">
        <v>25</v>
      </c>
      <c r="I1204" t="s">
        <v>23</v>
      </c>
      <c r="J1204" t="e">
        <f>VLOOKUP(F1204,[1]!china_towns_second__2[[Column1]:[Y]],3,FALSE)</f>
        <v>#N/A</v>
      </c>
      <c r="K1204" t="e">
        <f>VLOOKUP(F1204,[1]!china_towns_second__2[[Column1]:[Y]],2,FALSE)</f>
        <v>#N/A</v>
      </c>
      <c r="L1204" t="s">
        <v>4942</v>
      </c>
      <c r="M1204" t="str">
        <f>VLOOKUP(H1204,CHOOSE({1,2},Table11[Native],Table11[Name]),2,0)</f>
        <v>Dàfāng Xiàn</v>
      </c>
      <c r="N1204" t="str">
        <f>VLOOKUP(I1204,CHOOSE({1,2},Table11[Native],Table11[Name]),2,0)</f>
        <v>Bìjié Shì</v>
      </c>
      <c r="O1204" t="str">
        <f t="shared" si="95"/>
        <v>Xinglong Miaozu Xiang (Bìjié Shì)</v>
      </c>
      <c r="P1204" t="str">
        <f t="shared" si="96"/>
        <v>Xinglong Miaozu Xiang (Bìjié Shì)</v>
      </c>
    </row>
    <row r="1205" spans="1:16" x14ac:dyDescent="0.25">
      <c r="A1205" t="s">
        <v>2530</v>
      </c>
      <c r="B1205" t="str">
        <f t="shared" si="92"/>
        <v>Xīnglóng Tǔjiāzú Miáozú Xiāng</v>
      </c>
      <c r="C1205" t="str">
        <f t="shared" si="93"/>
        <v>Xīnglóng Tǔjiāzú Miáozú Xiāng</v>
      </c>
      <c r="D1205" t="s">
        <v>2531</v>
      </c>
      <c r="E1205" t="s">
        <v>213</v>
      </c>
      <c r="F1205" t="str">
        <f t="shared" si="94"/>
        <v>兴隆土家族苗族乡, 思南县, 铜仁市, 贵州省</v>
      </c>
      <c r="G1205">
        <v>10312</v>
      </c>
      <c r="H1205" t="s">
        <v>162</v>
      </c>
      <c r="I1205" t="s">
        <v>152</v>
      </c>
      <c r="J1205" t="e">
        <f>VLOOKUP(F1205,[1]!china_towns_second__2[[Column1]:[Y]],3,FALSE)</f>
        <v>#N/A</v>
      </c>
      <c r="K1205" t="e">
        <f>VLOOKUP(F1205,[1]!china_towns_second__2[[Column1]:[Y]],2,FALSE)</f>
        <v>#N/A</v>
      </c>
      <c r="L1205" t="s">
        <v>4943</v>
      </c>
      <c r="M1205" t="str">
        <f>VLOOKUP(H1205,CHOOSE({1,2},Table11[Native],Table11[Name]),2,0)</f>
        <v>Sīnán Xiàn</v>
      </c>
      <c r="N1205" t="str">
        <f>VLOOKUP(I1205,CHOOSE({1,2},Table11[Native],Table11[Name]),2,0)</f>
        <v>Tóngrén Shì</v>
      </c>
      <c r="O1205" t="str">
        <f t="shared" si="95"/>
        <v>Xinglong Tujiazu Miaozu Xiang (Tóngrén Shì)</v>
      </c>
      <c r="P1205" t="str">
        <f t="shared" si="96"/>
        <v>Xinglong Tujiazu Miaozu Xiang (Tóngrén Shì)</v>
      </c>
    </row>
    <row r="1206" spans="1:16" x14ac:dyDescent="0.25">
      <c r="A1206" t="s">
        <v>1948</v>
      </c>
      <c r="B1206" t="str">
        <f t="shared" si="92"/>
        <v>Xīnglóng Xiāng</v>
      </c>
      <c r="C1206" t="str">
        <f t="shared" si="93"/>
        <v>Xīnglóng Xiāng</v>
      </c>
      <c r="D1206" t="s">
        <v>1949</v>
      </c>
      <c r="E1206" t="s">
        <v>213</v>
      </c>
      <c r="F1206" t="str">
        <f t="shared" si="94"/>
        <v>兴隆乡, 福泉市, 黔南布依族苗族自治州, 贵州省</v>
      </c>
      <c r="G1206">
        <v>6650</v>
      </c>
      <c r="H1206" t="s">
        <v>116</v>
      </c>
      <c r="I1206" t="s">
        <v>108</v>
      </c>
      <c r="J1206" t="e">
        <f>VLOOKUP(F1206,[1]!china_towns_second__2[[Column1]:[Y]],3,FALSE)</f>
        <v>#N/A</v>
      </c>
      <c r="K1206" t="e">
        <f>VLOOKUP(F1206,[1]!china_towns_second__2[[Column1]:[Y]],2,FALSE)</f>
        <v>#N/A</v>
      </c>
      <c r="L1206" t="s">
        <v>4944</v>
      </c>
      <c r="M1206" t="str">
        <f>VLOOKUP(H1206,CHOOSE({1,2},Table11[Native],Table11[Name]),2,0)</f>
        <v>Fúquán Shì</v>
      </c>
      <c r="N1206" t="str">
        <f>VLOOKUP(I1206,CHOOSE({1,2},Table11[Native],Table11[Name]),2,0)</f>
        <v>Qiánnán Bùyīzú Miáozú Zìzhìzhōu</v>
      </c>
      <c r="O1206" t="str">
        <f t="shared" si="95"/>
        <v>Xinglong Xiang (Qiánnán Bùyīzú Miáozú Zìzhìzhōu)</v>
      </c>
      <c r="P1206" t="str">
        <f t="shared" si="96"/>
        <v>Xinglong Xiang (Qiánnán Bùyīzú Miáozú Zìzhìzhōu)</v>
      </c>
    </row>
    <row r="1207" spans="1:16" x14ac:dyDescent="0.25">
      <c r="A1207" t="s">
        <v>2937</v>
      </c>
      <c r="B1207" t="str">
        <f t="shared" si="92"/>
        <v>Xīnglóng Zhèn</v>
      </c>
      <c r="C1207" t="str">
        <f t="shared" si="93"/>
        <v>Xīnglóng Zhèn</v>
      </c>
      <c r="D1207" t="s">
        <v>2212</v>
      </c>
      <c r="E1207" t="s">
        <v>216</v>
      </c>
      <c r="F1207" t="str">
        <f t="shared" si="94"/>
        <v>兴隆镇, 湄潭县, 遵义市, 贵州省</v>
      </c>
      <c r="G1207">
        <v>25967</v>
      </c>
      <c r="H1207" t="s">
        <v>187</v>
      </c>
      <c r="I1207" t="s">
        <v>174</v>
      </c>
      <c r="J1207">
        <f>VLOOKUP(F1207,[1]!china_towns_second__2[[Column1]:[Y]],3,FALSE)</f>
        <v>27.698556760108499</v>
      </c>
      <c r="K1207">
        <f>VLOOKUP(F1207,[1]!china_towns_second__2[[Column1]:[Y]],2,FALSE)</f>
        <v>107.5243668</v>
      </c>
      <c r="L1207" t="s">
        <v>4945</v>
      </c>
      <c r="M1207" t="str">
        <f>VLOOKUP(H1207,CHOOSE({1,2},Table11[Native],Table11[Name]),2,0)</f>
        <v>Méitán Xiàn</v>
      </c>
      <c r="N1207" t="str">
        <f>VLOOKUP(I1207,CHOOSE({1,2},Table11[Native],Table11[Name]),2,0)</f>
        <v>Zūnyì Shì</v>
      </c>
      <c r="O1207" t="str">
        <f t="shared" si="95"/>
        <v>Xinglong Zhen (Zūnyì Shì)</v>
      </c>
      <c r="P1207" t="str">
        <f t="shared" si="96"/>
        <v>Xinglong Zhen (Zūnyì Shì)</v>
      </c>
    </row>
    <row r="1208" spans="1:16" x14ac:dyDescent="0.25">
      <c r="A1208" t="s">
        <v>2211</v>
      </c>
      <c r="B1208" t="str">
        <f t="shared" si="92"/>
        <v>Xīnglóng Zhèn [→ Zhāodī Jiēdào]</v>
      </c>
      <c r="C1208" t="str">
        <f t="shared" si="93"/>
        <v>Xīnglóng Zhèn [→ Zhāodī Jiēdào]</v>
      </c>
      <c r="D1208" t="s">
        <v>2212</v>
      </c>
      <c r="E1208" t="s">
        <v>216</v>
      </c>
      <c r="F1208" t="str">
        <f t="shared" si="94"/>
        <v>兴隆镇, 安龙县, 黔西南布依族苗族自治州, 贵州省</v>
      </c>
      <c r="G1208">
        <v>22794</v>
      </c>
      <c r="H1208" t="s">
        <v>136</v>
      </c>
      <c r="I1208" t="s">
        <v>134</v>
      </c>
      <c r="J1208">
        <f>VLOOKUP(F1208,[1]!china_towns_second__2[[Column1]:[Y]],3,FALSE)</f>
        <v>25.027354451432402</v>
      </c>
      <c r="K1208">
        <f>VLOOKUP(F1208,[1]!china_towns_second__2[[Column1]:[Y]],2,FALSE)</f>
        <v>105.5539516</v>
      </c>
      <c r="L1208" t="s">
        <v>4946</v>
      </c>
      <c r="M1208" t="str">
        <f>VLOOKUP(H1208,CHOOSE({1,2},Table11[Native],Table11[Name]),2,0)</f>
        <v>Ānlóng Xiàn</v>
      </c>
      <c r="N1208" t="str">
        <f>VLOOKUP(I1208,CHOOSE({1,2},Table11[Native],Table11[Name]),2,0)</f>
        <v>Qiánxīnán Bùyīzú Miáozú Zìzhìzhōu</v>
      </c>
      <c r="O1208" t="str">
        <f t="shared" si="95"/>
        <v>Xinglong Zhen [→ Zhaodi Jiedao] (Qiánxīnán Bùyīzú Miáozú Zìzhìzhōu)</v>
      </c>
      <c r="P1208" t="str">
        <f t="shared" si="96"/>
        <v>Xinglong Zhen [→ Zhaodi Jiedao] (Qiánxīnán Bùyīzú Miáozú Zìzhìzhōu)</v>
      </c>
    </row>
    <row r="1209" spans="1:16" x14ac:dyDescent="0.25">
      <c r="A1209" t="s">
        <v>2938</v>
      </c>
      <c r="B1209" t="str">
        <f t="shared" si="92"/>
        <v>Xĭngmín Zhèn</v>
      </c>
      <c r="C1209" t="str">
        <f t="shared" si="93"/>
        <v>Xĭngmín Zhèn</v>
      </c>
      <c r="D1209" t="s">
        <v>2939</v>
      </c>
      <c r="E1209" t="s">
        <v>216</v>
      </c>
      <c r="F1209" t="str">
        <f t="shared" si="94"/>
        <v>醒民镇, 习水县, 遵义市, 贵州省</v>
      </c>
      <c r="G1209">
        <v>11469</v>
      </c>
      <c r="H1209" t="s">
        <v>197</v>
      </c>
      <c r="I1209" t="s">
        <v>174</v>
      </c>
      <c r="J1209">
        <f>VLOOKUP(F1209,[1]!china_towns_second__2[[Column1]:[Y]],3,FALSE)</f>
        <v>28.155027441603</v>
      </c>
      <c r="K1209">
        <f>VLOOKUP(F1209,[1]!china_towns_second__2[[Column1]:[Y]],2,FALSE)</f>
        <v>106.00857190000001</v>
      </c>
      <c r="L1209" t="s">
        <v>4947</v>
      </c>
      <c r="M1209" t="str">
        <f>VLOOKUP(H1209,CHOOSE({1,2},Table11[Native],Table11[Name]),2,0)</f>
        <v>Xíshuĭ Xiàn</v>
      </c>
      <c r="N1209" t="str">
        <f>VLOOKUP(I1209,CHOOSE({1,2},Table11[Native],Table11[Name]),2,0)</f>
        <v>Zūnyì Shì</v>
      </c>
      <c r="O1209" t="str">
        <f t="shared" si="95"/>
        <v>Xingmin Zhen (Zūnyì Shì)</v>
      </c>
      <c r="P1209" t="str">
        <f t="shared" si="96"/>
        <v>Xingmin Zhen (Zūnyì Shì)</v>
      </c>
    </row>
    <row r="1210" spans="1:16" x14ac:dyDescent="0.25">
      <c r="A1210" t="s">
        <v>1586</v>
      </c>
      <c r="B1210" t="str">
        <f t="shared" si="92"/>
        <v>Xīngrén Zhèn</v>
      </c>
      <c r="C1210" t="str">
        <f t="shared" si="93"/>
        <v>Xīngrén Zhèn</v>
      </c>
      <c r="D1210" t="s">
        <v>1587</v>
      </c>
      <c r="E1210" t="s">
        <v>216</v>
      </c>
      <c r="F1210" t="str">
        <f t="shared" si="94"/>
        <v>兴仁镇, 丹寨县, 黔东南苗族侗族自治州, 贵州省</v>
      </c>
      <c r="G1210">
        <v>24169</v>
      </c>
      <c r="H1210" t="s">
        <v>79</v>
      </c>
      <c r="I1210" t="s">
        <v>73</v>
      </c>
      <c r="J1210">
        <f>VLOOKUP(F1210,[1]!china_towns_second__2[[Column1]:[Y]],3,FALSE)</f>
        <v>26.306710328328499</v>
      </c>
      <c r="K1210">
        <f>VLOOKUP(F1210,[1]!china_towns_second__2[[Column1]:[Y]],2,FALSE)</f>
        <v>107.8438471</v>
      </c>
      <c r="L1210" t="s">
        <v>4948</v>
      </c>
      <c r="M1210" t="str">
        <f>VLOOKUP(H1210,CHOOSE({1,2},Table11[Native],Table11[Name]),2,0)</f>
        <v>Dānzhài Xiàn</v>
      </c>
      <c r="N1210" t="str">
        <f>VLOOKUP(I1210,CHOOSE({1,2},Table11[Native],Table11[Name]),2,0)</f>
        <v>Qiándōngnán Miáozú Dòngzú Zìzhìzhōu</v>
      </c>
      <c r="O1210" t="str">
        <f t="shared" si="95"/>
        <v>Xingren Zhen (Qiándōngnán Miáozú Dòngzú Zìzhìzhōu)</v>
      </c>
      <c r="P1210" t="str">
        <f t="shared" si="96"/>
        <v>Xingren Zhen (Qiándōngnán Miáozú Dòngzú Zìzhìzhōu)</v>
      </c>
    </row>
    <row r="1211" spans="1:16" x14ac:dyDescent="0.25">
      <c r="A1211" t="s">
        <v>1588</v>
      </c>
      <c r="B1211" t="str">
        <f t="shared" si="92"/>
        <v>Xìngshān Zhèn [incl. Xìngshān Jiēdào, Jīnzhú Jiēdào]</v>
      </c>
      <c r="C1211" t="str">
        <f t="shared" si="93"/>
        <v>Xìngshān Zhèn [incl. Xìngshān Jiēdào, Jīnzhú Jiēdào]</v>
      </c>
      <c r="D1211" t="s">
        <v>1589</v>
      </c>
      <c r="E1211" t="s">
        <v>216</v>
      </c>
      <c r="F1211" t="str">
        <f t="shared" si="94"/>
        <v>杏山镇, 麻江县, 黔东南苗族侗族自治州, 贵州省</v>
      </c>
      <c r="G1211">
        <v>43147</v>
      </c>
      <c r="H1211" t="s">
        <v>93</v>
      </c>
      <c r="I1211" t="s">
        <v>73</v>
      </c>
      <c r="J1211">
        <f>VLOOKUP(F1211,[1]!china_towns_second__2[[Column1]:[Y]],3,FALSE)</f>
        <v>26.508795770964699</v>
      </c>
      <c r="K1211">
        <f>VLOOKUP(F1211,[1]!china_towns_second__2[[Column1]:[Y]],2,FALSE)</f>
        <v>107.6012996</v>
      </c>
      <c r="L1211" t="s">
        <v>4949</v>
      </c>
      <c r="M1211" t="str">
        <f>VLOOKUP(H1211,CHOOSE({1,2},Table11[Native],Table11[Name]),2,0)</f>
        <v>Májiāng Xiàn</v>
      </c>
      <c r="N1211" t="str">
        <f>VLOOKUP(I1211,CHOOSE({1,2},Table11[Native],Table11[Name]),2,0)</f>
        <v>Qiándōngnán Miáozú Dòngzú Zìzhìzhōu</v>
      </c>
      <c r="O1211" t="str">
        <f t="shared" si="95"/>
        <v>Xingshan Zhen [incl. Xingshan Jiedao, Jinzhu Jiedao] (Qiándōngnán Miáozú Dòngzú Zìzhìzhōu)</v>
      </c>
      <c r="P1211" t="str">
        <f t="shared" si="96"/>
        <v>Xingshan Zhen [incl. Xingshan Jiedao, Jinzhu Jiedao] (Qiándōngnán Miáozú Dòngzú Zìzhìzhōu)</v>
      </c>
    </row>
    <row r="1212" spans="1:16" x14ac:dyDescent="0.25">
      <c r="A1212" t="s">
        <v>1950</v>
      </c>
      <c r="B1212" t="str">
        <f t="shared" si="92"/>
        <v>Xĭngshī Zhèn [incl. Gŭlóng Xiāng]</v>
      </c>
      <c r="C1212" t="str">
        <f t="shared" si="93"/>
        <v>Xĭngshī Zhèn [incl. Gŭlóng Xiāng]</v>
      </c>
      <c r="D1212" t="s">
        <v>1951</v>
      </c>
      <c r="E1212" t="s">
        <v>216</v>
      </c>
      <c r="F1212" t="str">
        <f t="shared" si="94"/>
        <v>醒狮镇, 龙里县, 黔南布依族苗族自治州, 贵州省</v>
      </c>
      <c r="G1212">
        <v>21607</v>
      </c>
      <c r="H1212" t="s">
        <v>124</v>
      </c>
      <c r="I1212" t="s">
        <v>108</v>
      </c>
      <c r="J1212">
        <f>VLOOKUP(F1212,[1]!china_towns_second__2[[Column1]:[Y]],3,FALSE)</f>
        <v>26.591312488011599</v>
      </c>
      <c r="K1212">
        <f>VLOOKUP(F1212,[1]!china_towns_second__2[[Column1]:[Y]],2,FALSE)</f>
        <v>106.91305560000001</v>
      </c>
      <c r="L1212" t="s">
        <v>4950</v>
      </c>
      <c r="M1212" t="str">
        <f>VLOOKUP(H1212,CHOOSE({1,2},Table11[Native],Table11[Name]),2,0)</f>
        <v>Lónglĭ Xiàn</v>
      </c>
      <c r="N1212" t="str">
        <f>VLOOKUP(I1212,CHOOSE({1,2},Table11[Native],Table11[Name]),2,0)</f>
        <v>Qiánnán Bùyīzú Miáozú Zìzhìzhōu</v>
      </c>
      <c r="O1212" t="str">
        <f t="shared" si="95"/>
        <v>Xingshi Zhen [incl. Gulong Xiang] (Qiánnán Bùyīzú Miáozú Zìzhìzhōu)</v>
      </c>
      <c r="P1212" t="str">
        <f t="shared" si="96"/>
        <v>Xingshi Zhen [incl. Gulong Xiang] (Qiánnán Bùyīzú Miáozú Zìzhìzhōu)</v>
      </c>
    </row>
    <row r="1213" spans="1:16" x14ac:dyDescent="0.25">
      <c r="A1213" t="s">
        <v>755</v>
      </c>
      <c r="B1213" t="str">
        <f t="shared" si="92"/>
        <v>Xīngsù Miáozú Yízú Gēlǎozú Xiāng</v>
      </c>
      <c r="C1213" t="str">
        <f t="shared" si="93"/>
        <v>Xīngsù Miáozú Yízú Gēlǎozú Xiāng</v>
      </c>
      <c r="D1213" t="s">
        <v>756</v>
      </c>
      <c r="E1213" t="s">
        <v>213</v>
      </c>
      <c r="F1213" t="str">
        <f t="shared" si="94"/>
        <v>星宿苗族彝族仡佬族乡, 大方县, 毕节市, 贵州省</v>
      </c>
      <c r="G1213">
        <v>9565</v>
      </c>
      <c r="H1213" t="s">
        <v>25</v>
      </c>
      <c r="I1213" t="s">
        <v>23</v>
      </c>
      <c r="J1213" t="e">
        <f>VLOOKUP(F1213,[1]!china_towns_second__2[[Column1]:[Y]],3,FALSE)</f>
        <v>#N/A</v>
      </c>
      <c r="K1213" t="e">
        <f>VLOOKUP(F1213,[1]!china_towns_second__2[[Column1]:[Y]],2,FALSE)</f>
        <v>#N/A</v>
      </c>
      <c r="L1213" t="s">
        <v>4951</v>
      </c>
      <c r="M1213" t="str">
        <f>VLOOKUP(H1213,CHOOSE({1,2},Table11[Native],Table11[Name]),2,0)</f>
        <v>Dàfāng Xiàn</v>
      </c>
      <c r="N1213" t="str">
        <f>VLOOKUP(I1213,CHOOSE({1,2},Table11[Native],Table11[Name]),2,0)</f>
        <v>Bìjié Shì</v>
      </c>
      <c r="O1213" t="str">
        <f t="shared" si="95"/>
        <v>Xingsu Miaozu Yizu Gelaozu Xiang (Bìjié Shì)</v>
      </c>
      <c r="P1213" t="str">
        <f t="shared" si="96"/>
        <v>Xingsu Miaozu Yizu Gelaozu Xiang (Bìjié Shì)</v>
      </c>
    </row>
    <row r="1214" spans="1:16" x14ac:dyDescent="0.25">
      <c r="A1214" t="s">
        <v>2213</v>
      </c>
      <c r="B1214" t="str">
        <f t="shared" si="92"/>
        <v>Xīngtài Jiēdào</v>
      </c>
      <c r="C1214" t="str">
        <f t="shared" si="93"/>
        <v>Xīngtài Jiēdào</v>
      </c>
      <c r="D1214" t="s">
        <v>2214</v>
      </c>
      <c r="E1214" t="s">
        <v>227</v>
      </c>
      <c r="F1214" t="str">
        <f t="shared" si="94"/>
        <v>兴泰街道, 兴义市, 黔西南布依族苗族自治州, 贵州省</v>
      </c>
      <c r="G1214">
        <v>22068</v>
      </c>
      <c r="H1214" t="s">
        <v>148</v>
      </c>
      <c r="I1214" t="s">
        <v>134</v>
      </c>
      <c r="J1214">
        <f>VLOOKUP(F1214,[1]!china_towns_second__2[[Column1]:[Y]],3,FALSE)</f>
        <v>25.076553001670899</v>
      </c>
      <c r="K1214">
        <f>VLOOKUP(F1214,[1]!china_towns_second__2[[Column1]:[Y]],2,FALSE)</f>
        <v>104.9085484</v>
      </c>
      <c r="L1214" t="s">
        <v>4952</v>
      </c>
      <c r="M1214" t="str">
        <f>VLOOKUP(H1214,CHOOSE({1,2},Table11[Native],Table11[Name]),2,0)</f>
        <v>Xīngyì Shì</v>
      </c>
      <c r="N1214" t="str">
        <f>VLOOKUP(I1214,CHOOSE({1,2},Table11[Native],Table11[Name]),2,0)</f>
        <v>Qiánxīnán Bùyīzú Miáozú Zìzhìzhōu</v>
      </c>
      <c r="O1214" t="str">
        <f t="shared" si="95"/>
        <v>Xingtai Jiedao (Qiánxīnán Bùyīzú Miáozú Zìzhìzhōu)</v>
      </c>
      <c r="P1214" t="str">
        <f t="shared" si="96"/>
        <v>Xingtai Jiedao (Qiánxīnán Bùyīzú Miáozú Zìzhìzhōu)</v>
      </c>
    </row>
    <row r="1215" spans="1:16" x14ac:dyDescent="0.25">
      <c r="A1215" t="s">
        <v>2215</v>
      </c>
      <c r="B1215" t="str">
        <f t="shared" si="92"/>
        <v>Xīngzhōng Zhèn [incl. Guànziyáo Zhèn, Wōyán Xiāng]</v>
      </c>
      <c r="C1215" t="str">
        <f t="shared" si="93"/>
        <v>Xīngzhōng Zhèn [incl. Guànziyáo Zhèn, Wōyán Xiāng]</v>
      </c>
      <c r="D1215" t="s">
        <v>2216</v>
      </c>
      <c r="E1215" t="s">
        <v>216</v>
      </c>
      <c r="F1215" t="str">
        <f t="shared" si="94"/>
        <v>兴中镇, 普安县, 黔西南布依族苗族自治州, 贵州省</v>
      </c>
      <c r="G1215">
        <v>25786</v>
      </c>
      <c r="H1215" t="s">
        <v>140</v>
      </c>
      <c r="I1215" t="s">
        <v>134</v>
      </c>
      <c r="J1215">
        <f>VLOOKUP(F1215,[1]!china_towns_second__2[[Column1]:[Y]],3,FALSE)</f>
        <v>25.931338238271401</v>
      </c>
      <c r="K1215">
        <f>VLOOKUP(F1215,[1]!china_towns_second__2[[Column1]:[Y]],2,FALSE)</f>
        <v>104.97815199999999</v>
      </c>
      <c r="L1215" t="s">
        <v>4953</v>
      </c>
      <c r="M1215" t="str">
        <f>VLOOKUP(H1215,CHOOSE({1,2},Table11[Native],Table11[Name]),2,0)</f>
        <v>Pŭ'ān Xiàn</v>
      </c>
      <c r="N1215" t="str">
        <f>VLOOKUP(I1215,CHOOSE({1,2},Table11[Native],Table11[Name]),2,0)</f>
        <v>Qiánxīnán Bùyīzú Miáozú Zìzhìzhōu</v>
      </c>
      <c r="O1215" t="str">
        <f t="shared" si="95"/>
        <v>Xingzhong Zhen [incl. Guanziyao Zhen, Woyan Xiang] (Qiánxīnán Bùyīzú Miáozú Zìzhìzhōu)</v>
      </c>
      <c r="P1215" t="str">
        <f t="shared" si="96"/>
        <v>Xingzhong Zhen [incl. Guanziyao Zhen, Woyan Xiang] (Qiánxīnán Bùyīzú Miáozú Zìzhìzhōu)</v>
      </c>
    </row>
    <row r="1216" spans="1:16" x14ac:dyDescent="0.25">
      <c r="A1216" t="s">
        <v>757</v>
      </c>
      <c r="B1216" t="str">
        <f t="shared" si="92"/>
        <v>Xīnhuà Miáozú Yízú Mănzú Xiāng</v>
      </c>
      <c r="C1216" t="str">
        <f t="shared" si="93"/>
        <v>Xīnhuà Miáozú Yízú Mănzú Xiāng</v>
      </c>
      <c r="D1216" t="s">
        <v>758</v>
      </c>
      <c r="E1216" t="s">
        <v>213</v>
      </c>
      <c r="F1216" t="str">
        <f t="shared" si="94"/>
        <v>新化苗族彝族满族乡, 金沙县, 毕节市, 贵州省</v>
      </c>
      <c r="G1216">
        <v>29497</v>
      </c>
      <c r="H1216" t="s">
        <v>29</v>
      </c>
      <c r="I1216" t="s">
        <v>23</v>
      </c>
      <c r="J1216" t="e">
        <f>VLOOKUP(F1216,[1]!china_towns_second__2[[Column1]:[Y]],3,FALSE)</f>
        <v>#N/A</v>
      </c>
      <c r="K1216" t="e">
        <f>VLOOKUP(F1216,[1]!china_towns_second__2[[Column1]:[Y]],2,FALSE)</f>
        <v>#N/A</v>
      </c>
      <c r="L1216" t="s">
        <v>4954</v>
      </c>
      <c r="M1216" t="str">
        <f>VLOOKUP(H1216,CHOOSE({1,2},Table11[Native],Table11[Name]),2,0)</f>
        <v>Jīnshā Xiàn</v>
      </c>
      <c r="N1216" t="str">
        <f>VLOOKUP(I1216,CHOOSE({1,2},Table11[Native],Table11[Name]),2,0)</f>
        <v>Bìjié Shì</v>
      </c>
      <c r="O1216" t="str">
        <f t="shared" si="95"/>
        <v>Xinhua Miaozu Yizu Manzu Xiang (Bìjié Shì)</v>
      </c>
      <c r="P1216" t="str">
        <f t="shared" si="96"/>
        <v>Xinhua Miaozu Yizu Manzu Xiang (Bìjié Shì)</v>
      </c>
    </row>
    <row r="1217" spans="1:16" x14ac:dyDescent="0.25">
      <c r="A1217" t="s">
        <v>1590</v>
      </c>
      <c r="B1217" t="str">
        <f t="shared" si="92"/>
        <v>Xīnhuà Xiāng</v>
      </c>
      <c r="C1217" t="str">
        <f t="shared" si="93"/>
        <v>Xīnhuà Xiāng</v>
      </c>
      <c r="D1217" t="s">
        <v>1591</v>
      </c>
      <c r="E1217" t="s">
        <v>213</v>
      </c>
      <c r="F1217" t="str">
        <f t="shared" si="94"/>
        <v>新化乡, 锦屏县, 黔东南苗族侗族自治州, 贵州省</v>
      </c>
      <c r="G1217">
        <v>6275</v>
      </c>
      <c r="H1217" t="s">
        <v>85</v>
      </c>
      <c r="I1217" t="s">
        <v>73</v>
      </c>
      <c r="J1217" t="e">
        <f>VLOOKUP(F1217,[1]!china_towns_second__2[[Column1]:[Y]],3,FALSE)</f>
        <v>#N/A</v>
      </c>
      <c r="K1217" t="e">
        <f>VLOOKUP(F1217,[1]!china_towns_second__2[[Column1]:[Y]],2,FALSE)</f>
        <v>#N/A</v>
      </c>
      <c r="L1217" t="s">
        <v>4955</v>
      </c>
      <c r="M1217" t="str">
        <f>VLOOKUP(H1217,CHOOSE({1,2},Table11[Native],Table11[Name]),2,0)</f>
        <v>Jĭnpíng Xiàn</v>
      </c>
      <c r="N1217" t="str">
        <f>VLOOKUP(I1217,CHOOSE({1,2},Table11[Native],Table11[Name]),2,0)</f>
        <v>Qiándōngnán Miáozú Dòngzú Zìzhìzhōu</v>
      </c>
      <c r="O1217" t="str">
        <f t="shared" si="95"/>
        <v>Xinhua Xiang (Qiándōngnán Miáozú Dòngzú Zìzhìzhōu)</v>
      </c>
      <c r="P1217" t="str">
        <f t="shared" si="96"/>
        <v>Xinhua Xiang (Qiándōngnán Miáozú Dòngzú Zìzhìzhōu)</v>
      </c>
    </row>
    <row r="1218" spans="1:16" x14ac:dyDescent="0.25">
      <c r="A1218" t="s">
        <v>1226</v>
      </c>
      <c r="B1218" t="str">
        <f t="shared" ref="B1218:B1281" si="97">IF(COUNTIF(A:A,A1218)&gt;1,_xlfn.CONCAT(A1218," (",N1218,")"),A1218)</f>
        <v>Xīnhuá Zhèn</v>
      </c>
      <c r="C1218" t="str">
        <f t="shared" ref="C1218:C1281" si="98">IF(COUNTIF(B:B,B1218)&gt;1,_xlfn.CONCAT(A1218," (",M1218,")"),B1218)</f>
        <v>Xīnhuá Zhèn</v>
      </c>
      <c r="D1218" t="s">
        <v>1227</v>
      </c>
      <c r="E1218" t="s">
        <v>216</v>
      </c>
      <c r="F1218" t="str">
        <f t="shared" ref="F1218:F1281" si="99">_xlfn.CONCAT(D1218,", ",H1218,", ",I1218,", ","贵州省")</f>
        <v>新华镇, 六枝特区, 六盘水市, 贵州省</v>
      </c>
      <c r="G1218">
        <v>19015</v>
      </c>
      <c r="H1218" t="s">
        <v>65</v>
      </c>
      <c r="I1218" t="s">
        <v>63</v>
      </c>
      <c r="J1218">
        <f>VLOOKUP(F1218,[1]!china_towns_second__2[[Column1]:[Y]],3,FALSE)</f>
        <v>26.400327488148999</v>
      </c>
      <c r="K1218">
        <f>VLOOKUP(F1218,[1]!china_towns_second__2[[Column1]:[Y]],2,FALSE)</f>
        <v>105.47074379999999</v>
      </c>
      <c r="L1218" t="s">
        <v>4956</v>
      </c>
      <c r="M1218" t="str">
        <f>VLOOKUP(H1218,CHOOSE({1,2},Table11[Native],Table11[Name]),2,0)</f>
        <v>Liùzhītè Qū</v>
      </c>
      <c r="N1218" t="str">
        <f>VLOOKUP(I1218,CHOOSE({1,2},Table11[Native],Table11[Name]),2,0)</f>
        <v>Liùpánshuĭ Shì</v>
      </c>
      <c r="O1218" t="str">
        <f t="shared" ref="O1218:O1281" si="100">_xlfn.CONCAT(L1218," (",N1218,")")</f>
        <v>Xinhua Zhen (Liùpánshuĭ Shì)</v>
      </c>
      <c r="P1218" t="str">
        <f t="shared" ref="P1218:P1281" si="101">IF(COUNTIF(O:O,O1218)&gt;1,_xlfn.CONCAT(L1218," (",M1218,")"),O1218)</f>
        <v>Xinhua Zhen (Liùpánshuĭ Shì)</v>
      </c>
    </row>
    <row r="1219" spans="1:16" x14ac:dyDescent="0.25">
      <c r="A1219" t="s">
        <v>1952</v>
      </c>
      <c r="B1219" t="str">
        <f t="shared" si="97"/>
        <v>Xīnhuá [→ Guănghuì Jiēdào, Wénfēng Jiēdào]</v>
      </c>
      <c r="C1219" t="str">
        <f t="shared" si="98"/>
        <v>Xīnhuá [→ Guănghuì Jiēdào, Wénfēng Jiēdào]</v>
      </c>
      <c r="D1219" t="s">
        <v>1953</v>
      </c>
      <c r="E1219" t="s">
        <v>227</v>
      </c>
      <c r="F1219" t="str">
        <f t="shared" si="99"/>
        <v>新华办事处, 都匀市, 黔南布依族苗族自治州, 贵州省</v>
      </c>
      <c r="G1219">
        <v>31989</v>
      </c>
      <c r="H1219" t="s">
        <v>114</v>
      </c>
      <c r="I1219" t="s">
        <v>108</v>
      </c>
      <c r="J1219" t="e">
        <f>VLOOKUP(F1219,[1]!china_towns_second__2[[Column1]:[Y]],3,FALSE)</f>
        <v>#N/A</v>
      </c>
      <c r="K1219" t="e">
        <f>VLOOKUP(F1219,[1]!china_towns_second__2[[Column1]:[Y]],2,FALSE)</f>
        <v>#N/A</v>
      </c>
      <c r="L1219" t="s">
        <v>4957</v>
      </c>
      <c r="M1219" t="str">
        <f>VLOOKUP(H1219,CHOOSE({1,2},Table11[Native],Table11[Name]),2,0)</f>
        <v>Dūyún Shì</v>
      </c>
      <c r="N1219" t="str">
        <f>VLOOKUP(I1219,CHOOSE({1,2},Table11[Native],Table11[Name]),2,0)</f>
        <v>Qiánnán Bùyīzú Miáozú Zìzhìzhōu</v>
      </c>
      <c r="O1219" t="str">
        <f t="shared" si="100"/>
        <v>Xinhua [→ Guanghui Jiedao, Wenfeng Jiedao] (Qiánnán Bùyīzú Miáozú Zìzhìzhōu)</v>
      </c>
      <c r="P1219" t="str">
        <f t="shared" si="101"/>
        <v>Xinhua [→ Guanghui Jiedao, Wenfeng Jiedao] (Qiánnán Bùyīzú Miáozú Zìzhìzhōu)</v>
      </c>
    </row>
    <row r="1220" spans="1:16" x14ac:dyDescent="0.25">
      <c r="A1220" t="s">
        <v>1049</v>
      </c>
      <c r="B1220" t="str">
        <f t="shared" si="97"/>
        <v>Xīnhuálù Jiēdào</v>
      </c>
      <c r="C1220" t="str">
        <f t="shared" si="98"/>
        <v>Xīnhuálù Jiēdào</v>
      </c>
      <c r="D1220" t="s">
        <v>1050</v>
      </c>
      <c r="E1220" t="s">
        <v>227</v>
      </c>
      <c r="F1220" t="str">
        <f t="shared" si="99"/>
        <v>新华路街道, 南明区, 贵阳市, 贵州省</v>
      </c>
      <c r="G1220">
        <v>24522</v>
      </c>
      <c r="H1220" t="s">
        <v>50</v>
      </c>
      <c r="I1220" t="s">
        <v>41</v>
      </c>
      <c r="J1220" t="e">
        <f>VLOOKUP(F1220,[1]!china_towns_second__2[[Column1]:[Y]],3,FALSE)</f>
        <v>#N/A</v>
      </c>
      <c r="K1220" t="e">
        <f>VLOOKUP(F1220,[1]!china_towns_second__2[[Column1]:[Y]],2,FALSE)</f>
        <v>#N/A</v>
      </c>
      <c r="L1220" t="s">
        <v>4958</v>
      </c>
      <c r="M1220" t="str">
        <f>VLOOKUP(H1220,CHOOSE({1,2},Table11[Native],Table11[Name]),2,0)</f>
        <v>Nánmíng Qū</v>
      </c>
      <c r="N1220" t="str">
        <f>VLOOKUP(I1220,CHOOSE({1,2},Table11[Native],Table11[Name]),2,0)</f>
        <v>Guìyáng Shì</v>
      </c>
      <c r="O1220" t="str">
        <f t="shared" si="100"/>
        <v>Xinhualu Jiedao (Guìyáng Shì)</v>
      </c>
      <c r="P1220" t="str">
        <f t="shared" si="101"/>
        <v>Xinhualu Jiedao (Guìyáng Shì)</v>
      </c>
    </row>
    <row r="1221" spans="1:16" x14ac:dyDescent="0.25">
      <c r="A1221" t="s">
        <v>2940</v>
      </c>
      <c r="B1221" t="str">
        <f t="shared" si="97"/>
        <v>Xīnjiàn Zhèn</v>
      </c>
      <c r="C1221" t="str">
        <f t="shared" si="98"/>
        <v>Xīnjiàn Zhèn</v>
      </c>
      <c r="D1221" t="s">
        <v>2941</v>
      </c>
      <c r="E1221" t="s">
        <v>216</v>
      </c>
      <c r="F1221" t="str">
        <f t="shared" si="99"/>
        <v>新建镇, 凤冈县, 遵义市, 贵州省</v>
      </c>
      <c r="G1221">
        <v>14441</v>
      </c>
      <c r="H1221" t="s">
        <v>181</v>
      </c>
      <c r="I1221" t="s">
        <v>174</v>
      </c>
      <c r="J1221">
        <f>VLOOKUP(F1221,[1]!china_towns_second__2[[Column1]:[Y]],3,FALSE)</f>
        <v>28.183825868031001</v>
      </c>
      <c r="K1221">
        <f>VLOOKUP(F1221,[1]!china_towns_second__2[[Column1]:[Y]],2,FALSE)</f>
        <v>107.67109480000001</v>
      </c>
      <c r="L1221" t="s">
        <v>4959</v>
      </c>
      <c r="M1221" t="str">
        <f>VLOOKUP(H1221,CHOOSE({1,2},Table11[Native],Table11[Name]),2,0)</f>
        <v>Fènggāng Xiàn</v>
      </c>
      <c r="N1221" t="str">
        <f>VLOOKUP(I1221,CHOOSE({1,2},Table11[Native],Table11[Name]),2,0)</f>
        <v>Zūnyì Shì</v>
      </c>
      <c r="O1221" t="str">
        <f t="shared" si="100"/>
        <v>Xinjian Zhen (Zūnyì Shì)</v>
      </c>
      <c r="P1221" t="str">
        <f t="shared" si="101"/>
        <v>Xinjian Zhen (Zūnyì Shì)</v>
      </c>
    </row>
    <row r="1222" spans="1:16" x14ac:dyDescent="0.25">
      <c r="A1222" t="s">
        <v>1228</v>
      </c>
      <c r="B1222" t="str">
        <f t="shared" si="97"/>
        <v>Xīnjiē Yízú Biáozú Bùyīzú Xiāng</v>
      </c>
      <c r="C1222" t="str">
        <f t="shared" si="98"/>
        <v>Xīnjiē Yízú Biáozú Bùyīzú Xiāng</v>
      </c>
      <c r="D1222" t="s">
        <v>1229</v>
      </c>
      <c r="E1222" t="s">
        <v>213</v>
      </c>
      <c r="F1222" t="str">
        <f t="shared" si="99"/>
        <v>新街彝族苗族布依族乡, 水城县, 六盘水市, 贵州省</v>
      </c>
      <c r="G1222">
        <v>10185</v>
      </c>
      <c r="H1222" t="s">
        <v>68</v>
      </c>
      <c r="I1222" t="s">
        <v>63</v>
      </c>
      <c r="J1222" t="e">
        <f>VLOOKUP(F1222,[1]!china_towns_second__2[[Column1]:[Y]],3,FALSE)</f>
        <v>#N/A</v>
      </c>
      <c r="K1222" t="e">
        <f>VLOOKUP(F1222,[1]!china_towns_second__2[[Column1]:[Y]],2,FALSE)</f>
        <v>#N/A</v>
      </c>
      <c r="L1222" t="s">
        <v>4960</v>
      </c>
      <c r="M1222" t="str">
        <f>VLOOKUP(H1222,CHOOSE({1,2},Table11[Native],Table11[Name]),2,0)</f>
        <v>Shuĭchéng Xiàn</v>
      </c>
      <c r="N1222" t="str">
        <f>VLOOKUP(I1222,CHOOSE({1,2},Table11[Native],Table11[Name]),2,0)</f>
        <v>Liùpánshuĭ Shì</v>
      </c>
      <c r="O1222" t="str">
        <f t="shared" si="100"/>
        <v>Xinjie Yizu Biaozu Buyizu Xiang (Liùpánshuĭ Shì)</v>
      </c>
      <c r="P1222" t="str">
        <f t="shared" si="101"/>
        <v>Xinjie Yizu Biaozu Buyizu Xiang (Liùpánshuĭ Shì)</v>
      </c>
    </row>
    <row r="1223" spans="1:16" x14ac:dyDescent="0.25">
      <c r="A1223" t="s">
        <v>2532</v>
      </c>
      <c r="B1223" t="str">
        <f t="shared" si="97"/>
        <v>Xīnjĭng Zhèn</v>
      </c>
      <c r="C1223" t="str">
        <f t="shared" si="98"/>
        <v>Xīnjĭng Zhèn</v>
      </c>
      <c r="D1223" t="s">
        <v>2533</v>
      </c>
      <c r="E1223" t="s">
        <v>216</v>
      </c>
      <c r="F1223" t="str">
        <f t="shared" si="99"/>
        <v>新景镇, 沿河土家族自治县, 铜仁市, 贵州省</v>
      </c>
      <c r="G1223">
        <v>12748</v>
      </c>
      <c r="H1223" t="s">
        <v>168</v>
      </c>
      <c r="I1223" t="s">
        <v>152</v>
      </c>
      <c r="J1223">
        <f>VLOOKUP(F1223,[1]!china_towns_second__2[[Column1]:[Y]],3,FALSE)</f>
        <v>28.845953823470602</v>
      </c>
      <c r="K1223">
        <f>VLOOKUP(F1223,[1]!china_towns_second__2[[Column1]:[Y]],2,FALSE)</f>
        <v>108.2815489</v>
      </c>
      <c r="L1223" t="s">
        <v>4961</v>
      </c>
      <c r="M1223" t="str">
        <f>VLOOKUP(H1223,CHOOSE({1,2},Table11[Native],Table11[Name]),2,0)</f>
        <v>Yánhé Tŭjiāzú Zìzhìxiàn</v>
      </c>
      <c r="N1223" t="str">
        <f>VLOOKUP(I1223,CHOOSE({1,2},Table11[Native],Table11[Name]),2,0)</f>
        <v>Tóngrén Shì</v>
      </c>
      <c r="O1223" t="str">
        <f t="shared" si="100"/>
        <v>Xinjing Zhen (Tóngrén Shì)</v>
      </c>
      <c r="P1223" t="str">
        <f t="shared" si="101"/>
        <v>Xinjing Zhen (Tóngrén Shì)</v>
      </c>
    </row>
    <row r="1224" spans="1:16" x14ac:dyDescent="0.25">
      <c r="A1224" t="s">
        <v>2217</v>
      </c>
      <c r="B1224" t="str">
        <f t="shared" si="97"/>
        <v>Xīnlóngchăng Zhèn</v>
      </c>
      <c r="C1224" t="str">
        <f t="shared" si="98"/>
        <v>Xīnlóngchăng Zhèn</v>
      </c>
      <c r="D1224" t="s">
        <v>2218</v>
      </c>
      <c r="E1224" t="s">
        <v>216</v>
      </c>
      <c r="F1224" t="str">
        <f t="shared" si="99"/>
        <v>新龙场镇, 兴仁市, 黔西南布依族苗族自治州, 贵州省</v>
      </c>
      <c r="G1224">
        <v>21735</v>
      </c>
      <c r="H1224" t="s">
        <v>146</v>
      </c>
      <c r="I1224" t="s">
        <v>134</v>
      </c>
      <c r="J1224">
        <f>VLOOKUP(F1224,[1]!china_towns_second__2[[Column1]:[Y]],3,FALSE)</f>
        <v>25.429898982600701</v>
      </c>
      <c r="K1224">
        <f>VLOOKUP(F1224,[1]!china_towns_second__2[[Column1]:[Y]],2,FALSE)</f>
        <v>105.0646047</v>
      </c>
      <c r="L1224" t="s">
        <v>4962</v>
      </c>
      <c r="M1224" t="str">
        <f>VLOOKUP(H1224,CHOOSE({1,2},Table11[Native],Table11[Name]),2,0)</f>
        <v>Xīngrén Shì</v>
      </c>
      <c r="N1224" t="str">
        <f>VLOOKUP(I1224,CHOOSE({1,2},Table11[Native],Table11[Name]),2,0)</f>
        <v>Qiánxīnán Bùyīzú Miáozú Zìzhìzhōu</v>
      </c>
      <c r="O1224" t="str">
        <f t="shared" si="100"/>
        <v>Xinlongchang Zhen (Qiánxīnán Bùyīzú Miáozú Zìzhìzhōu)</v>
      </c>
      <c r="P1224" t="str">
        <f t="shared" si="101"/>
        <v>Xinlongchang Zhen (Qiánxīnán Bùyīzú Miáozú Zìzhìzhōu)</v>
      </c>
    </row>
    <row r="1225" spans="1:16" x14ac:dyDescent="0.25">
      <c r="A1225" t="s">
        <v>1230</v>
      </c>
      <c r="B1225" t="str">
        <f t="shared" si="97"/>
        <v>Xīnmín Zhèn (Liùpánshuĭ Shì)</v>
      </c>
      <c r="C1225" t="str">
        <f t="shared" si="98"/>
        <v>Xīnmín Zhèn (Liùpánshuĭ Shì)</v>
      </c>
      <c r="D1225" t="s">
        <v>1231</v>
      </c>
      <c r="E1225" t="s">
        <v>216</v>
      </c>
      <c r="F1225" t="str">
        <f t="shared" si="99"/>
        <v>新民镇, 盘州市, 六盘水市, 贵州省</v>
      </c>
      <c r="G1225">
        <v>29614</v>
      </c>
      <c r="H1225" t="s">
        <v>66</v>
      </c>
      <c r="I1225" t="s">
        <v>63</v>
      </c>
      <c r="J1225">
        <f>VLOOKUP(F1225,[1]!china_towns_second__2[[Column1]:[Y]],3,FALSE)</f>
        <v>25.480007627307099</v>
      </c>
      <c r="K1225">
        <f>VLOOKUP(F1225,[1]!china_towns_second__2[[Column1]:[Y]],2,FALSE)</f>
        <v>104.8521597</v>
      </c>
      <c r="L1225" t="s">
        <v>5251</v>
      </c>
      <c r="M1225" t="str">
        <f>VLOOKUP(H1225,CHOOSE({1,2},Table11[Native],Table11[Name]),2,0)</f>
        <v>Pánzhōu Shì</v>
      </c>
      <c r="N1225" t="str">
        <f>VLOOKUP(I1225,CHOOSE({1,2},Table11[Native],Table11[Name]),2,0)</f>
        <v>Liùpánshuĭ Shì</v>
      </c>
      <c r="O1225" t="str">
        <f t="shared" si="100"/>
        <v>Xinmin Zhen (Panzhou Shi) (Liùpánshuĭ Shì)</v>
      </c>
      <c r="P1225" t="str">
        <f t="shared" si="101"/>
        <v>Xinmin Zhen (Panzhou Shi) (Liùpánshuĭ Shì)</v>
      </c>
    </row>
    <row r="1226" spans="1:16" x14ac:dyDescent="0.25">
      <c r="A1226" t="s">
        <v>1230</v>
      </c>
      <c r="B1226" t="str">
        <f t="shared" si="97"/>
        <v>Xīnmín Zhèn (Zūnyì Shì)</v>
      </c>
      <c r="C1226" t="str">
        <f t="shared" si="98"/>
        <v>Xīnmín Zhèn (Zūnyì Shì)</v>
      </c>
      <c r="D1226" t="s">
        <v>1231</v>
      </c>
      <c r="E1226" t="s">
        <v>216</v>
      </c>
      <c r="F1226" t="str">
        <f t="shared" si="99"/>
        <v>新民镇, 播州区, 遵义市, 贵州省</v>
      </c>
      <c r="G1226">
        <v>14564</v>
      </c>
      <c r="H1226" t="s">
        <v>175</v>
      </c>
      <c r="I1226" t="s">
        <v>174</v>
      </c>
      <c r="J1226">
        <f>VLOOKUP(F1226,[1]!china_towns_second__2[[Column1]:[Y]],3,FALSE)</f>
        <v>27.3330443099285</v>
      </c>
      <c r="K1226">
        <f>VLOOKUP(F1226,[1]!china_towns_second__2[[Column1]:[Y]],2,FALSE)</f>
        <v>106.8935883</v>
      </c>
      <c r="L1226" t="s">
        <v>5252</v>
      </c>
      <c r="M1226" t="str">
        <f>VLOOKUP(H1226,CHOOSE({1,2},Table11[Native],Table11[Name]),2,0)</f>
        <v>Bōzhōu Qū</v>
      </c>
      <c r="N1226" t="str">
        <f>VLOOKUP(I1226,CHOOSE({1,2},Table11[Native],Table11[Name]),2,0)</f>
        <v>Zūnyì Shì</v>
      </c>
      <c r="O1226" t="str">
        <f t="shared" si="100"/>
        <v>Xinmin Zhen (Bozhou Qu) (Zūnyì Shì)</v>
      </c>
      <c r="P1226" t="str">
        <f t="shared" si="101"/>
        <v>Xinmin Zhen (Bozhou Qu) (Zūnyì Shì)</v>
      </c>
    </row>
    <row r="1227" spans="1:16" x14ac:dyDescent="0.25">
      <c r="A1227" t="s">
        <v>2942</v>
      </c>
      <c r="B1227" t="str">
        <f t="shared" si="97"/>
        <v>Xīnnán Zhèn</v>
      </c>
      <c r="C1227" t="str">
        <f t="shared" si="98"/>
        <v>Xīnnán Zhèn</v>
      </c>
      <c r="D1227" t="s">
        <v>2943</v>
      </c>
      <c r="E1227" t="s">
        <v>216</v>
      </c>
      <c r="F1227" t="str">
        <f t="shared" si="99"/>
        <v>新南镇, 湄潭县, 遵义市, 贵州省</v>
      </c>
      <c r="G1227">
        <v>18861</v>
      </c>
      <c r="H1227" t="s">
        <v>187</v>
      </c>
      <c r="I1227" t="s">
        <v>174</v>
      </c>
      <c r="J1227">
        <f>VLOOKUP(F1227,[1]!china_towns_second__2[[Column1]:[Y]],3,FALSE)</f>
        <v>27.542499337936601</v>
      </c>
      <c r="K1227">
        <f>VLOOKUP(F1227,[1]!china_towns_second__2[[Column1]:[Y]],2,FALSE)</f>
        <v>107.3092743</v>
      </c>
      <c r="L1227" t="s">
        <v>4963</v>
      </c>
      <c r="M1227" t="str">
        <f>VLOOKUP(H1227,CHOOSE({1,2},Table11[Native],Table11[Name]),2,0)</f>
        <v>Méitán Xiàn</v>
      </c>
      <c r="N1227" t="str">
        <f>VLOOKUP(I1227,CHOOSE({1,2},Table11[Native],Table11[Name]),2,0)</f>
        <v>Zūnyì Shì</v>
      </c>
      <c r="O1227" t="str">
        <f t="shared" si="100"/>
        <v>Xinnan Zhen (Zūnyì Shì)</v>
      </c>
      <c r="P1227" t="str">
        <f t="shared" si="101"/>
        <v>Xinnan Zhen (Zūnyì Shì)</v>
      </c>
    </row>
    <row r="1228" spans="1:16" x14ac:dyDescent="0.25">
      <c r="A1228" t="s">
        <v>2944</v>
      </c>
      <c r="B1228" t="str">
        <f t="shared" si="97"/>
        <v>Xīnpú Jiēdào</v>
      </c>
      <c r="C1228" t="str">
        <f t="shared" si="98"/>
        <v>Xīnpú Jiēdào</v>
      </c>
      <c r="D1228" t="s">
        <v>2945</v>
      </c>
      <c r="E1228" t="s">
        <v>227</v>
      </c>
      <c r="F1228" t="str">
        <f t="shared" si="99"/>
        <v>新蒲街道, 红花岗区, 遵义市, 贵州省</v>
      </c>
      <c r="G1228">
        <v>45853</v>
      </c>
      <c r="H1228" t="s">
        <v>183</v>
      </c>
      <c r="I1228" t="s">
        <v>174</v>
      </c>
      <c r="J1228" t="e">
        <f>VLOOKUP(F1228,[1]!china_towns_second__2[[Column1]:[Y]],3,FALSE)</f>
        <v>#N/A</v>
      </c>
      <c r="K1228" t="e">
        <f>VLOOKUP(F1228,[1]!china_towns_second__2[[Column1]:[Y]],2,FALSE)</f>
        <v>#N/A</v>
      </c>
      <c r="L1228" t="s">
        <v>4964</v>
      </c>
      <c r="M1228" t="str">
        <f>VLOOKUP(H1228,CHOOSE({1,2},Table11[Native],Table11[Name]),2,0)</f>
        <v>Hónghuāgăng Qū</v>
      </c>
      <c r="N1228" t="str">
        <f>VLOOKUP(I1228,CHOOSE({1,2},Table11[Native],Table11[Name]),2,0)</f>
        <v>Zūnyì Shì</v>
      </c>
      <c r="O1228" t="str">
        <f t="shared" si="100"/>
        <v>Xinpu Jiedao (Zūnyì Shì)</v>
      </c>
      <c r="P1228" t="str">
        <f t="shared" si="101"/>
        <v>Xinpu Jiedao (Zūnyì Shì)</v>
      </c>
    </row>
    <row r="1229" spans="1:16" x14ac:dyDescent="0.25">
      <c r="A1229" t="s">
        <v>1954</v>
      </c>
      <c r="B1229" t="str">
        <f t="shared" si="97"/>
        <v>Xīnpū Xiāng</v>
      </c>
      <c r="C1229" t="str">
        <f t="shared" si="98"/>
        <v>Xīnpū Xiāng</v>
      </c>
      <c r="D1229" t="s">
        <v>1955</v>
      </c>
      <c r="E1229" t="s">
        <v>213</v>
      </c>
      <c r="F1229" t="str">
        <f t="shared" si="99"/>
        <v>新铺乡, 贵定县, 黔南布依族苗族自治州, 贵州省</v>
      </c>
      <c r="G1229">
        <v>12094</v>
      </c>
      <c r="H1229" t="s">
        <v>118</v>
      </c>
      <c r="I1229" t="s">
        <v>108</v>
      </c>
      <c r="J1229" t="e">
        <f>VLOOKUP(F1229,[1]!china_towns_second__2[[Column1]:[Y]],3,FALSE)</f>
        <v>#N/A</v>
      </c>
      <c r="K1229" t="e">
        <f>VLOOKUP(F1229,[1]!china_towns_second__2[[Column1]:[Y]],2,FALSE)</f>
        <v>#N/A</v>
      </c>
      <c r="L1229" t="s">
        <v>4965</v>
      </c>
      <c r="M1229" t="str">
        <f>VLOOKUP(H1229,CHOOSE({1,2},Table11[Native],Table11[Name]),2,0)</f>
        <v>Guìdìng Xiàn</v>
      </c>
      <c r="N1229" t="str">
        <f>VLOOKUP(I1229,CHOOSE({1,2},Table11[Native],Table11[Name]),2,0)</f>
        <v>Qiánnán Bùyīzú Miáozú Zìzhìzhōu</v>
      </c>
      <c r="O1229" t="str">
        <f t="shared" si="100"/>
        <v>Xinpu Xiang (Qiánnán Bùyīzú Miáozú Zìzhìzhōu)</v>
      </c>
      <c r="P1229" t="str">
        <f t="shared" si="101"/>
        <v>Xinpu Xiang (Qiánnán Bùyīzú Miáozú Zìzhìzhōu)</v>
      </c>
    </row>
    <row r="1230" spans="1:16" x14ac:dyDescent="0.25">
      <c r="A1230" t="s">
        <v>359</v>
      </c>
      <c r="B1230" t="str">
        <f t="shared" si="97"/>
        <v>Xīnpū Zhèn</v>
      </c>
      <c r="C1230" t="str">
        <f t="shared" si="98"/>
        <v>Xīnpū Zhèn</v>
      </c>
      <c r="D1230" t="s">
        <v>360</v>
      </c>
      <c r="E1230" t="s">
        <v>216</v>
      </c>
      <c r="F1230" t="str">
        <f t="shared" si="99"/>
        <v>新铺镇, 关岭布依族苗族自治县, 安顺市, 贵州省</v>
      </c>
      <c r="G1230">
        <v>17390</v>
      </c>
      <c r="H1230" t="s">
        <v>9</v>
      </c>
      <c r="I1230" t="s">
        <v>6</v>
      </c>
      <c r="J1230">
        <f>VLOOKUP(F1230,[1]!china_towns_second__2[[Column1]:[Y]],3,FALSE)</f>
        <v>25.851684072804499</v>
      </c>
      <c r="K1230">
        <f>VLOOKUP(F1230,[1]!china_towns_second__2[[Column1]:[Y]],2,FALSE)</f>
        <v>105.422113</v>
      </c>
      <c r="L1230" t="s">
        <v>4966</v>
      </c>
      <c r="M1230" t="str">
        <f>VLOOKUP(H1230,CHOOSE({1,2},Table11[Native],Table11[Name]),2,0)</f>
        <v>Guānlĭng Bùyīzú Miáozú Zìzhìxiàn</v>
      </c>
      <c r="N1230" t="str">
        <f>VLOOKUP(I1230,CHOOSE({1,2},Table11[Native],Table11[Name]),2,0)</f>
        <v>Ānshùn Shì</v>
      </c>
      <c r="O1230" t="str">
        <f t="shared" si="100"/>
        <v>Xinpu Zhen (Ānshùn Shì)</v>
      </c>
      <c r="P1230" t="str">
        <f t="shared" si="101"/>
        <v>Xinpu Zhen (Ānshùn Shì)</v>
      </c>
    </row>
    <row r="1231" spans="1:16" x14ac:dyDescent="0.25">
      <c r="A1231" t="s">
        <v>2219</v>
      </c>
      <c r="B1231" t="str">
        <f t="shared" si="97"/>
        <v>Xīnqiáo Zhèn</v>
      </c>
      <c r="C1231" t="str">
        <f t="shared" si="98"/>
        <v>Xīnqiáo Zhèn</v>
      </c>
      <c r="D1231" t="s">
        <v>2220</v>
      </c>
      <c r="E1231" t="s">
        <v>216</v>
      </c>
      <c r="F1231" t="str">
        <f t="shared" si="99"/>
        <v>新桥镇, 安龙县, 黔西南布依族苗族自治州, 贵州省</v>
      </c>
      <c r="G1231">
        <v>18606</v>
      </c>
      <c r="H1231" t="s">
        <v>136</v>
      </c>
      <c r="I1231" t="s">
        <v>134</v>
      </c>
      <c r="J1231">
        <f>VLOOKUP(F1231,[1]!china_towns_second__2[[Column1]:[Y]],3,FALSE)</f>
        <v>25.128446462137099</v>
      </c>
      <c r="K1231">
        <f>VLOOKUP(F1231,[1]!china_towns_second__2[[Column1]:[Y]],2,FALSE)</f>
        <v>105.2996181</v>
      </c>
      <c r="L1231" t="s">
        <v>4967</v>
      </c>
      <c r="M1231" t="str">
        <f>VLOOKUP(H1231,CHOOSE({1,2},Table11[Native],Table11[Name]),2,0)</f>
        <v>Ānlóng Xiàn</v>
      </c>
      <c r="N1231" t="str">
        <f>VLOOKUP(I1231,CHOOSE({1,2},Table11[Native],Table11[Name]),2,0)</f>
        <v>Qiánxīnán Bùyīzú Miáozú Zìzhìzhōu</v>
      </c>
      <c r="O1231" t="str">
        <f t="shared" si="100"/>
        <v>Xinqiao Zhen (Qiánxīnán Bùyīzú Miáozú Zìzhìzhōu)</v>
      </c>
      <c r="P1231" t="str">
        <f t="shared" si="101"/>
        <v>Xinqiao Zhen (Qiánxīnán Bùyīzú Miáozú Zìzhìzhōu)</v>
      </c>
    </row>
    <row r="1232" spans="1:16" x14ac:dyDescent="0.25">
      <c r="A1232" t="s">
        <v>759</v>
      </c>
      <c r="B1232" t="str">
        <f t="shared" si="97"/>
        <v>Xīnrén Miáozú Xiāng</v>
      </c>
      <c r="C1232" t="str">
        <f t="shared" si="98"/>
        <v>Xīnrén Miáozú Xiāng</v>
      </c>
      <c r="D1232" t="s">
        <v>760</v>
      </c>
      <c r="E1232" t="s">
        <v>213</v>
      </c>
      <c r="F1232" t="str">
        <f t="shared" si="99"/>
        <v>新仁苗族乡, 黔西县, 毕节市, 贵州省</v>
      </c>
      <c r="G1232">
        <v>15201</v>
      </c>
      <c r="H1232" t="s">
        <v>33</v>
      </c>
      <c r="I1232" t="s">
        <v>23</v>
      </c>
      <c r="J1232" t="e">
        <f>VLOOKUP(F1232,[1]!china_towns_second__2[[Column1]:[Y]],3,FALSE)</f>
        <v>#N/A</v>
      </c>
      <c r="K1232" t="e">
        <f>VLOOKUP(F1232,[1]!china_towns_second__2[[Column1]:[Y]],2,FALSE)</f>
        <v>#N/A</v>
      </c>
      <c r="L1232" t="s">
        <v>4968</v>
      </c>
      <c r="M1232" t="str">
        <f>VLOOKUP(H1232,CHOOSE({1,2},Table11[Native],Table11[Name]),2,0)</f>
        <v>Qiánxī Xiàn</v>
      </c>
      <c r="N1232" t="str">
        <f>VLOOKUP(I1232,CHOOSE({1,2},Table11[Native],Table11[Name]),2,0)</f>
        <v>Bìjié Shì</v>
      </c>
      <c r="O1232" t="str">
        <f t="shared" si="100"/>
        <v>Xinren Miaozu Xiang (Bìjié Shì)</v>
      </c>
      <c r="P1232" t="str">
        <f t="shared" si="101"/>
        <v>Xinren Miaozu Xiang (Bìjié Shì)</v>
      </c>
    </row>
    <row r="1233" spans="1:16" x14ac:dyDescent="0.25">
      <c r="A1233" t="s">
        <v>1956</v>
      </c>
      <c r="B1233" t="str">
        <f t="shared" si="97"/>
        <v>Xīntáng Xiāng</v>
      </c>
      <c r="C1233" t="str">
        <f t="shared" si="98"/>
        <v>Xīntáng Xiāng</v>
      </c>
      <c r="D1233" t="s">
        <v>1957</v>
      </c>
      <c r="E1233" t="s">
        <v>213</v>
      </c>
      <c r="F1233" t="str">
        <f t="shared" si="99"/>
        <v>新塘乡, 平塘县, 黔南布依族苗族自治州, 贵州省</v>
      </c>
      <c r="G1233">
        <v>5532</v>
      </c>
      <c r="H1233" t="s">
        <v>128</v>
      </c>
      <c r="I1233" t="s">
        <v>108</v>
      </c>
      <c r="J1233" t="e">
        <f>VLOOKUP(F1233,[1]!china_towns_second__2[[Column1]:[Y]],3,FALSE)</f>
        <v>#N/A</v>
      </c>
      <c r="K1233" t="e">
        <f>VLOOKUP(F1233,[1]!china_towns_second__2[[Column1]:[Y]],2,FALSE)</f>
        <v>#N/A</v>
      </c>
      <c r="L1233" t="s">
        <v>4969</v>
      </c>
      <c r="M1233" t="str">
        <f>VLOOKUP(H1233,CHOOSE({1,2},Table11[Native],Table11[Name]),2,0)</f>
        <v>Píngtáng Xiàn</v>
      </c>
      <c r="N1233" t="str">
        <f>VLOOKUP(I1233,CHOOSE({1,2},Table11[Native],Table11[Name]),2,0)</f>
        <v>Qiánnán Bùyīzú Miáozú Zìzhìzhōu</v>
      </c>
      <c r="O1233" t="str">
        <f t="shared" si="100"/>
        <v>Xintang Xiang (Qiánnán Bùyīzú Miáozú Zìzhìzhōu)</v>
      </c>
      <c r="P1233" t="str">
        <f t="shared" si="101"/>
        <v>Xintang Xiang (Qiánnán Bùyīzú Miáozú Zìzhìzhōu)</v>
      </c>
    </row>
    <row r="1234" spans="1:16" x14ac:dyDescent="0.25">
      <c r="A1234" t="s">
        <v>1051</v>
      </c>
      <c r="B1234" t="str">
        <f t="shared" si="97"/>
        <v>Xīntiān Jiēdào</v>
      </c>
      <c r="C1234" t="str">
        <f t="shared" si="98"/>
        <v>Xīntiān Jiēdào</v>
      </c>
      <c r="D1234" t="s">
        <v>1052</v>
      </c>
      <c r="E1234" t="s">
        <v>227</v>
      </c>
      <c r="F1234" t="str">
        <f t="shared" si="99"/>
        <v>新添街道, 乌当区, 贵阳市, 贵州省</v>
      </c>
      <c r="G1234">
        <v>43426</v>
      </c>
      <c r="H1234" t="s">
        <v>55</v>
      </c>
      <c r="I1234" t="s">
        <v>41</v>
      </c>
      <c r="J1234" t="e">
        <f>VLOOKUP(F1234,[1]!china_towns_second__2[[Column1]:[Y]],3,FALSE)</f>
        <v>#N/A</v>
      </c>
      <c r="K1234" t="e">
        <f>VLOOKUP(F1234,[1]!china_towns_second__2[[Column1]:[Y]],2,FALSE)</f>
        <v>#N/A</v>
      </c>
      <c r="L1234" t="s">
        <v>4970</v>
      </c>
      <c r="M1234" t="str">
        <f>VLOOKUP(H1234,CHOOSE({1,2},Table11[Native],Table11[Name]),2,0)</f>
        <v>Wūdāng Qū</v>
      </c>
      <c r="N1234" t="str">
        <f>VLOOKUP(I1234,CHOOSE({1,2},Table11[Native],Table11[Name]),2,0)</f>
        <v>Guìyáng Shì</v>
      </c>
      <c r="O1234" t="str">
        <f t="shared" si="100"/>
        <v>Xintian Jiedao (Guìyáng Shì)</v>
      </c>
      <c r="P1234" t="str">
        <f t="shared" si="101"/>
        <v>Xintian Jiedao (Guìyáng Shì)</v>
      </c>
    </row>
    <row r="1235" spans="1:16" x14ac:dyDescent="0.25">
      <c r="A1235" t="s">
        <v>2221</v>
      </c>
      <c r="B1235" t="str">
        <f t="shared" si="97"/>
        <v>Xīntún Jiēdào</v>
      </c>
      <c r="C1235" t="str">
        <f t="shared" si="98"/>
        <v>Xīntún Jiēdào</v>
      </c>
      <c r="D1235" t="s">
        <v>2222</v>
      </c>
      <c r="E1235" t="s">
        <v>227</v>
      </c>
      <c r="F1235" t="str">
        <f t="shared" si="99"/>
        <v>新屯街道, 望谟县, 黔西南布依族苗族自治州, 贵州省</v>
      </c>
      <c r="G1235">
        <v>22886</v>
      </c>
      <c r="H1235" t="s">
        <v>144</v>
      </c>
      <c r="I1235" t="s">
        <v>134</v>
      </c>
      <c r="J1235" t="e">
        <f>VLOOKUP(F1235,[1]!china_towns_second__2[[Column1]:[Y]],3,FALSE)</f>
        <v>#N/A</v>
      </c>
      <c r="K1235" t="e">
        <f>VLOOKUP(F1235,[1]!china_towns_second__2[[Column1]:[Y]],2,FALSE)</f>
        <v>#N/A</v>
      </c>
      <c r="L1235" t="s">
        <v>4971</v>
      </c>
      <c r="M1235" t="str">
        <f>VLOOKUP(H1235,CHOOSE({1,2},Table11[Native],Table11[Name]),2,0)</f>
        <v>Wàngmó Xiàn</v>
      </c>
      <c r="N1235" t="str">
        <f>VLOOKUP(I1235,CHOOSE({1,2},Table11[Native],Table11[Name]),2,0)</f>
        <v>Qiánxīnán Bùyīzú Miáozú Zìzhìzhōu</v>
      </c>
      <c r="O1235" t="str">
        <f t="shared" si="100"/>
        <v>Xintun Jiedao (Qiánxīnán Bùyīzú Miáozú Zìzhìzhōu)</v>
      </c>
      <c r="P1235" t="str">
        <f t="shared" si="101"/>
        <v>Xintun Jiedao (Qiánxīnán Bùyīzú Miáozú Zìzhìzhōu)</v>
      </c>
    </row>
    <row r="1236" spans="1:16" x14ac:dyDescent="0.25">
      <c r="A1236" t="s">
        <v>1232</v>
      </c>
      <c r="B1236" t="str">
        <f t="shared" si="97"/>
        <v>Xīnyáo Zhèn</v>
      </c>
      <c r="C1236" t="str">
        <f t="shared" si="98"/>
        <v>Xīnyáo Zhèn</v>
      </c>
      <c r="D1236" t="s">
        <v>1233</v>
      </c>
      <c r="E1236" t="s">
        <v>216</v>
      </c>
      <c r="F1236" t="str">
        <f t="shared" si="99"/>
        <v>新窑镇, 六枝特区, 六盘水市, 贵州省</v>
      </c>
      <c r="G1236">
        <v>31417</v>
      </c>
      <c r="H1236" t="s">
        <v>65</v>
      </c>
      <c r="I1236" t="s">
        <v>63</v>
      </c>
      <c r="J1236">
        <f>VLOOKUP(F1236,[1]!china_towns_second__2[[Column1]:[Y]],3,FALSE)</f>
        <v>26.219522967678301</v>
      </c>
      <c r="K1236">
        <f>VLOOKUP(F1236,[1]!china_towns_second__2[[Column1]:[Y]],2,FALSE)</f>
        <v>105.40556460000001</v>
      </c>
      <c r="L1236" t="s">
        <v>4972</v>
      </c>
      <c r="M1236" t="str">
        <f>VLOOKUP(H1236,CHOOSE({1,2},Table11[Native],Table11[Name]),2,0)</f>
        <v>Liùzhītè Qū</v>
      </c>
      <c r="N1236" t="str">
        <f>VLOOKUP(I1236,CHOOSE({1,2},Table11[Native],Table11[Name]),2,0)</f>
        <v>Liùpánshuĭ Shì</v>
      </c>
      <c r="O1236" t="str">
        <f t="shared" si="100"/>
        <v>Xinyao Zhen (Liùpánshuĭ Shì)</v>
      </c>
      <c r="P1236" t="str">
        <f t="shared" si="101"/>
        <v>Xinyao Zhen (Liùpánshuĭ Shì)</v>
      </c>
    </row>
    <row r="1237" spans="1:16" x14ac:dyDescent="0.25">
      <c r="A1237" t="s">
        <v>1958</v>
      </c>
      <c r="B1237" t="str">
        <f t="shared" si="97"/>
        <v>Xīnzhài Xiāng</v>
      </c>
      <c r="C1237" t="str">
        <f t="shared" si="98"/>
        <v>Xīnzhài Xiāng</v>
      </c>
      <c r="D1237" t="s">
        <v>1959</v>
      </c>
      <c r="E1237" t="s">
        <v>213</v>
      </c>
      <c r="F1237" t="str">
        <f t="shared" si="99"/>
        <v>新寨乡, 长顺县, 黔南布依族苗族自治州, 贵州省</v>
      </c>
      <c r="G1237">
        <v>10584</v>
      </c>
      <c r="H1237" t="s">
        <v>110</v>
      </c>
      <c r="I1237" t="s">
        <v>108</v>
      </c>
      <c r="J1237" t="e">
        <f>VLOOKUP(F1237,[1]!china_towns_second__2[[Column1]:[Y]],3,FALSE)</f>
        <v>#N/A</v>
      </c>
      <c r="K1237" t="e">
        <f>VLOOKUP(F1237,[1]!china_towns_second__2[[Column1]:[Y]],2,FALSE)</f>
        <v>#N/A</v>
      </c>
      <c r="L1237" t="s">
        <v>4973</v>
      </c>
      <c r="M1237" t="str">
        <f>VLOOKUP(H1237,CHOOSE({1,2},Table11[Native],Table11[Name]),2,0)</f>
        <v>Chángshùn Xiàn</v>
      </c>
      <c r="N1237" t="str">
        <f>VLOOKUP(I1237,CHOOSE({1,2},Table11[Native],Table11[Name]),2,0)</f>
        <v>Qiánnán Bùyīzú Miáozú Zìzhìzhōu</v>
      </c>
      <c r="O1237" t="str">
        <f t="shared" si="100"/>
        <v>Xinzhai Xiang (Qiánnán Bùyīzú Miáozú Zìzhìzhōu)</v>
      </c>
      <c r="P1237" t="str">
        <f t="shared" si="101"/>
        <v>Xinzhai Xiang (Qiánnán Bùyīzú Miáozú Zìzhìzhōu)</v>
      </c>
    </row>
    <row r="1238" spans="1:16" x14ac:dyDescent="0.25">
      <c r="A1238" t="s">
        <v>2534</v>
      </c>
      <c r="B1238" t="str">
        <f t="shared" si="97"/>
        <v>Xīnzhài Zhèn</v>
      </c>
      <c r="C1238" t="str">
        <f t="shared" si="98"/>
        <v>Xīnzhài Zhèn</v>
      </c>
      <c r="D1238" t="s">
        <v>2535</v>
      </c>
      <c r="E1238" t="s">
        <v>216</v>
      </c>
      <c r="F1238" t="str">
        <f t="shared" si="99"/>
        <v>新寨镇, 印江土家族苗族自治县, 铜仁市, 贵州省</v>
      </c>
      <c r="G1238">
        <v>19999</v>
      </c>
      <c r="H1238" t="s">
        <v>170</v>
      </c>
      <c r="I1238" t="s">
        <v>152</v>
      </c>
      <c r="J1238">
        <f>VLOOKUP(F1238,[1]!china_towns_second__2[[Column1]:[Y]],3,FALSE)</f>
        <v>27.894972663399901</v>
      </c>
      <c r="K1238">
        <f>VLOOKUP(F1238,[1]!china_towns_second__2[[Column1]:[Y]],2,FALSE)</f>
        <v>108.3799491</v>
      </c>
      <c r="L1238" t="s">
        <v>4974</v>
      </c>
      <c r="M1238" t="str">
        <f>VLOOKUP(H1238,CHOOSE({1,2},Table11[Native],Table11[Name]),2,0)</f>
        <v>Yìnjiāng Tŭjiāzú Miáozú Zìzhìxiàn</v>
      </c>
      <c r="N1238" t="str">
        <f>VLOOKUP(I1238,CHOOSE({1,2},Table11[Native],Table11[Name]),2,0)</f>
        <v>Tóngrén Shì</v>
      </c>
      <c r="O1238" t="str">
        <f t="shared" si="100"/>
        <v>Xinzhai Zhen (Tóngrén Shì)</v>
      </c>
      <c r="P1238" t="str">
        <f t="shared" si="101"/>
        <v>Xinzhai Zhen (Tóngrén Shì)</v>
      </c>
    </row>
    <row r="1239" spans="1:16" x14ac:dyDescent="0.25">
      <c r="A1239" t="s">
        <v>2946</v>
      </c>
      <c r="B1239" t="str">
        <f t="shared" si="97"/>
        <v>Xīnzhàn Zhèn</v>
      </c>
      <c r="C1239" t="str">
        <f t="shared" si="98"/>
        <v>Xīnzhàn Zhèn</v>
      </c>
      <c r="D1239" t="s">
        <v>2947</v>
      </c>
      <c r="E1239" t="s">
        <v>216</v>
      </c>
      <c r="F1239" t="str">
        <f t="shared" si="99"/>
        <v>新站镇, 桐梓县, 遵义市, 贵州省</v>
      </c>
      <c r="G1239">
        <v>19636</v>
      </c>
      <c r="H1239" t="s">
        <v>193</v>
      </c>
      <c r="I1239" t="s">
        <v>174</v>
      </c>
      <c r="J1239">
        <f>VLOOKUP(F1239,[1]!china_towns_second__2[[Column1]:[Y]],3,FALSE)</f>
        <v>28.398701404225001</v>
      </c>
      <c r="K1239">
        <f>VLOOKUP(F1239,[1]!china_towns_second__2[[Column1]:[Y]],2,FALSE)</f>
        <v>106.86746429999999</v>
      </c>
      <c r="L1239" t="s">
        <v>4975</v>
      </c>
      <c r="M1239" t="str">
        <f>VLOOKUP(H1239,CHOOSE({1,2},Table11[Native],Table11[Name]),2,0)</f>
        <v>Tóngzĭ Xiàn</v>
      </c>
      <c r="N1239" t="str">
        <f>VLOOKUP(I1239,CHOOSE({1,2},Table11[Native],Table11[Name]),2,0)</f>
        <v>Zūnyì Shì</v>
      </c>
      <c r="O1239" t="str">
        <f t="shared" si="100"/>
        <v>Xinzhan Zhen (Zūnyì Shì)</v>
      </c>
      <c r="P1239" t="str">
        <f t="shared" si="101"/>
        <v>Xinzhan Zhen (Zūnyì Shì)</v>
      </c>
    </row>
    <row r="1240" spans="1:16" x14ac:dyDescent="0.25">
      <c r="A1240" t="s">
        <v>2948</v>
      </c>
      <c r="B1240" t="str">
        <f t="shared" si="97"/>
        <v>Xīnzhōu Zhèn (Zūnyì Shì)</v>
      </c>
      <c r="C1240" t="str">
        <f t="shared" si="98"/>
        <v>Xīnzhōu Zhèn (Hónghuāgăng Qū)</v>
      </c>
      <c r="D1240" t="s">
        <v>2949</v>
      </c>
      <c r="E1240" t="s">
        <v>216</v>
      </c>
      <c r="F1240" t="str">
        <f t="shared" si="99"/>
        <v>新舟镇, 红花岗区, 遵义市, 贵州省</v>
      </c>
      <c r="G1240">
        <v>54030</v>
      </c>
      <c r="H1240" t="s">
        <v>183</v>
      </c>
      <c r="I1240" t="s">
        <v>174</v>
      </c>
      <c r="J1240">
        <f>VLOOKUP(F1240,[1]!china_towns_second__2[[Column1]:[Y]],3,FALSE)</f>
        <v>27.805726546947099</v>
      </c>
      <c r="K1240">
        <f>VLOOKUP(F1240,[1]!china_towns_second__2[[Column1]:[Y]],2,FALSE)</f>
        <v>107.223406</v>
      </c>
      <c r="L1240" t="s">
        <v>5253</v>
      </c>
      <c r="M1240" t="str">
        <f>VLOOKUP(H1240,CHOOSE({1,2},Table11[Native],Table11[Name]),2,0)</f>
        <v>Hónghuāgăng Qū</v>
      </c>
      <c r="N1240" t="str">
        <f>VLOOKUP(I1240,CHOOSE({1,2},Table11[Native],Table11[Name]),2,0)</f>
        <v>Zūnyì Shì</v>
      </c>
      <c r="O1240" t="str">
        <f t="shared" si="100"/>
        <v>Xinzhou Zhen (Honghuagang Qu) (Zūnyì Shì)</v>
      </c>
      <c r="P1240" t="str">
        <f t="shared" si="101"/>
        <v>Xinzhou Zhen (Honghuagang Qu) (Zūnyì Shì)</v>
      </c>
    </row>
    <row r="1241" spans="1:16" x14ac:dyDescent="0.25">
      <c r="A1241" t="s">
        <v>2948</v>
      </c>
      <c r="B1241" t="str">
        <f t="shared" si="97"/>
        <v>Xīnzhōu Zhèn (Zūnyì Shì)</v>
      </c>
      <c r="C1241" t="str">
        <f t="shared" si="98"/>
        <v>Xīnzhōu Zhèn (Zhèng'ān Xiàn)</v>
      </c>
      <c r="D1241" t="s">
        <v>1593</v>
      </c>
      <c r="E1241" t="s">
        <v>216</v>
      </c>
      <c r="F1241" t="str">
        <f t="shared" si="99"/>
        <v>新州镇, 正安县, 遵义市, 贵州省</v>
      </c>
      <c r="G1241">
        <v>19741</v>
      </c>
      <c r="H1241" t="s">
        <v>201</v>
      </c>
      <c r="I1241" t="s">
        <v>174</v>
      </c>
      <c r="J1241">
        <f>VLOOKUP(F1241,[1]!china_towns_second__2[[Column1]:[Y]],3,FALSE)</f>
        <v>28.789342221416099</v>
      </c>
      <c r="K1241">
        <f>VLOOKUP(F1241,[1]!china_towns_second__2[[Column1]:[Y]],2,FALSE)</f>
        <v>107.35485559999999</v>
      </c>
      <c r="L1241" t="s">
        <v>5254</v>
      </c>
      <c r="M1241" t="str">
        <f>VLOOKUP(H1241,CHOOSE({1,2},Table11[Native],Table11[Name]),2,0)</f>
        <v>Zhèng'ān Xiàn</v>
      </c>
      <c r="N1241" t="str">
        <f>VLOOKUP(I1241,CHOOSE({1,2},Table11[Native],Table11[Name]),2,0)</f>
        <v>Zūnyì Shì</v>
      </c>
      <c r="O1241" t="str">
        <f t="shared" si="100"/>
        <v>Xinzhou Zhen (Zheng'an Xian) (Zūnyì Shì)</v>
      </c>
      <c r="P1241" t="str">
        <f t="shared" si="101"/>
        <v>Xinzhou Zhen (Zheng'an Xian) (Zūnyì Shì)</v>
      </c>
    </row>
    <row r="1242" spans="1:16" x14ac:dyDescent="0.25">
      <c r="A1242" t="s">
        <v>1592</v>
      </c>
      <c r="B1242" t="str">
        <f t="shared" si="97"/>
        <v>Xīnzhōu Zhèn [incl. Huángpiāo Xiāng]</v>
      </c>
      <c r="C1242" t="str">
        <f t="shared" si="98"/>
        <v>Xīnzhōu Zhèn [incl. Huángpiāo Xiāng]</v>
      </c>
      <c r="D1242" t="s">
        <v>1593</v>
      </c>
      <c r="E1242" t="s">
        <v>216</v>
      </c>
      <c r="F1242" t="str">
        <f t="shared" si="99"/>
        <v>新州镇, 黄平县, 黔东南苗族侗族自治州, 贵州省</v>
      </c>
      <c r="G1242">
        <v>62246</v>
      </c>
      <c r="H1242" t="s">
        <v>81</v>
      </c>
      <c r="I1242" t="s">
        <v>73</v>
      </c>
      <c r="J1242">
        <f>VLOOKUP(F1242,[1]!china_towns_second__2[[Column1]:[Y]],3,FALSE)</f>
        <v>26.939904796814901</v>
      </c>
      <c r="K1242">
        <f>VLOOKUP(F1242,[1]!china_towns_second__2[[Column1]:[Y]],2,FALSE)</f>
        <v>107.9313276</v>
      </c>
      <c r="L1242" t="s">
        <v>4976</v>
      </c>
      <c r="M1242" t="str">
        <f>VLOOKUP(H1242,CHOOSE({1,2},Table11[Native],Table11[Name]),2,0)</f>
        <v>Huángpíng Xiàn</v>
      </c>
      <c r="N1242" t="str">
        <f>VLOOKUP(I1242,CHOOSE({1,2},Table11[Native],Table11[Name]),2,0)</f>
        <v>Qiándōngnán Miáozú Dòngzú Zìzhìzhōu</v>
      </c>
      <c r="O1242" t="str">
        <f t="shared" si="100"/>
        <v>Xinzhou Zhen [incl. Huangpiao Xiang] (Qiándōngnán Miáozú Dòngzú Zìzhìzhōu)</v>
      </c>
      <c r="P1242" t="str">
        <f t="shared" si="101"/>
        <v>Xinzhou Zhen [incl. Huangpiao Xiang] (Qiándōngnán Miáozú Dòngzú Zìzhìzhōu)</v>
      </c>
    </row>
    <row r="1243" spans="1:16" x14ac:dyDescent="0.25">
      <c r="A1243" t="s">
        <v>761</v>
      </c>
      <c r="B1243" t="str">
        <f t="shared" si="97"/>
        <v>Xióngjiāchăng Zhèn</v>
      </c>
      <c r="C1243" t="str">
        <f t="shared" si="98"/>
        <v>Xióngjiāchăng Zhèn</v>
      </c>
      <c r="D1243" t="s">
        <v>762</v>
      </c>
      <c r="E1243" t="s">
        <v>216</v>
      </c>
      <c r="F1243" t="str">
        <f t="shared" si="99"/>
        <v>熊家场镇, 织金县, 毕节市, 贵州省</v>
      </c>
      <c r="G1243">
        <v>18567</v>
      </c>
      <c r="H1243" t="s">
        <v>39</v>
      </c>
      <c r="I1243" t="s">
        <v>23</v>
      </c>
      <c r="J1243">
        <f>VLOOKUP(F1243,[1]!china_towns_second__2[[Column1]:[Y]],3,FALSE)</f>
        <v>26.470373725922599</v>
      </c>
      <c r="K1243">
        <f>VLOOKUP(F1243,[1]!china_towns_second__2[[Column1]:[Y]],2,FALSE)</f>
        <v>105.66131300000001</v>
      </c>
      <c r="L1243" t="s">
        <v>4977</v>
      </c>
      <c r="M1243" t="str">
        <f>VLOOKUP(H1243,CHOOSE({1,2},Table11[Native],Table11[Name]),2,0)</f>
        <v>Zhījīn Xiàn</v>
      </c>
      <c r="N1243" t="str">
        <f>VLOOKUP(I1243,CHOOSE({1,2},Table11[Native],Table11[Name]),2,0)</f>
        <v>Bìjié Shì</v>
      </c>
      <c r="O1243" t="str">
        <f t="shared" si="100"/>
        <v>Xiongjiachang Zhen (Bìjié Shì)</v>
      </c>
      <c r="P1243" t="str">
        <f t="shared" si="101"/>
        <v>Xiongjiachang Zhen (Bìjié Shì)</v>
      </c>
    </row>
    <row r="1244" spans="1:16" x14ac:dyDescent="0.25">
      <c r="A1244" t="s">
        <v>2223</v>
      </c>
      <c r="B1244" t="str">
        <f t="shared" si="97"/>
        <v>Xióngwŭ Xiāng</v>
      </c>
      <c r="C1244" t="str">
        <f t="shared" si="98"/>
        <v>Xióngwŭ Xiāng</v>
      </c>
      <c r="D1244" t="s">
        <v>2224</v>
      </c>
      <c r="E1244" t="s">
        <v>213</v>
      </c>
      <c r="F1244" t="str">
        <f t="shared" si="99"/>
        <v>雄武乡, 兴义市, 黔西南布依族苗族自治州, 贵州省</v>
      </c>
      <c r="G1244">
        <v>14081</v>
      </c>
      <c r="H1244" t="s">
        <v>148</v>
      </c>
      <c r="I1244" t="s">
        <v>134</v>
      </c>
      <c r="J1244" t="e">
        <f>VLOOKUP(F1244,[1]!china_towns_second__2[[Column1]:[Y]],3,FALSE)</f>
        <v>#N/A</v>
      </c>
      <c r="K1244" t="e">
        <f>VLOOKUP(F1244,[1]!china_towns_second__2[[Column1]:[Y]],2,FALSE)</f>
        <v>#N/A</v>
      </c>
      <c r="L1244" t="s">
        <v>4978</v>
      </c>
      <c r="M1244" t="str">
        <f>VLOOKUP(H1244,CHOOSE({1,2},Table11[Native],Table11[Name]),2,0)</f>
        <v>Xīngyì Shì</v>
      </c>
      <c r="N1244" t="str">
        <f>VLOOKUP(I1244,CHOOSE({1,2},Table11[Native],Table11[Name]),2,0)</f>
        <v>Qiánxīnán Bùyīzú Miáozú Zìzhìzhōu</v>
      </c>
      <c r="O1244" t="str">
        <f t="shared" si="100"/>
        <v>Xiongwu Xiang (Qiánxīnán Bùyīzú Miáozú Zìzhìzhōu)</v>
      </c>
      <c r="P1244" t="str">
        <f t="shared" si="101"/>
        <v>Xiongwu Xiang (Qiánxīnán Bùyīzú Miáozú Zìzhìzhōu)</v>
      </c>
    </row>
    <row r="1245" spans="1:16" x14ac:dyDescent="0.25">
      <c r="A1245" t="s">
        <v>2950</v>
      </c>
      <c r="B1245" t="str">
        <f t="shared" si="97"/>
        <v>Xīpíng Zhèn</v>
      </c>
      <c r="C1245" t="str">
        <f t="shared" si="98"/>
        <v>Xīpíng Zhèn</v>
      </c>
      <c r="D1245" t="s">
        <v>2951</v>
      </c>
      <c r="E1245" t="s">
        <v>216</v>
      </c>
      <c r="F1245" t="str">
        <f t="shared" si="99"/>
        <v>西坪镇, 播州区, 遵义市, 贵州省</v>
      </c>
      <c r="G1245">
        <v>25105</v>
      </c>
      <c r="H1245" t="s">
        <v>175</v>
      </c>
      <c r="I1245" t="s">
        <v>174</v>
      </c>
      <c r="J1245">
        <f>VLOOKUP(F1245,[1]!china_towns_second__2[[Column1]:[Y]],3,FALSE)</f>
        <v>27.5449703565933</v>
      </c>
      <c r="K1245">
        <f>VLOOKUP(F1245,[1]!china_towns_second__2[[Column1]:[Y]],2,FALSE)</f>
        <v>107.1993451</v>
      </c>
      <c r="L1245" t="s">
        <v>4979</v>
      </c>
      <c r="M1245" t="str">
        <f>VLOOKUP(H1245,CHOOSE({1,2},Table11[Native],Table11[Name]),2,0)</f>
        <v>Bōzhōu Qū</v>
      </c>
      <c r="N1245" t="str">
        <f>VLOOKUP(I1245,CHOOSE({1,2},Table11[Native],Table11[Name]),2,0)</f>
        <v>Zūnyì Shì</v>
      </c>
      <c r="O1245" t="str">
        <f t="shared" si="100"/>
        <v>Xiping Zhen (Zūnyì Shì)</v>
      </c>
      <c r="P1245" t="str">
        <f t="shared" si="101"/>
        <v>Xiping Zhen (Zūnyì Shì)</v>
      </c>
    </row>
    <row r="1246" spans="1:16" x14ac:dyDescent="0.25">
      <c r="A1246" t="s">
        <v>1053</v>
      </c>
      <c r="B1246" t="str">
        <f t="shared" si="97"/>
        <v>Xīshān Zhèn (Guìyáng Shì)</v>
      </c>
      <c r="C1246" t="str">
        <f t="shared" si="98"/>
        <v>Xīshān Zhèn (Guìyáng Shì)</v>
      </c>
      <c r="D1246" t="s">
        <v>1054</v>
      </c>
      <c r="E1246" t="s">
        <v>216</v>
      </c>
      <c r="F1246" t="str">
        <f t="shared" si="99"/>
        <v>西山镇, 息烽县, 贵阳市, 贵州省</v>
      </c>
      <c r="G1246">
        <v>12980</v>
      </c>
      <c r="H1246" t="s">
        <v>57</v>
      </c>
      <c r="I1246" t="s">
        <v>41</v>
      </c>
      <c r="J1246">
        <f>VLOOKUP(F1246,[1]!china_towns_second__2[[Column1]:[Y]],3,FALSE)</f>
        <v>27.0963156003912</v>
      </c>
      <c r="K1246">
        <f>VLOOKUP(F1246,[1]!china_towns_second__2[[Column1]:[Y]],2,FALSE)</f>
        <v>106.6673668</v>
      </c>
      <c r="L1246" t="s">
        <v>5255</v>
      </c>
      <c r="M1246" t="str">
        <f>VLOOKUP(H1246,CHOOSE({1,2},Table11[Native],Table11[Name]),2,0)</f>
        <v>Xīfēng Xiàn</v>
      </c>
      <c r="N1246" t="str">
        <f>VLOOKUP(I1246,CHOOSE({1,2},Table11[Native],Table11[Name]),2,0)</f>
        <v>Guìyáng Shì</v>
      </c>
      <c r="O1246" t="str">
        <f t="shared" si="100"/>
        <v>Xishan Zhen (Xifeng Xian) (Guìyáng Shì)</v>
      </c>
      <c r="P1246" t="str">
        <f t="shared" si="101"/>
        <v>Xishan Zhen (Xifeng Xian) (Guìyáng Shì)</v>
      </c>
    </row>
    <row r="1247" spans="1:16" x14ac:dyDescent="0.25">
      <c r="A1247" t="s">
        <v>1053</v>
      </c>
      <c r="B1247" t="str">
        <f t="shared" si="97"/>
        <v>Xīshān Zhèn (Qiándōngnán Miáozú Dòngzú Zìzhìzhōu)</v>
      </c>
      <c r="C1247" t="str">
        <f t="shared" si="98"/>
        <v>Xīshān Zhèn (Qiándōngnán Miáozú Dòngzú Zìzhìzhōu)</v>
      </c>
      <c r="D1247" t="s">
        <v>1054</v>
      </c>
      <c r="E1247" t="s">
        <v>216</v>
      </c>
      <c r="F1247" t="str">
        <f t="shared" si="99"/>
        <v>西山镇, 从江县, 黔东南苗族侗族自治州, 贵州省</v>
      </c>
      <c r="G1247">
        <v>12213</v>
      </c>
      <c r="H1247" t="s">
        <v>77</v>
      </c>
      <c r="I1247" t="s">
        <v>73</v>
      </c>
      <c r="J1247">
        <f>VLOOKUP(F1247,[1]!china_towns_second__2[[Column1]:[Y]],3,FALSE)</f>
        <v>25.677737907218201</v>
      </c>
      <c r="K1247">
        <f>VLOOKUP(F1247,[1]!china_towns_second__2[[Column1]:[Y]],2,FALSE)</f>
        <v>108.98918639999999</v>
      </c>
      <c r="L1247" t="s">
        <v>5256</v>
      </c>
      <c r="M1247" t="str">
        <f>VLOOKUP(H1247,CHOOSE({1,2},Table11[Native],Table11[Name]),2,0)</f>
        <v>Cóngjiāng Xiàn</v>
      </c>
      <c r="N1247" t="str">
        <f>VLOOKUP(I1247,CHOOSE({1,2},Table11[Native],Table11[Name]),2,0)</f>
        <v>Qiándōngnán Miáozú Dòngzú Zìzhìzhōu</v>
      </c>
      <c r="O1247" t="str">
        <f t="shared" si="100"/>
        <v>Xishan Zhen (Congjiang Xian) (Qiándōngnán Miáozú Dòngzú Zìzhìzhōu)</v>
      </c>
      <c r="P1247" t="str">
        <f t="shared" si="101"/>
        <v>Xishan Zhen (Congjiang Xian) (Qiándōngnán Miáozú Dòngzú Zìzhìzhōu)</v>
      </c>
    </row>
    <row r="1248" spans="1:16" x14ac:dyDescent="0.25">
      <c r="A1248" t="s">
        <v>2952</v>
      </c>
      <c r="B1248" t="str">
        <f t="shared" si="97"/>
        <v>Xĭtóu Zhèn</v>
      </c>
      <c r="C1248" t="str">
        <f t="shared" si="98"/>
        <v>Xĭtóu Zhèn</v>
      </c>
      <c r="D1248" t="s">
        <v>2953</v>
      </c>
      <c r="E1248" t="s">
        <v>216</v>
      </c>
      <c r="F1248" t="str">
        <f t="shared" si="99"/>
        <v>喜头镇, 仁怀市, 遵义市, 贵州省</v>
      </c>
      <c r="G1248">
        <v>20888</v>
      </c>
      <c r="H1248" t="s">
        <v>189</v>
      </c>
      <c r="I1248" t="s">
        <v>174</v>
      </c>
      <c r="J1248">
        <f>VLOOKUP(F1248,[1]!china_towns_second__2[[Column1]:[Y]],3,FALSE)</f>
        <v>27.900216637265199</v>
      </c>
      <c r="K1248">
        <f>VLOOKUP(F1248,[1]!china_towns_second__2[[Column1]:[Y]],2,FALSE)</f>
        <v>106.5232982</v>
      </c>
      <c r="L1248" t="s">
        <v>4980</v>
      </c>
      <c r="M1248" t="str">
        <f>VLOOKUP(H1248,CHOOSE({1,2},Table11[Native],Table11[Name]),2,0)</f>
        <v>Rénhuái Shì</v>
      </c>
      <c r="N1248" t="str">
        <f>VLOOKUP(I1248,CHOOSE({1,2},Table11[Native],Table11[Name]),2,0)</f>
        <v>Zūnyì Shì</v>
      </c>
      <c r="O1248" t="str">
        <f t="shared" si="100"/>
        <v>Xitou Zhen (Zūnyì Shì)</v>
      </c>
      <c r="P1248" t="str">
        <f t="shared" si="101"/>
        <v>Xitou Zhen (Zūnyì Shì)</v>
      </c>
    </row>
    <row r="1249" spans="1:16" x14ac:dyDescent="0.25">
      <c r="A1249" t="s">
        <v>763</v>
      </c>
      <c r="B1249" t="str">
        <f t="shared" si="97"/>
        <v>Xiùshuĭ Zhèn</v>
      </c>
      <c r="C1249" t="str">
        <f t="shared" si="98"/>
        <v>Xiùshuĭ Zhèn</v>
      </c>
      <c r="D1249" t="s">
        <v>764</v>
      </c>
      <c r="E1249" t="s">
        <v>216</v>
      </c>
      <c r="F1249" t="str">
        <f t="shared" si="99"/>
        <v>秀水镇, 威宁彝族回族苗族自治县, 毕节市, 贵州省</v>
      </c>
      <c r="G1249">
        <v>23260</v>
      </c>
      <c r="H1249" t="s">
        <v>37</v>
      </c>
      <c r="I1249" t="s">
        <v>23</v>
      </c>
      <c r="J1249">
        <f>VLOOKUP(F1249,[1]!china_towns_second__2[[Column1]:[Y]],3,FALSE)</f>
        <v>26.883010351580399</v>
      </c>
      <c r="K1249">
        <f>VLOOKUP(F1249,[1]!china_towns_second__2[[Column1]:[Y]],2,FALSE)</f>
        <v>103.916608</v>
      </c>
      <c r="L1249" t="s">
        <v>4981</v>
      </c>
      <c r="M1249" t="str">
        <f>VLOOKUP(H1249,CHOOSE({1,2},Table11[Native],Table11[Name]),2,0)</f>
        <v>Wēiníng Yízú Huízú Miáozú Zìzhìxiàn</v>
      </c>
      <c r="N1249" t="str">
        <f>VLOOKUP(I1249,CHOOSE({1,2},Table11[Native],Table11[Name]),2,0)</f>
        <v>Bìjié Shì</v>
      </c>
      <c r="O1249" t="str">
        <f t="shared" si="100"/>
        <v>Xiushui Zhen (Bìjié Shì)</v>
      </c>
      <c r="P1249" t="str">
        <f t="shared" si="101"/>
        <v>Xiushui Zhen (Bìjié Shì)</v>
      </c>
    </row>
    <row r="1250" spans="1:16" x14ac:dyDescent="0.25">
      <c r="A1250" t="s">
        <v>1594</v>
      </c>
      <c r="B1250" t="str">
        <f t="shared" si="97"/>
        <v>Xiùtáng Zhuàngzú Xiāng</v>
      </c>
      <c r="C1250" t="str">
        <f t="shared" si="98"/>
        <v>Xiùtáng Zhuàngzú Xiāng</v>
      </c>
      <c r="D1250" t="s">
        <v>1595</v>
      </c>
      <c r="E1250" t="s">
        <v>213</v>
      </c>
      <c r="F1250" t="str">
        <f t="shared" si="99"/>
        <v>秀塘壮族乡, 从江县, 黔东南苗族侗族自治州, 贵州省</v>
      </c>
      <c r="G1250">
        <v>6298</v>
      </c>
      <c r="H1250" t="s">
        <v>77</v>
      </c>
      <c r="I1250" t="s">
        <v>73</v>
      </c>
      <c r="J1250" t="e">
        <f>VLOOKUP(F1250,[1]!china_towns_second__2[[Column1]:[Y]],3,FALSE)</f>
        <v>#N/A</v>
      </c>
      <c r="K1250" t="e">
        <f>VLOOKUP(F1250,[1]!china_towns_second__2[[Column1]:[Y]],2,FALSE)</f>
        <v>#N/A</v>
      </c>
      <c r="L1250" t="s">
        <v>4982</v>
      </c>
      <c r="M1250" t="str">
        <f>VLOOKUP(H1250,CHOOSE({1,2},Table11[Native],Table11[Name]),2,0)</f>
        <v>Cóngjiāng Xiàn</v>
      </c>
      <c r="N1250" t="str">
        <f>VLOOKUP(I1250,CHOOSE({1,2},Table11[Native],Table11[Name]),2,0)</f>
        <v>Qiándōngnán Miáozú Dòngzú Zìzhìzhōu</v>
      </c>
      <c r="O1250" t="str">
        <f t="shared" si="100"/>
        <v>Xiutang Zhuangzu Xiang (Qiándōngnán Miáozú Dòngzú Zìzhìzhōu)</v>
      </c>
      <c r="P1250" t="str">
        <f t="shared" si="101"/>
        <v>Xiutang Zhuangzu Xiang (Qiándōngnán Miáozú Dòngzú Zìzhìzhōu)</v>
      </c>
    </row>
    <row r="1251" spans="1:16" x14ac:dyDescent="0.25">
      <c r="A1251" t="s">
        <v>1596</v>
      </c>
      <c r="B1251" t="str">
        <f t="shared" si="97"/>
        <v>Xuānwēi Zhèn</v>
      </c>
      <c r="C1251" t="str">
        <f t="shared" si="98"/>
        <v>Xuānwēi Zhèn</v>
      </c>
      <c r="D1251" t="s">
        <v>1597</v>
      </c>
      <c r="E1251" t="s">
        <v>216</v>
      </c>
      <c r="F1251" t="str">
        <f t="shared" si="99"/>
        <v>宣威镇, 麻江县, 黔东南苗族侗族自治州, 贵州省</v>
      </c>
      <c r="G1251">
        <v>24878</v>
      </c>
      <c r="H1251" t="s">
        <v>93</v>
      </c>
      <c r="I1251" t="s">
        <v>73</v>
      </c>
      <c r="J1251">
        <f>VLOOKUP(F1251,[1]!china_towns_second__2[[Column1]:[Y]],3,FALSE)</f>
        <v>26.370885494198902</v>
      </c>
      <c r="K1251">
        <f>VLOOKUP(F1251,[1]!china_towns_second__2[[Column1]:[Y]],2,FALSE)</f>
        <v>107.7143064</v>
      </c>
      <c r="L1251" t="s">
        <v>4983</v>
      </c>
      <c r="M1251" t="str">
        <f>VLOOKUP(H1251,CHOOSE({1,2},Table11[Native],Table11[Name]),2,0)</f>
        <v>Májiāng Xiàn</v>
      </c>
      <c r="N1251" t="str">
        <f>VLOOKUP(I1251,CHOOSE({1,2},Table11[Native],Table11[Name]),2,0)</f>
        <v>Qiándōngnán Miáozú Dòngzú Zìzhìzhōu</v>
      </c>
      <c r="O1251" t="str">
        <f t="shared" si="100"/>
        <v>Xuanwei Zhen (Qiándōngnán Miáozú Dòngzú Zìzhìzhōu)</v>
      </c>
      <c r="P1251" t="str">
        <f t="shared" si="101"/>
        <v>Xuanwei Zhen (Qiándōngnán Miáozú Dòngzú Zìzhìzhōu)</v>
      </c>
    </row>
    <row r="1252" spans="1:16" x14ac:dyDescent="0.25">
      <c r="A1252" t="s">
        <v>1598</v>
      </c>
      <c r="B1252" t="str">
        <f t="shared" si="97"/>
        <v>Xuĕdòng Zhèn</v>
      </c>
      <c r="C1252" t="str">
        <f t="shared" si="98"/>
        <v>Xuĕdòng Zhèn</v>
      </c>
      <c r="D1252" t="s">
        <v>1599</v>
      </c>
      <c r="E1252" t="s">
        <v>216</v>
      </c>
      <c r="F1252" t="str">
        <f t="shared" si="99"/>
        <v>雪洞镇, 三穗县, 黔东南苗族侗族自治州, 贵州省</v>
      </c>
      <c r="G1252">
        <v>9228</v>
      </c>
      <c r="H1252" t="s">
        <v>97</v>
      </c>
      <c r="I1252" t="s">
        <v>73</v>
      </c>
      <c r="J1252">
        <f>VLOOKUP(F1252,[1]!china_towns_second__2[[Column1]:[Y]],3,FALSE)</f>
        <v>27.021092690892701</v>
      </c>
      <c r="K1252">
        <f>VLOOKUP(F1252,[1]!china_towns_second__2[[Column1]:[Y]],2,FALSE)</f>
        <v>108.81502399999999</v>
      </c>
      <c r="L1252" t="s">
        <v>4984</v>
      </c>
      <c r="M1252" t="str">
        <f>VLOOKUP(H1252,CHOOSE({1,2},Table11[Native],Table11[Name]),2,0)</f>
        <v>Sānsuì Xiàn</v>
      </c>
      <c r="N1252" t="str">
        <f>VLOOKUP(I1252,CHOOSE({1,2},Table11[Native],Table11[Name]),2,0)</f>
        <v>Qiándōngnán Miáozú Dòngzú Zìzhìzhōu</v>
      </c>
      <c r="O1252" t="str">
        <f t="shared" si="100"/>
        <v>Xuedong Zhen (Qiándōngnán Miáozú Dòngzú Zìzhìzhōu)</v>
      </c>
      <c r="P1252" t="str">
        <f t="shared" si="101"/>
        <v>Xuedong Zhen (Qiándōngnán Miáozú Dòngzú Zìzhìzhōu)</v>
      </c>
    </row>
    <row r="1253" spans="1:16" x14ac:dyDescent="0.25">
      <c r="A1253" t="s">
        <v>2954</v>
      </c>
      <c r="B1253" t="str">
        <f t="shared" si="97"/>
        <v>Xuékŏng Zhèn</v>
      </c>
      <c r="C1253" t="str">
        <f t="shared" si="98"/>
        <v>Xuékŏng Zhèn</v>
      </c>
      <c r="D1253" t="s">
        <v>2955</v>
      </c>
      <c r="E1253" t="s">
        <v>216</v>
      </c>
      <c r="F1253" t="str">
        <f t="shared" si="99"/>
        <v>学孔镇, 仁怀市, 遵义市, 贵州省</v>
      </c>
      <c r="G1253">
        <v>16869</v>
      </c>
      <c r="H1253" t="s">
        <v>189</v>
      </c>
      <c r="I1253" t="s">
        <v>174</v>
      </c>
      <c r="J1253">
        <f>VLOOKUP(F1253,[1]!china_towns_second__2[[Column1]:[Y]],3,FALSE)</f>
        <v>27.9568062173139</v>
      </c>
      <c r="K1253">
        <f>VLOOKUP(F1253,[1]!china_towns_second__2[[Column1]:[Y]],2,FALSE)</f>
        <v>106.54477610000001</v>
      </c>
      <c r="L1253" t="s">
        <v>4985</v>
      </c>
      <c r="M1253" t="str">
        <f>VLOOKUP(H1253,CHOOSE({1,2},Table11[Native],Table11[Name]),2,0)</f>
        <v>Rénhuái Shì</v>
      </c>
      <c r="N1253" t="str">
        <f>VLOOKUP(I1253,CHOOSE({1,2},Table11[Native],Table11[Name]),2,0)</f>
        <v>Zūnyì Shì</v>
      </c>
      <c r="O1253" t="str">
        <f t="shared" si="100"/>
        <v>Xuekong Zhen (Zūnyì Shì)</v>
      </c>
      <c r="P1253" t="str">
        <f t="shared" si="101"/>
        <v>Xuekong Zhen (Zūnyì Shì)</v>
      </c>
    </row>
    <row r="1254" spans="1:16" x14ac:dyDescent="0.25">
      <c r="A1254" t="s">
        <v>765</v>
      </c>
      <c r="B1254" t="str">
        <f t="shared" si="97"/>
        <v>Xuĕshān Zhèn</v>
      </c>
      <c r="C1254" t="str">
        <f t="shared" si="98"/>
        <v>Xuĕshān Zhèn</v>
      </c>
      <c r="D1254" t="s">
        <v>766</v>
      </c>
      <c r="E1254" t="s">
        <v>216</v>
      </c>
      <c r="F1254" t="str">
        <f t="shared" si="99"/>
        <v>雪山镇, 威宁彝族回族苗族自治县, 毕节市, 贵州省</v>
      </c>
      <c r="G1254">
        <v>43340</v>
      </c>
      <c r="H1254" t="s">
        <v>37</v>
      </c>
      <c r="I1254" t="s">
        <v>23</v>
      </c>
      <c r="J1254">
        <f>VLOOKUP(F1254,[1]!china_towns_second__2[[Column1]:[Y]],3,FALSE)</f>
        <v>27.103731844424999</v>
      </c>
      <c r="K1254">
        <f>VLOOKUP(F1254,[1]!china_towns_second__2[[Column1]:[Y]],2,FALSE)</f>
        <v>104.1082928</v>
      </c>
      <c r="L1254" t="s">
        <v>4986</v>
      </c>
      <c r="M1254" t="str">
        <f>VLOOKUP(H1254,CHOOSE({1,2},Table11[Native],Table11[Name]),2,0)</f>
        <v>Wēiníng Yízú Huízú Miáozú Zìzhìxiàn</v>
      </c>
      <c r="N1254" t="str">
        <f>VLOOKUP(I1254,CHOOSE({1,2},Table11[Native],Table11[Name]),2,0)</f>
        <v>Bìjié Shì</v>
      </c>
      <c r="O1254" t="str">
        <f t="shared" si="100"/>
        <v>Xueshan Zhen (Bìjié Shì)</v>
      </c>
      <c r="P1254" t="str">
        <f t="shared" si="101"/>
        <v>Xueshan Zhen (Bìjié Shì)</v>
      </c>
    </row>
    <row r="1255" spans="1:16" x14ac:dyDescent="0.25">
      <c r="A1255" t="s">
        <v>2536</v>
      </c>
      <c r="B1255" t="str">
        <f t="shared" si="97"/>
        <v>Xŭjiābà Zhèn</v>
      </c>
      <c r="C1255" t="str">
        <f t="shared" si="98"/>
        <v>Xŭjiābà Zhèn</v>
      </c>
      <c r="D1255" t="s">
        <v>2537</v>
      </c>
      <c r="E1255" t="s">
        <v>216</v>
      </c>
      <c r="F1255" t="str">
        <f t="shared" si="99"/>
        <v>许家坝镇, 思南县, 铜仁市, 贵州省</v>
      </c>
      <c r="G1255">
        <v>29848</v>
      </c>
      <c r="H1255" t="s">
        <v>162</v>
      </c>
      <c r="I1255" t="s">
        <v>152</v>
      </c>
      <c r="J1255">
        <f>VLOOKUP(F1255,[1]!china_towns_second__2[[Column1]:[Y]],3,FALSE)</f>
        <v>27.882561611431299</v>
      </c>
      <c r="K1255">
        <f>VLOOKUP(F1255,[1]!china_towns_second__2[[Column1]:[Y]],2,FALSE)</f>
        <v>108.0875824</v>
      </c>
      <c r="L1255" t="s">
        <v>4987</v>
      </c>
      <c r="M1255" t="str">
        <f>VLOOKUP(H1255,CHOOSE({1,2},Table11[Native],Table11[Name]),2,0)</f>
        <v>Sīnán Xiàn</v>
      </c>
      <c r="N1255" t="str">
        <f>VLOOKUP(I1255,CHOOSE({1,2},Table11[Native],Table11[Name]),2,0)</f>
        <v>Tóngrén Shì</v>
      </c>
      <c r="O1255" t="str">
        <f t="shared" si="100"/>
        <v>Xujiaba Zhen (Tóngrén Shì)</v>
      </c>
      <c r="P1255" t="str">
        <f t="shared" si="101"/>
        <v>Xujiaba Zhen (Tóngrén Shì)</v>
      </c>
    </row>
    <row r="1256" spans="1:16" x14ac:dyDescent="0.25">
      <c r="A1256" t="s">
        <v>767</v>
      </c>
      <c r="B1256" t="str">
        <f t="shared" si="97"/>
        <v>Yāchí Zhèn</v>
      </c>
      <c r="C1256" t="str">
        <f t="shared" si="98"/>
        <v>Yāchí Zhèn</v>
      </c>
      <c r="D1256" t="s">
        <v>768</v>
      </c>
      <c r="E1256" t="s">
        <v>216</v>
      </c>
      <c r="F1256" t="str">
        <f t="shared" si="99"/>
        <v>鸭池镇, 七星关区, 毕节市, 贵州省</v>
      </c>
      <c r="G1256">
        <v>46222</v>
      </c>
      <c r="H1256" t="s">
        <v>35</v>
      </c>
      <c r="I1256" t="s">
        <v>23</v>
      </c>
      <c r="J1256">
        <f>VLOOKUP(F1256,[1]!china_towns_second__2[[Column1]:[Y]],3,FALSE)</f>
        <v>27.255597882645802</v>
      </c>
      <c r="K1256">
        <f>VLOOKUP(F1256,[1]!china_towns_second__2[[Column1]:[Y]],2,FALSE)</f>
        <v>105.3237216</v>
      </c>
      <c r="L1256" t="s">
        <v>4988</v>
      </c>
      <c r="M1256" t="str">
        <f>VLOOKUP(H1256,CHOOSE({1,2},Table11[Native],Table11[Name]),2,0)</f>
        <v>Qīxīngguān Qū</v>
      </c>
      <c r="N1256" t="str">
        <f>VLOOKUP(I1256,CHOOSE({1,2},Table11[Native],Table11[Name]),2,0)</f>
        <v>Bìjié Shì</v>
      </c>
      <c r="O1256" t="str">
        <f t="shared" si="100"/>
        <v>Yachi Zhen (Bìjié Shì)</v>
      </c>
      <c r="P1256" t="str">
        <f t="shared" si="101"/>
        <v>Yachi Zhen (Bìjié Shì)</v>
      </c>
    </row>
    <row r="1257" spans="1:16" x14ac:dyDescent="0.25">
      <c r="A1257" t="s">
        <v>2956</v>
      </c>
      <c r="B1257" t="str">
        <f t="shared" si="97"/>
        <v>Yáchuān Zhèn</v>
      </c>
      <c r="C1257" t="str">
        <f t="shared" si="98"/>
        <v>Yáchuān Zhèn</v>
      </c>
      <c r="D1257" t="s">
        <v>2957</v>
      </c>
      <c r="E1257" t="s">
        <v>216</v>
      </c>
      <c r="F1257" t="str">
        <f t="shared" si="99"/>
        <v>琊川镇, 凤冈县, 遵义市, 贵州省</v>
      </c>
      <c r="G1257">
        <v>21545</v>
      </c>
      <c r="H1257" t="s">
        <v>181</v>
      </c>
      <c r="I1257" t="s">
        <v>174</v>
      </c>
      <c r="J1257">
        <f>VLOOKUP(F1257,[1]!china_towns_second__2[[Column1]:[Y]],3,FALSE)</f>
        <v>27.6805571615979</v>
      </c>
      <c r="K1257">
        <f>VLOOKUP(F1257,[1]!china_towns_second__2[[Column1]:[Y]],2,FALSE)</f>
        <v>107.6979102</v>
      </c>
      <c r="L1257" t="s">
        <v>4989</v>
      </c>
      <c r="M1257" t="str">
        <f>VLOOKUP(H1257,CHOOSE({1,2},Table11[Native],Table11[Name]),2,0)</f>
        <v>Fènggāng Xiàn</v>
      </c>
      <c r="N1257" t="str">
        <f>VLOOKUP(I1257,CHOOSE({1,2},Table11[Native],Table11[Name]),2,0)</f>
        <v>Zūnyì Shì</v>
      </c>
      <c r="O1257" t="str">
        <f t="shared" si="100"/>
        <v>Yachuan Zhen (Zūnyì Shì)</v>
      </c>
      <c r="P1257" t="str">
        <f t="shared" si="101"/>
        <v>Yachuan Zhen (Zūnyì Shì)</v>
      </c>
    </row>
    <row r="1258" spans="1:16" x14ac:dyDescent="0.25">
      <c r="A1258" t="s">
        <v>1600</v>
      </c>
      <c r="B1258" t="str">
        <f t="shared" si="97"/>
        <v>Yăhuī Xiāng</v>
      </c>
      <c r="C1258" t="str">
        <f t="shared" si="98"/>
        <v>Yăhuī Xiāng</v>
      </c>
      <c r="D1258" t="s">
        <v>1601</v>
      </c>
      <c r="E1258" t="s">
        <v>213</v>
      </c>
      <c r="F1258" t="str">
        <f t="shared" si="99"/>
        <v>雅灰乡, 丹寨县, 黔东南苗族侗族自治州, 贵州省</v>
      </c>
      <c r="G1258">
        <v>5824</v>
      </c>
      <c r="H1258" t="s">
        <v>79</v>
      </c>
      <c r="I1258" t="s">
        <v>73</v>
      </c>
      <c r="J1258" t="e">
        <f>VLOOKUP(F1258,[1]!china_towns_second__2[[Column1]:[Y]],3,FALSE)</f>
        <v>#N/A</v>
      </c>
      <c r="K1258" t="e">
        <f>VLOOKUP(F1258,[1]!china_towns_second__2[[Column1]:[Y]],2,FALSE)</f>
        <v>#N/A</v>
      </c>
      <c r="L1258" t="s">
        <v>4990</v>
      </c>
      <c r="M1258" t="str">
        <f>VLOOKUP(H1258,CHOOSE({1,2},Table11[Native],Table11[Name]),2,0)</f>
        <v>Dānzhài Xiàn</v>
      </c>
      <c r="N1258" t="str">
        <f>VLOOKUP(I1258,CHOOSE({1,2},Table11[Native],Table11[Name]),2,0)</f>
        <v>Qiándōngnán Miáozú Dòngzú Zìzhìzhōu</v>
      </c>
      <c r="O1258" t="str">
        <f t="shared" si="100"/>
        <v>Yahui Xiang (Qiándōngnán Miáozú Dòngzú Zìzhìzhōu)</v>
      </c>
      <c r="P1258" t="str">
        <f t="shared" si="101"/>
        <v>Yahui Xiang (Qiándōngnán Miáozú Dòngzú Zìzhìzhōu)</v>
      </c>
    </row>
    <row r="1259" spans="1:16" x14ac:dyDescent="0.25">
      <c r="A1259" t="s">
        <v>2538</v>
      </c>
      <c r="B1259" t="str">
        <f t="shared" si="97"/>
        <v>Yàjià Zhèn</v>
      </c>
      <c r="C1259" t="str">
        <f t="shared" si="98"/>
        <v>Yàjià Zhèn</v>
      </c>
      <c r="D1259" t="s">
        <v>2539</v>
      </c>
      <c r="E1259" t="s">
        <v>216</v>
      </c>
      <c r="F1259" t="str">
        <f t="shared" si="99"/>
        <v>迓驾镇, 松桃苗族自治县, 铜仁市, 贵州省</v>
      </c>
      <c r="G1259">
        <v>16072</v>
      </c>
      <c r="H1259" t="s">
        <v>164</v>
      </c>
      <c r="I1259" t="s">
        <v>152</v>
      </c>
      <c r="J1259">
        <f>VLOOKUP(F1259,[1]!china_towns_second__2[[Column1]:[Y]],3,FALSE)</f>
        <v>28.4400549418304</v>
      </c>
      <c r="K1259">
        <f>VLOOKUP(F1259,[1]!china_towns_second__2[[Column1]:[Y]],2,FALSE)</f>
        <v>109.2090336</v>
      </c>
      <c r="L1259" t="s">
        <v>4991</v>
      </c>
      <c r="M1259" t="str">
        <f>VLOOKUP(H1259,CHOOSE({1,2},Table11[Native],Table11[Name]),2,0)</f>
        <v>Sōngtáo Miáozú Zìzhìxiàn</v>
      </c>
      <c r="N1259" t="str">
        <f>VLOOKUP(I1259,CHOOSE({1,2},Table11[Native],Table11[Name]),2,0)</f>
        <v>Tóngrén Shì</v>
      </c>
      <c r="O1259" t="str">
        <f t="shared" si="100"/>
        <v>Yajia Zhen (Tóngrén Shì)</v>
      </c>
      <c r="P1259" t="str">
        <f t="shared" si="101"/>
        <v>Yajia Zhen (Tóngrén Shì)</v>
      </c>
    </row>
    <row r="1260" spans="1:16" x14ac:dyDescent="0.25">
      <c r="A1260" t="s">
        <v>2958</v>
      </c>
      <c r="B1260" t="str">
        <f t="shared" si="97"/>
        <v>Yán'ānlù Jiēdào</v>
      </c>
      <c r="C1260" t="str">
        <f t="shared" si="98"/>
        <v>Yán'ānlù Jiēdào</v>
      </c>
      <c r="D1260" t="s">
        <v>2959</v>
      </c>
      <c r="E1260" t="s">
        <v>227</v>
      </c>
      <c r="F1260" t="str">
        <f t="shared" si="99"/>
        <v>延安路街道, 红花岗区, 遵义市, 贵州省</v>
      </c>
      <c r="G1260">
        <v>49680</v>
      </c>
      <c r="H1260" t="s">
        <v>183</v>
      </c>
      <c r="I1260" t="s">
        <v>174</v>
      </c>
      <c r="J1260">
        <f>VLOOKUP(F1260,[1]!china_towns_second__2[[Column1]:[Y]],3,FALSE)</f>
        <v>27.699139929562001</v>
      </c>
      <c r="K1260">
        <f>VLOOKUP(F1260,[1]!china_towns_second__2[[Column1]:[Y]],2,FALSE)</f>
        <v>106.93261649999999</v>
      </c>
      <c r="L1260" t="s">
        <v>4992</v>
      </c>
      <c r="M1260" t="str">
        <f>VLOOKUP(H1260,CHOOSE({1,2},Table11[Native],Table11[Name]),2,0)</f>
        <v>Hónghuāgăng Qū</v>
      </c>
      <c r="N1260" t="str">
        <f>VLOOKUP(I1260,CHOOSE({1,2},Table11[Native],Table11[Name]),2,0)</f>
        <v>Zūnyì Shì</v>
      </c>
      <c r="O1260" t="str">
        <f t="shared" si="100"/>
        <v>Yan'anlu Jiedao (Zūnyì Shì)</v>
      </c>
      <c r="P1260" t="str">
        <f t="shared" si="101"/>
        <v>Yan'anlu Jiedao (Zūnyì Shì)</v>
      </c>
    </row>
    <row r="1261" spans="1:16" x14ac:dyDescent="0.25">
      <c r="A1261" t="s">
        <v>1055</v>
      </c>
      <c r="B1261" t="str">
        <f t="shared" si="97"/>
        <v>Yán'ānzhōnglù Jiēdào</v>
      </c>
      <c r="C1261" t="str">
        <f t="shared" si="98"/>
        <v>Yán'ānzhōnglù Jiēdào</v>
      </c>
      <c r="D1261" t="s">
        <v>1056</v>
      </c>
      <c r="E1261" t="s">
        <v>227</v>
      </c>
      <c r="F1261" t="str">
        <f t="shared" si="99"/>
        <v>延安中路街道, 云岩区, 贵阳市, 贵州省</v>
      </c>
      <c r="G1261">
        <v>21215</v>
      </c>
      <c r="H1261" t="s">
        <v>61</v>
      </c>
      <c r="I1261" t="s">
        <v>41</v>
      </c>
      <c r="J1261" t="e">
        <f>VLOOKUP(F1261,[1]!china_towns_second__2[[Column1]:[Y]],3,FALSE)</f>
        <v>#N/A</v>
      </c>
      <c r="K1261" t="e">
        <f>VLOOKUP(F1261,[1]!china_towns_second__2[[Column1]:[Y]],2,FALSE)</f>
        <v>#N/A</v>
      </c>
      <c r="L1261" t="s">
        <v>4993</v>
      </c>
      <c r="M1261" t="str">
        <f>VLOOKUP(H1261,CHOOSE({1,2},Table11[Native],Table11[Name]),2,0)</f>
        <v>Yúnyán Qū</v>
      </c>
      <c r="N1261" t="str">
        <f>VLOOKUP(I1261,CHOOSE({1,2},Table11[Native],Table11[Name]),2,0)</f>
        <v>Guìyáng Shì</v>
      </c>
      <c r="O1261" t="str">
        <f t="shared" si="100"/>
        <v>Yan'anzhonglu Jiedao (Guìyáng Shì)</v>
      </c>
      <c r="P1261" t="str">
        <f t="shared" si="101"/>
        <v>Yan'anzhonglu Jiedao (Guìyáng Shì)</v>
      </c>
    </row>
    <row r="1262" spans="1:16" x14ac:dyDescent="0.25">
      <c r="A1262" t="s">
        <v>769</v>
      </c>
      <c r="B1262" t="str">
        <f t="shared" si="97"/>
        <v>Yáncāng Zhèn</v>
      </c>
      <c r="C1262" t="str">
        <f t="shared" si="98"/>
        <v>Yáncāng Zhèn</v>
      </c>
      <c r="D1262" t="s">
        <v>770</v>
      </c>
      <c r="E1262" t="s">
        <v>216</v>
      </c>
      <c r="F1262" t="str">
        <f t="shared" si="99"/>
        <v>盐仓镇, 威宁彝族回族苗族自治县, 毕节市, 贵州省</v>
      </c>
      <c r="G1262">
        <v>28364</v>
      </c>
      <c r="H1262" t="s">
        <v>37</v>
      </c>
      <c r="I1262" t="s">
        <v>23</v>
      </c>
      <c r="J1262">
        <f>VLOOKUP(F1262,[1]!china_towns_second__2[[Column1]:[Y]],3,FALSE)</f>
        <v>26.940648668276602</v>
      </c>
      <c r="K1262">
        <f>VLOOKUP(F1262,[1]!china_towns_second__2[[Column1]:[Y]],2,FALSE)</f>
        <v>104.4071083</v>
      </c>
      <c r="L1262" t="s">
        <v>4994</v>
      </c>
      <c r="M1262" t="str">
        <f>VLOOKUP(H1262,CHOOSE({1,2},Table11[Native],Table11[Name]),2,0)</f>
        <v>Wēiníng Yízú Huízú Miáozú Zìzhìxiàn</v>
      </c>
      <c r="N1262" t="str">
        <f>VLOOKUP(I1262,CHOOSE({1,2},Table11[Native],Table11[Name]),2,0)</f>
        <v>Bìjié Shì</v>
      </c>
      <c r="O1262" t="str">
        <f t="shared" si="100"/>
        <v>Yancang Zhen (Bìjié Shì)</v>
      </c>
      <c r="P1262" t="str">
        <f t="shared" si="101"/>
        <v>Yancang Zhen (Bìjié Shì)</v>
      </c>
    </row>
    <row r="1263" spans="1:16" x14ac:dyDescent="0.25">
      <c r="A1263" t="s">
        <v>1602</v>
      </c>
      <c r="B1263" t="str">
        <f t="shared" si="97"/>
        <v>Yàndòng Xiāng</v>
      </c>
      <c r="C1263" t="str">
        <f t="shared" si="98"/>
        <v>Yàndòng Xiāng</v>
      </c>
      <c r="D1263" t="s">
        <v>1603</v>
      </c>
      <c r="E1263" t="s">
        <v>213</v>
      </c>
      <c r="F1263" t="str">
        <f t="shared" si="99"/>
        <v>彦洞乡, 锦屏县, 黔东南苗族侗族自治州, 贵州省</v>
      </c>
      <c r="G1263">
        <v>6279</v>
      </c>
      <c r="H1263" t="s">
        <v>85</v>
      </c>
      <c r="I1263" t="s">
        <v>73</v>
      </c>
      <c r="J1263" t="e">
        <f>VLOOKUP(F1263,[1]!china_towns_second__2[[Column1]:[Y]],3,FALSE)</f>
        <v>#N/A</v>
      </c>
      <c r="K1263" t="e">
        <f>VLOOKUP(F1263,[1]!china_towns_second__2[[Column1]:[Y]],2,FALSE)</f>
        <v>#N/A</v>
      </c>
      <c r="L1263" t="s">
        <v>4995</v>
      </c>
      <c r="M1263" t="str">
        <f>VLOOKUP(H1263,CHOOSE({1,2},Table11[Native],Table11[Name]),2,0)</f>
        <v>Jĭnpíng Xiàn</v>
      </c>
      <c r="N1263" t="str">
        <f>VLOOKUP(I1263,CHOOSE({1,2},Table11[Native],Table11[Name]),2,0)</f>
        <v>Qiándōngnán Miáozú Dòngzú Zìzhìzhōu</v>
      </c>
      <c r="O1263" t="str">
        <f t="shared" si="100"/>
        <v>Yandong Xiang (Qiándōngnán Miáozú Dòngzú Zìzhìzhōu)</v>
      </c>
      <c r="P1263" t="str">
        <f t="shared" si="101"/>
        <v>Yandong Xiang (Qiándōngnán Miáozú Dòngzú Zìzhìzhōu)</v>
      </c>
    </row>
    <row r="1264" spans="1:16" x14ac:dyDescent="0.25">
      <c r="A1264" t="s">
        <v>1604</v>
      </c>
      <c r="B1264" t="str">
        <f t="shared" si="97"/>
        <v>Yándòng Zhèn</v>
      </c>
      <c r="C1264" t="str">
        <f t="shared" si="98"/>
        <v>Yándòng Zhèn</v>
      </c>
      <c r="D1264" t="s">
        <v>1605</v>
      </c>
      <c r="E1264" t="s">
        <v>216</v>
      </c>
      <c r="F1264" t="str">
        <f t="shared" si="99"/>
        <v>岩洞镇, 黎平县, 黔东南苗族侗族自治州, 贵州省</v>
      </c>
      <c r="G1264">
        <v>10506</v>
      </c>
      <c r="H1264" t="s">
        <v>91</v>
      </c>
      <c r="I1264" t="s">
        <v>73</v>
      </c>
      <c r="J1264">
        <f>VLOOKUP(F1264,[1]!china_towns_second__2[[Column1]:[Y]],3,FALSE)</f>
        <v>26.090885344013099</v>
      </c>
      <c r="K1264">
        <f>VLOOKUP(F1264,[1]!china_towns_second__2[[Column1]:[Y]],2,FALSE)</f>
        <v>108.9712567</v>
      </c>
      <c r="L1264" t="s">
        <v>4996</v>
      </c>
      <c r="M1264" t="str">
        <f>VLOOKUP(H1264,CHOOSE({1,2},Table11[Native],Table11[Name]),2,0)</f>
        <v>Lípíng Xiàn</v>
      </c>
      <c r="N1264" t="str">
        <f>VLOOKUP(I1264,CHOOSE({1,2},Table11[Native],Table11[Name]),2,0)</f>
        <v>Qiándōngnán Miáozú Dòngzú Zìzhìzhōu</v>
      </c>
      <c r="O1264" t="str">
        <f t="shared" si="100"/>
        <v>Yandong Zhen (Qiándōngnán Miáozú Dòngzú Zìzhìzhōu)</v>
      </c>
      <c r="P1264" t="str">
        <f t="shared" si="101"/>
        <v>Yandong Zhen (Qiándōngnán Miáozú Dòngzú Zìzhìzhōu)</v>
      </c>
    </row>
    <row r="1265" spans="1:16" x14ac:dyDescent="0.25">
      <c r="A1265" t="s">
        <v>2225</v>
      </c>
      <c r="B1265" t="str">
        <f t="shared" si="97"/>
        <v>Yāngbà Zhèn</v>
      </c>
      <c r="C1265" t="str">
        <f t="shared" si="98"/>
        <v>Yāngbà Zhèn</v>
      </c>
      <c r="D1265" t="s">
        <v>2226</v>
      </c>
      <c r="E1265" t="s">
        <v>216</v>
      </c>
      <c r="F1265" t="str">
        <f t="shared" si="99"/>
        <v>秧坝镇, 册亨县, 黔西南布依族苗族自治州, 贵州省</v>
      </c>
      <c r="G1265">
        <v>12269</v>
      </c>
      <c r="H1265" t="s">
        <v>138</v>
      </c>
      <c r="I1265" t="s">
        <v>134</v>
      </c>
      <c r="J1265">
        <f>VLOOKUP(F1265,[1]!china_towns_second__2[[Column1]:[Y]],3,FALSE)</f>
        <v>24.890871338784201</v>
      </c>
      <c r="K1265">
        <f>VLOOKUP(F1265,[1]!china_towns_second__2[[Column1]:[Y]],2,FALSE)</f>
        <v>105.8420103</v>
      </c>
      <c r="L1265" t="s">
        <v>4997</v>
      </c>
      <c r="M1265" t="str">
        <f>VLOOKUP(H1265,CHOOSE({1,2},Table11[Native],Table11[Name]),2,0)</f>
        <v>Cèhēng Xiàn</v>
      </c>
      <c r="N1265" t="str">
        <f>VLOOKUP(I1265,CHOOSE({1,2},Table11[Native],Table11[Name]),2,0)</f>
        <v>Qiánxīnán Bùyīzú Miáozú Zìzhìzhōu</v>
      </c>
      <c r="O1265" t="str">
        <f t="shared" si="100"/>
        <v>Yangba Zhen (Qiánxīnán Bùyīzú Miáozú Zìzhìzhōu)</v>
      </c>
      <c r="P1265" t="str">
        <f t="shared" si="101"/>
        <v>Yangba Zhen (Qiánxīnán Bùyīzú Miáozú Zìzhìzhōu)</v>
      </c>
    </row>
    <row r="1266" spans="1:16" x14ac:dyDescent="0.25">
      <c r="A1266" t="s">
        <v>1234</v>
      </c>
      <c r="B1266" t="str">
        <f t="shared" si="97"/>
        <v>Yángchăng Bùyīzú Báizú Miáozú Xiāng</v>
      </c>
      <c r="C1266" t="str">
        <f t="shared" si="98"/>
        <v>Yángchăng Bùyīzú Báizú Miáozú Xiāng</v>
      </c>
      <c r="D1266" t="s">
        <v>1235</v>
      </c>
      <c r="E1266" t="s">
        <v>213</v>
      </c>
      <c r="F1266" t="str">
        <f t="shared" si="99"/>
        <v>羊场布依族白族苗族乡, 盘州市, 六盘水市, 贵州省</v>
      </c>
      <c r="G1266">
        <v>27950</v>
      </c>
      <c r="H1266" t="s">
        <v>66</v>
      </c>
      <c r="I1266" t="s">
        <v>63</v>
      </c>
      <c r="J1266" t="e">
        <f>VLOOKUP(F1266,[1]!china_towns_second__2[[Column1]:[Y]],3,FALSE)</f>
        <v>#N/A</v>
      </c>
      <c r="K1266" t="e">
        <f>VLOOKUP(F1266,[1]!china_towns_second__2[[Column1]:[Y]],2,FALSE)</f>
        <v>#N/A</v>
      </c>
      <c r="L1266" t="s">
        <v>4998</v>
      </c>
      <c r="M1266" t="str">
        <f>VLOOKUP(H1266,CHOOSE({1,2},Table11[Native],Table11[Name]),2,0)</f>
        <v>Pánzhōu Shì</v>
      </c>
      <c r="N1266" t="str">
        <f>VLOOKUP(I1266,CHOOSE({1,2},Table11[Native],Table11[Name]),2,0)</f>
        <v>Liùpánshuĭ Shì</v>
      </c>
      <c r="O1266" t="str">
        <f t="shared" si="100"/>
        <v>Yangchang Buyizu Baizu Miaozu Xiang (Liùpánshuĭ Shì)</v>
      </c>
      <c r="P1266" t="str">
        <f t="shared" si="101"/>
        <v>Yangchang Buyizu Baizu Miaozu Xiang (Liùpánshuĭ Shì)</v>
      </c>
    </row>
    <row r="1267" spans="1:16" x14ac:dyDescent="0.25">
      <c r="A1267" t="s">
        <v>361</v>
      </c>
      <c r="B1267" t="str">
        <f t="shared" si="97"/>
        <v>Yángchāng Bùyīzú Miáozú Xiāng</v>
      </c>
      <c r="C1267" t="str">
        <f t="shared" si="98"/>
        <v>Yángchāng Bùyīzú Miáozú Xiāng</v>
      </c>
      <c r="D1267" t="s">
        <v>362</v>
      </c>
      <c r="E1267" t="s">
        <v>213</v>
      </c>
      <c r="F1267" t="str">
        <f t="shared" si="99"/>
        <v>羊昌布依族苗族乡, 平坝区, 安顺市, 贵州省</v>
      </c>
      <c r="G1267">
        <v>14833</v>
      </c>
      <c r="H1267" t="s">
        <v>12</v>
      </c>
      <c r="I1267" t="s">
        <v>6</v>
      </c>
      <c r="J1267" t="e">
        <f>VLOOKUP(F1267,[1]!china_towns_second__2[[Column1]:[Y]],3,FALSE)</f>
        <v>#N/A</v>
      </c>
      <c r="K1267" t="e">
        <f>VLOOKUP(F1267,[1]!china_towns_second__2[[Column1]:[Y]],2,FALSE)</f>
        <v>#N/A</v>
      </c>
      <c r="L1267" t="s">
        <v>4999</v>
      </c>
      <c r="M1267" t="str">
        <f>VLOOKUP(H1267,CHOOSE({1,2},Table11[Native],Table11[Name]),2,0)</f>
        <v>Píngbà Qū</v>
      </c>
      <c r="N1267" t="str">
        <f>VLOOKUP(I1267,CHOOSE({1,2},Table11[Native],Table11[Name]),2,0)</f>
        <v>Ānshùn Shì</v>
      </c>
      <c r="O1267" t="str">
        <f t="shared" si="100"/>
        <v>Yangchang Buyizu Miaozu Xiang (Ānshùn Shì)</v>
      </c>
      <c r="P1267" t="str">
        <f t="shared" si="101"/>
        <v>Yangchang Buyizu Miaozu Xiang (Ānshùn Shì)</v>
      </c>
    </row>
    <row r="1268" spans="1:16" x14ac:dyDescent="0.25">
      <c r="A1268" t="s">
        <v>771</v>
      </c>
      <c r="B1268" t="str">
        <f t="shared" si="97"/>
        <v>Yángchăng Miáozú Yízú Xiāng</v>
      </c>
      <c r="C1268" t="str">
        <f t="shared" si="98"/>
        <v>Yángchăng Miáozú Yízú Xiāng</v>
      </c>
      <c r="D1268" t="s">
        <v>772</v>
      </c>
      <c r="E1268" t="s">
        <v>213</v>
      </c>
      <c r="F1268" t="str">
        <f t="shared" si="99"/>
        <v>羊场苗族彝族乡, 纳雍县, 毕节市, 贵州省</v>
      </c>
      <c r="G1268">
        <v>23241</v>
      </c>
      <c r="H1268" t="s">
        <v>31</v>
      </c>
      <c r="I1268" t="s">
        <v>23</v>
      </c>
      <c r="J1268" t="e">
        <f>VLOOKUP(F1268,[1]!china_towns_second__2[[Column1]:[Y]],3,FALSE)</f>
        <v>#N/A</v>
      </c>
      <c r="K1268" t="e">
        <f>VLOOKUP(F1268,[1]!china_towns_second__2[[Column1]:[Y]],2,FALSE)</f>
        <v>#N/A</v>
      </c>
      <c r="L1268" t="s">
        <v>5000</v>
      </c>
      <c r="M1268" t="str">
        <f>VLOOKUP(H1268,CHOOSE({1,2},Table11[Native],Table11[Name]),2,0)</f>
        <v>Nàyōng Xiàn</v>
      </c>
      <c r="N1268" t="str">
        <f>VLOOKUP(I1268,CHOOSE({1,2},Table11[Native],Table11[Name]),2,0)</f>
        <v>Bìjié Shì</v>
      </c>
      <c r="O1268" t="str">
        <f t="shared" si="100"/>
        <v>Yangchang Miaozu Yizu Xiang (Bìjié Shì)</v>
      </c>
      <c r="P1268" t="str">
        <f t="shared" si="101"/>
        <v>Yangchang Miaozu Yizu Xiang (Bìjié Shì)</v>
      </c>
    </row>
    <row r="1269" spans="1:16" x14ac:dyDescent="0.25">
      <c r="A1269" t="s">
        <v>775</v>
      </c>
      <c r="B1269" t="str">
        <f t="shared" si="97"/>
        <v>Yángcháng Zhèn</v>
      </c>
      <c r="C1269" t="str">
        <f t="shared" si="98"/>
        <v>Yángcháng Zhèn</v>
      </c>
      <c r="D1269" t="s">
        <v>776</v>
      </c>
      <c r="E1269" t="s">
        <v>216</v>
      </c>
      <c r="F1269" t="str">
        <f t="shared" si="99"/>
        <v>阳长镇, 纳雍县, 毕节市, 贵州省</v>
      </c>
      <c r="G1269">
        <v>47361</v>
      </c>
      <c r="H1269" t="s">
        <v>31</v>
      </c>
      <c r="I1269" t="s">
        <v>23</v>
      </c>
      <c r="J1269">
        <f>VLOOKUP(F1269,[1]!china_towns_second__2[[Column1]:[Y]],3,FALSE)</f>
        <v>26.646424378165701</v>
      </c>
      <c r="K1269">
        <f>VLOOKUP(F1269,[1]!china_towns_second__2[[Column1]:[Y]],2,FALSE)</f>
        <v>105.1842864</v>
      </c>
      <c r="L1269" t="s">
        <v>5001</v>
      </c>
      <c r="M1269" t="str">
        <f>VLOOKUP(H1269,CHOOSE({1,2},Table11[Native],Table11[Name]),2,0)</f>
        <v>Nàyōng Xiàn</v>
      </c>
      <c r="N1269" t="str">
        <f>VLOOKUP(I1269,CHOOSE({1,2},Table11[Native],Table11[Name]),2,0)</f>
        <v>Bìjié Shì</v>
      </c>
      <c r="O1269" t="str">
        <f t="shared" si="100"/>
        <v>Yangchang Zhen (Bìjié Shì)</v>
      </c>
      <c r="P1269" t="str">
        <f t="shared" si="101"/>
        <v>Yangchang Zhen (Bìjié Shì)</v>
      </c>
    </row>
    <row r="1270" spans="1:16" x14ac:dyDescent="0.25">
      <c r="A1270" t="s">
        <v>773</v>
      </c>
      <c r="B1270" t="str">
        <f t="shared" si="97"/>
        <v>Yángchăng Zhèn (Bìjié Shì)</v>
      </c>
      <c r="C1270" t="str">
        <f t="shared" si="98"/>
        <v>Yángchăng Zhèn (Bìjié Shì)</v>
      </c>
      <c r="D1270" t="s">
        <v>774</v>
      </c>
      <c r="E1270" t="s">
        <v>216</v>
      </c>
      <c r="F1270" t="str">
        <f t="shared" si="99"/>
        <v>羊场镇, 大方县, 毕节市, 贵州省</v>
      </c>
      <c r="G1270">
        <v>20438</v>
      </c>
      <c r="H1270" t="s">
        <v>25</v>
      </c>
      <c r="I1270" t="s">
        <v>23</v>
      </c>
      <c r="J1270">
        <f>VLOOKUP(F1270,[1]!china_towns_second__2[[Column1]:[Y]],3,FALSE)</f>
        <v>27.0888940316004</v>
      </c>
      <c r="K1270">
        <f>VLOOKUP(F1270,[1]!china_towns_second__2[[Column1]:[Y]],2,FALSE)</f>
        <v>105.68155950000001</v>
      </c>
      <c r="L1270" t="s">
        <v>5257</v>
      </c>
      <c r="M1270" t="str">
        <f>VLOOKUP(H1270,CHOOSE({1,2},Table11[Native],Table11[Name]),2,0)</f>
        <v>Dàfāng Xiàn</v>
      </c>
      <c r="N1270" t="str">
        <f>VLOOKUP(I1270,CHOOSE({1,2},Table11[Native],Table11[Name]),2,0)</f>
        <v>Bìjié Shì</v>
      </c>
      <c r="O1270" t="str">
        <f t="shared" si="100"/>
        <v>Yangchang Zhen (Dafang Xian) (Bìjié Shì)</v>
      </c>
      <c r="P1270" t="str">
        <f t="shared" si="101"/>
        <v>Yangchang Zhen (Dafang Xian) (Bìjié Shì)</v>
      </c>
    </row>
    <row r="1271" spans="1:16" x14ac:dyDescent="0.25">
      <c r="A1271" t="s">
        <v>773</v>
      </c>
      <c r="B1271" t="str">
        <f t="shared" si="97"/>
        <v>Yángchăng Zhèn (Qiándōngnán Miáozú Dòngzú Zìzhìzhōu)</v>
      </c>
      <c r="C1271" t="str">
        <f t="shared" si="98"/>
        <v>Yángchăng Zhèn (Qiándōngnán Miáozú Dòngzú Zìzhìzhōu)</v>
      </c>
      <c r="D1271" t="s">
        <v>774</v>
      </c>
      <c r="E1271" t="s">
        <v>216</v>
      </c>
      <c r="F1271" t="str">
        <f t="shared" si="99"/>
        <v>羊场镇, 镇远县, 黔东南苗族侗族自治州, 贵州省</v>
      </c>
      <c r="G1271">
        <v>15755</v>
      </c>
      <c r="H1271" t="s">
        <v>105</v>
      </c>
      <c r="I1271" t="s">
        <v>73</v>
      </c>
      <c r="J1271">
        <f>VLOOKUP(F1271,[1]!china_towns_second__2[[Column1]:[Y]],3,FALSE)</f>
        <v>27.1753041609396</v>
      </c>
      <c r="K1271">
        <f>VLOOKUP(F1271,[1]!china_towns_second__2[[Column1]:[Y]],2,FALSE)</f>
        <v>108.3227874</v>
      </c>
      <c r="L1271" t="s">
        <v>5258</v>
      </c>
      <c r="M1271" t="str">
        <f>VLOOKUP(H1271,CHOOSE({1,2},Table11[Native],Table11[Name]),2,0)</f>
        <v>Zhènyuăn Xiàn</v>
      </c>
      <c r="N1271" t="str">
        <f>VLOOKUP(I1271,CHOOSE({1,2},Table11[Native],Table11[Name]),2,0)</f>
        <v>Qiándōngnán Miáozú Dòngzú Zìzhìzhōu</v>
      </c>
      <c r="O1271" t="str">
        <f t="shared" si="100"/>
        <v>Yangchang Zhen (Zhenyuan Xian) (Qiándōngnán Miáozú Dòngzú Zìzhìzhōu)</v>
      </c>
      <c r="P1271" t="str">
        <f t="shared" si="101"/>
        <v>Yangchang Zhen (Zhenyuan Xian) (Qiándōngnán Miáozú Dòngzú Zìzhìzhōu)</v>
      </c>
    </row>
    <row r="1272" spans="1:16" x14ac:dyDescent="0.25">
      <c r="A1272" t="s">
        <v>1057</v>
      </c>
      <c r="B1272" t="str">
        <f t="shared" si="97"/>
        <v>Yángchāng Zhèn</v>
      </c>
      <c r="C1272" t="str">
        <f t="shared" si="98"/>
        <v>Yángchāng Zhèn</v>
      </c>
      <c r="D1272" t="s">
        <v>1058</v>
      </c>
      <c r="E1272" t="s">
        <v>216</v>
      </c>
      <c r="F1272" t="str">
        <f t="shared" si="99"/>
        <v>羊昌镇, 乌当区, 贵阳市, 贵州省</v>
      </c>
      <c r="G1272">
        <v>9748</v>
      </c>
      <c r="H1272" t="s">
        <v>55</v>
      </c>
      <c r="I1272" t="s">
        <v>41</v>
      </c>
      <c r="J1272">
        <f>VLOOKUP(F1272,[1]!china_towns_second__2[[Column1]:[Y]],3,FALSE)</f>
        <v>26.857919537764499</v>
      </c>
      <c r="K1272">
        <f>VLOOKUP(F1272,[1]!china_towns_second__2[[Column1]:[Y]],2,FALSE)</f>
        <v>106.9115991</v>
      </c>
      <c r="L1272" t="s">
        <v>5001</v>
      </c>
      <c r="M1272" t="str">
        <f>VLOOKUP(H1272,CHOOSE({1,2},Table11[Native],Table11[Name]),2,0)</f>
        <v>Wūdāng Qū</v>
      </c>
      <c r="N1272" t="str">
        <f>VLOOKUP(I1272,CHOOSE({1,2},Table11[Native],Table11[Name]),2,0)</f>
        <v>Guìyáng Shì</v>
      </c>
      <c r="O1272" t="str">
        <f t="shared" si="100"/>
        <v>Yangchang Zhen (Guìyáng Shì)</v>
      </c>
      <c r="P1272" t="str">
        <f t="shared" si="101"/>
        <v>Yangchang Zhen (Guìyáng Shì)</v>
      </c>
    </row>
    <row r="1273" spans="1:16" x14ac:dyDescent="0.25">
      <c r="A1273" t="s">
        <v>2960</v>
      </c>
      <c r="B1273" t="str">
        <f t="shared" si="97"/>
        <v>Yángchuān Jiēdào</v>
      </c>
      <c r="C1273" t="str">
        <f t="shared" si="98"/>
        <v>Yángchuān Jiēdào</v>
      </c>
      <c r="D1273" t="s">
        <v>2961</v>
      </c>
      <c r="E1273" t="s">
        <v>227</v>
      </c>
      <c r="F1273" t="str">
        <f t="shared" si="99"/>
        <v>洋川街道, 绥阳县, 遵义市, 贵州省</v>
      </c>
      <c r="G1273">
        <v>83401</v>
      </c>
      <c r="H1273" t="s">
        <v>191</v>
      </c>
      <c r="I1273" t="s">
        <v>174</v>
      </c>
      <c r="J1273" t="e">
        <f>VLOOKUP(F1273,[1]!china_towns_second__2[[Column1]:[Y]],3,FALSE)</f>
        <v>#N/A</v>
      </c>
      <c r="K1273" t="e">
        <f>VLOOKUP(F1273,[1]!china_towns_second__2[[Column1]:[Y]],2,FALSE)</f>
        <v>#N/A</v>
      </c>
      <c r="L1273" t="s">
        <v>5002</v>
      </c>
      <c r="M1273" t="str">
        <f>VLOOKUP(H1273,CHOOSE({1,2},Table11[Native],Table11[Name]),2,0)</f>
        <v>Suíyáng Xiàn</v>
      </c>
      <c r="N1273" t="str">
        <f>VLOOKUP(I1273,CHOOSE({1,2},Table11[Native],Table11[Name]),2,0)</f>
        <v>Zūnyì Shì</v>
      </c>
      <c r="O1273" t="str">
        <f t="shared" si="100"/>
        <v>Yangchuan Jiedao (Zūnyì Shì)</v>
      </c>
      <c r="P1273" t="str">
        <f t="shared" si="101"/>
        <v>Yangchuan Jiedao (Zūnyì Shì)</v>
      </c>
    </row>
    <row r="1274" spans="1:16" x14ac:dyDescent="0.25">
      <c r="A1274" t="s">
        <v>2962</v>
      </c>
      <c r="B1274" t="str">
        <f t="shared" si="97"/>
        <v>Yángdèng Zhèn</v>
      </c>
      <c r="C1274" t="str">
        <f t="shared" si="98"/>
        <v>Yángdèng Zhèn</v>
      </c>
      <c r="D1274" t="s">
        <v>2963</v>
      </c>
      <c r="E1274" t="s">
        <v>216</v>
      </c>
      <c r="F1274" t="str">
        <f t="shared" si="99"/>
        <v>羊磴镇, 桐梓县, 遵义市, 贵州省</v>
      </c>
      <c r="G1274">
        <v>15125</v>
      </c>
      <c r="H1274" t="s">
        <v>193</v>
      </c>
      <c r="I1274" t="s">
        <v>174</v>
      </c>
      <c r="J1274">
        <f>VLOOKUP(F1274,[1]!china_towns_second__2[[Column1]:[Y]],3,FALSE)</f>
        <v>28.747391782322499</v>
      </c>
      <c r="K1274">
        <f>VLOOKUP(F1274,[1]!china_towns_second__2[[Column1]:[Y]],2,FALSE)</f>
        <v>106.9937099</v>
      </c>
      <c r="L1274" t="s">
        <v>5003</v>
      </c>
      <c r="M1274" t="str">
        <f>VLOOKUP(H1274,CHOOSE({1,2},Table11[Native],Table11[Name]),2,0)</f>
        <v>Tóngzĭ Xiàn</v>
      </c>
      <c r="N1274" t="str">
        <f>VLOOKUP(I1274,CHOOSE({1,2},Table11[Native],Table11[Name]),2,0)</f>
        <v>Zūnyì Shì</v>
      </c>
      <c r="O1274" t="str">
        <f t="shared" si="100"/>
        <v>Yangdeng Zhen (Zūnyì Shì)</v>
      </c>
      <c r="P1274" t="str">
        <f t="shared" si="101"/>
        <v>Yangdeng Zhen (Zūnyì Shì)</v>
      </c>
    </row>
    <row r="1275" spans="1:16" x14ac:dyDescent="0.25">
      <c r="A1275" t="s">
        <v>1960</v>
      </c>
      <c r="B1275" t="str">
        <f t="shared" si="97"/>
        <v>Yángfú Xiāng</v>
      </c>
      <c r="C1275" t="str">
        <f t="shared" si="98"/>
        <v>Yángfú Xiāng</v>
      </c>
      <c r="D1275" t="s">
        <v>1961</v>
      </c>
      <c r="E1275" t="s">
        <v>213</v>
      </c>
      <c r="F1275" t="str">
        <f t="shared" si="99"/>
        <v>羊福乡, 三都水族自治县, 黔南布依族苗族自治州, 贵州省</v>
      </c>
      <c r="G1275">
        <v>5795</v>
      </c>
      <c r="H1275" t="s">
        <v>130</v>
      </c>
      <c r="I1275" t="s">
        <v>108</v>
      </c>
      <c r="J1275" t="e">
        <f>VLOOKUP(F1275,[1]!china_towns_second__2[[Column1]:[Y]],3,FALSE)</f>
        <v>#N/A</v>
      </c>
      <c r="K1275" t="e">
        <f>VLOOKUP(F1275,[1]!china_towns_second__2[[Column1]:[Y]],2,FALSE)</f>
        <v>#N/A</v>
      </c>
      <c r="L1275" t="s">
        <v>5004</v>
      </c>
      <c r="M1275" t="str">
        <f>VLOOKUP(H1275,CHOOSE({1,2},Table11[Native],Table11[Name]),2,0)</f>
        <v>Sāndū Shuĭzú Zìzhìxiàn</v>
      </c>
      <c r="N1275" t="str">
        <f>VLOOKUP(I1275,CHOOSE({1,2},Table11[Native],Table11[Name]),2,0)</f>
        <v>Qiánnán Bùyīzú Miáozú Zìzhìzhōu</v>
      </c>
      <c r="O1275" t="str">
        <f t="shared" si="100"/>
        <v>Yangfu Xiang (Qiánnán Bùyīzú Miáozú Zìzhìzhōu)</v>
      </c>
      <c r="P1275" t="str">
        <f t="shared" si="101"/>
        <v>Yangfu Xiang (Qiánnán Bùyīzú Miáozú Zìzhìzhōu)</v>
      </c>
    </row>
    <row r="1276" spans="1:16" x14ac:dyDescent="0.25">
      <c r="A1276" t="s">
        <v>1962</v>
      </c>
      <c r="B1276" t="str">
        <f t="shared" si="97"/>
        <v>Yánggŏng Xiāng</v>
      </c>
      <c r="C1276" t="str">
        <f t="shared" si="98"/>
        <v>Yánggŏng Xiāng</v>
      </c>
      <c r="D1276" t="s">
        <v>1963</v>
      </c>
      <c r="E1276" t="s">
        <v>213</v>
      </c>
      <c r="F1276" t="str">
        <f t="shared" si="99"/>
        <v>扬拱乡, 三都水族自治县, 黔南布依族苗族自治州, 贵州省</v>
      </c>
      <c r="G1276">
        <v>4497</v>
      </c>
      <c r="H1276" t="s">
        <v>130</v>
      </c>
      <c r="I1276" t="s">
        <v>108</v>
      </c>
      <c r="J1276" t="e">
        <f>VLOOKUP(F1276,[1]!china_towns_second__2[[Column1]:[Y]],3,FALSE)</f>
        <v>#N/A</v>
      </c>
      <c r="K1276" t="e">
        <f>VLOOKUP(F1276,[1]!china_towns_second__2[[Column1]:[Y]],2,FALSE)</f>
        <v>#N/A</v>
      </c>
      <c r="L1276" t="s">
        <v>5005</v>
      </c>
      <c r="M1276" t="str">
        <f>VLOOKUP(H1276,CHOOSE({1,2},Table11[Native],Table11[Name]),2,0)</f>
        <v>Sāndū Shuĭzú Zìzhìxiàn</v>
      </c>
      <c r="N1276" t="str">
        <f>VLOOKUP(I1276,CHOOSE({1,2},Table11[Native],Table11[Name]),2,0)</f>
        <v>Qiánnán Bùyīzú Miáozú Zìzhìzhōu</v>
      </c>
      <c r="O1276" t="str">
        <f t="shared" si="100"/>
        <v>Yanggong Xiang (Qiánnán Bùyīzú Miáozú Zìzhìzhōu)</v>
      </c>
      <c r="P1276" t="str">
        <f t="shared" si="101"/>
        <v>Yanggong Xiang (Qiánnán Bùyīzú Miáozú Zìzhìzhōu)</v>
      </c>
    </row>
    <row r="1277" spans="1:16" x14ac:dyDescent="0.25">
      <c r="A1277" t="s">
        <v>2540</v>
      </c>
      <c r="B1277" t="str">
        <f t="shared" si="97"/>
        <v>Yángjiā'ào Miáozú Tǔjiāzú Xiāng</v>
      </c>
      <c r="C1277" t="str">
        <f t="shared" si="98"/>
        <v>Yángjiā'ào Miáozú Tǔjiāzú Xiāng</v>
      </c>
      <c r="D1277" t="s">
        <v>2541</v>
      </c>
      <c r="E1277" t="s">
        <v>213</v>
      </c>
      <c r="F1277" t="str">
        <f t="shared" si="99"/>
        <v>杨家坳苗族土家族乡, 思南县, 铜仁市, 贵州省</v>
      </c>
      <c r="G1277">
        <v>13728</v>
      </c>
      <c r="H1277" t="s">
        <v>162</v>
      </c>
      <c r="I1277" t="s">
        <v>152</v>
      </c>
      <c r="J1277" t="e">
        <f>VLOOKUP(F1277,[1]!china_towns_second__2[[Column1]:[Y]],3,FALSE)</f>
        <v>#N/A</v>
      </c>
      <c r="K1277" t="e">
        <f>VLOOKUP(F1277,[1]!china_towns_second__2[[Column1]:[Y]],2,FALSE)</f>
        <v>#N/A</v>
      </c>
      <c r="L1277" t="s">
        <v>5006</v>
      </c>
      <c r="M1277" t="str">
        <f>VLOOKUP(H1277,CHOOSE({1,2},Table11[Native],Table11[Name]),2,0)</f>
        <v>Sīnán Xiàn</v>
      </c>
      <c r="N1277" t="str">
        <f>VLOOKUP(I1277,CHOOSE({1,2},Table11[Native],Table11[Name]),2,0)</f>
        <v>Tóngrén Shì</v>
      </c>
      <c r="O1277" t="str">
        <f t="shared" si="100"/>
        <v>Yangjia'ao Miaozu Tujiazu Xiang (Tóngrén Shì)</v>
      </c>
      <c r="P1277" t="str">
        <f t="shared" si="101"/>
        <v>Yangjia'ao Miaozu Tujiazu Xiang (Tóngrén Shì)</v>
      </c>
    </row>
    <row r="1278" spans="1:16" x14ac:dyDescent="0.25">
      <c r="A1278" t="s">
        <v>777</v>
      </c>
      <c r="B1278" t="str">
        <f t="shared" si="97"/>
        <v>Yángjiāwān Zhèn</v>
      </c>
      <c r="C1278" t="str">
        <f t="shared" si="98"/>
        <v>Yángjiāwān Zhèn</v>
      </c>
      <c r="D1278" t="s">
        <v>778</v>
      </c>
      <c r="E1278" t="s">
        <v>216</v>
      </c>
      <c r="F1278" t="str">
        <f t="shared" si="99"/>
        <v>杨家湾镇, 七星关区, 毕节市, 贵州省</v>
      </c>
      <c r="G1278">
        <v>36377</v>
      </c>
      <c r="H1278" t="s">
        <v>35</v>
      </c>
      <c r="I1278" t="s">
        <v>23</v>
      </c>
      <c r="J1278">
        <f>VLOOKUP(F1278,[1]!china_towns_second__2[[Column1]:[Y]],3,FALSE)</f>
        <v>27.171730924649701</v>
      </c>
      <c r="K1278">
        <f>VLOOKUP(F1278,[1]!china_towns_second__2[[Column1]:[Y]],2,FALSE)</f>
        <v>104.98427270000001</v>
      </c>
      <c r="L1278" t="s">
        <v>5007</v>
      </c>
      <c r="M1278" t="str">
        <f>VLOOKUP(H1278,CHOOSE({1,2},Table11[Native],Table11[Name]),2,0)</f>
        <v>Qīxīngguān Qū</v>
      </c>
      <c r="N1278" t="str">
        <f>VLOOKUP(I1278,CHOOSE({1,2},Table11[Native],Table11[Name]),2,0)</f>
        <v>Bìjié Shì</v>
      </c>
      <c r="O1278" t="str">
        <f t="shared" si="100"/>
        <v>Yangjiawan Zhen (Bìjié Shì)</v>
      </c>
      <c r="P1278" t="str">
        <f t="shared" si="101"/>
        <v>Yangjiawan Zhen (Bìjié Shì)</v>
      </c>
    </row>
    <row r="1279" spans="1:16" x14ac:dyDescent="0.25">
      <c r="A1279" t="s">
        <v>779</v>
      </c>
      <c r="B1279" t="str">
        <f t="shared" si="97"/>
        <v>Yángjiē Zhèn</v>
      </c>
      <c r="C1279" t="str">
        <f t="shared" si="98"/>
        <v>Yángjiē Zhèn</v>
      </c>
      <c r="D1279" t="s">
        <v>780</v>
      </c>
      <c r="E1279" t="s">
        <v>216</v>
      </c>
      <c r="F1279" t="str">
        <f t="shared" si="99"/>
        <v>羊街镇, 威宁彝族回族苗族自治县, 毕节市, 贵州省</v>
      </c>
      <c r="G1279">
        <v>48365</v>
      </c>
      <c r="H1279" t="s">
        <v>37</v>
      </c>
      <c r="I1279" t="s">
        <v>23</v>
      </c>
      <c r="J1279">
        <f>VLOOKUP(F1279,[1]!china_towns_second__2[[Column1]:[Y]],3,FALSE)</f>
        <v>27.0284430604795</v>
      </c>
      <c r="K1279">
        <f>VLOOKUP(F1279,[1]!china_towns_second__2[[Column1]:[Y]],2,FALSE)</f>
        <v>104.29369250000001</v>
      </c>
      <c r="L1279" t="s">
        <v>5008</v>
      </c>
      <c r="M1279" t="str">
        <f>VLOOKUP(H1279,CHOOSE({1,2},Table11[Native],Table11[Name]),2,0)</f>
        <v>Wēiníng Yízú Huízú Miáozú Zìzhìxiàn</v>
      </c>
      <c r="N1279" t="str">
        <f>VLOOKUP(I1279,CHOOSE({1,2},Table11[Native],Table11[Name]),2,0)</f>
        <v>Bìjié Shì</v>
      </c>
      <c r="O1279" t="str">
        <f t="shared" si="100"/>
        <v>Yangjie Zhen (Bìjié Shì)</v>
      </c>
      <c r="P1279" t="str">
        <f t="shared" si="101"/>
        <v>Yangjie Zhen (Bìjié Shì)</v>
      </c>
    </row>
    <row r="1280" spans="1:16" x14ac:dyDescent="0.25">
      <c r="A1280" t="s">
        <v>2542</v>
      </c>
      <c r="B1280" t="str">
        <f t="shared" si="97"/>
        <v>Yángliŭ Zhèn</v>
      </c>
      <c r="C1280" t="str">
        <f t="shared" si="98"/>
        <v>Yángliŭ Zhèn</v>
      </c>
      <c r="D1280" t="s">
        <v>2543</v>
      </c>
      <c r="E1280" t="s">
        <v>216</v>
      </c>
      <c r="F1280" t="str">
        <f t="shared" si="99"/>
        <v>杨柳镇, 印江土家族苗族自治县, 铜仁市, 贵州省</v>
      </c>
      <c r="G1280">
        <v>8541</v>
      </c>
      <c r="H1280" t="s">
        <v>170</v>
      </c>
      <c r="I1280" t="s">
        <v>152</v>
      </c>
      <c r="J1280">
        <f>VLOOKUP(F1280,[1]!china_towns_second__2[[Column1]:[Y]],3,FALSE)</f>
        <v>27.6914615701833</v>
      </c>
      <c r="K1280">
        <f>VLOOKUP(F1280,[1]!china_towns_second__2[[Column1]:[Y]],2,FALSE)</f>
        <v>108.4361224</v>
      </c>
      <c r="L1280" t="s">
        <v>5009</v>
      </c>
      <c r="M1280" t="str">
        <f>VLOOKUP(H1280,CHOOSE({1,2},Table11[Native],Table11[Name]),2,0)</f>
        <v>Yìnjiāng Tŭjiāzú Miáozú Zìzhìxiàn</v>
      </c>
      <c r="N1280" t="str">
        <f>VLOOKUP(I1280,CHOOSE({1,2},Table11[Native],Table11[Name]),2,0)</f>
        <v>Tóngrén Shì</v>
      </c>
      <c r="O1280" t="str">
        <f t="shared" si="100"/>
        <v>Yangliu Zhen (Tóngrén Shì)</v>
      </c>
      <c r="P1280" t="str">
        <f t="shared" si="101"/>
        <v>Yangliu Zhen (Tóngrén Shì)</v>
      </c>
    </row>
    <row r="1281" spans="1:16" x14ac:dyDescent="0.25">
      <c r="A1281" t="s">
        <v>1606</v>
      </c>
      <c r="B1281" t="str">
        <f t="shared" si="97"/>
        <v>Yángliŭtáng Zhèn</v>
      </c>
      <c r="C1281" t="str">
        <f t="shared" si="98"/>
        <v>Yángliŭtáng Zhèn</v>
      </c>
      <c r="D1281" t="s">
        <v>1607</v>
      </c>
      <c r="E1281" t="s">
        <v>216</v>
      </c>
      <c r="F1281" t="str">
        <f t="shared" si="99"/>
        <v>杨柳塘镇, 施秉县, 黔东南苗族侗族自治州, 贵州省</v>
      </c>
      <c r="G1281">
        <v>13926</v>
      </c>
      <c r="H1281" t="s">
        <v>99</v>
      </c>
      <c r="I1281" t="s">
        <v>73</v>
      </c>
      <c r="J1281">
        <f>VLOOKUP(F1281,[1]!china_towns_second__2[[Column1]:[Y]],3,FALSE)</f>
        <v>26.966514625148999</v>
      </c>
      <c r="K1281">
        <f>VLOOKUP(F1281,[1]!china_towns_second__2[[Column1]:[Y]],2,FALSE)</f>
        <v>108.16414640000001</v>
      </c>
      <c r="L1281" t="s">
        <v>5010</v>
      </c>
      <c r="M1281" t="str">
        <f>VLOOKUP(H1281,CHOOSE({1,2},Table11[Native],Table11[Name]),2,0)</f>
        <v>Shībĭng Xiàn</v>
      </c>
      <c r="N1281" t="str">
        <f>VLOOKUP(I1281,CHOOSE({1,2},Table11[Native],Table11[Name]),2,0)</f>
        <v>Qiándōngnán Miáozú Dòngzú Zìzhìzhōu</v>
      </c>
      <c r="O1281" t="str">
        <f t="shared" si="100"/>
        <v>Yangliutang Zhen (Qiándōngnán Miáozú Dòngzú Zìzhìzhōu)</v>
      </c>
      <c r="P1281" t="str">
        <f t="shared" si="101"/>
        <v>Yangliutang Zhen (Qiándōngnán Miáozú Dòngzú Zìzhìzhōu)</v>
      </c>
    </row>
    <row r="1282" spans="1:16" x14ac:dyDescent="0.25">
      <c r="A1282" t="s">
        <v>1059</v>
      </c>
      <c r="B1282" t="str">
        <f t="shared" ref="B1282:B1345" si="102">IF(COUNTIF(A:A,A1282)&gt;1,_xlfn.CONCAT(A1282," (",N1282,")"),A1282)</f>
        <v>Yănglóngsī Zhèn</v>
      </c>
      <c r="C1282" t="str">
        <f t="shared" ref="C1282:C1345" si="103">IF(COUNTIF(B:B,B1282)&gt;1,_xlfn.CONCAT(A1282," (",M1282,")"),B1282)</f>
        <v>Yănglóngsī Zhèn</v>
      </c>
      <c r="D1282" t="s">
        <v>1060</v>
      </c>
      <c r="E1282" t="s">
        <v>216</v>
      </c>
      <c r="F1282" t="str">
        <f t="shared" ref="F1282:F1345" si="104">_xlfn.CONCAT(D1282,", ",H1282,", ",I1282,", ","贵州省")</f>
        <v>养龙司镇, 息烽县, 贵阳市, 贵州省</v>
      </c>
      <c r="G1282">
        <v>18139</v>
      </c>
      <c r="H1282" t="s">
        <v>57</v>
      </c>
      <c r="I1282" t="s">
        <v>41</v>
      </c>
      <c r="J1282">
        <f>VLOOKUP(F1282,[1]!china_towns_second__2[[Column1]:[Y]],3,FALSE)</f>
        <v>27.2656482880402</v>
      </c>
      <c r="K1282">
        <f>VLOOKUP(F1282,[1]!china_towns_second__2[[Column1]:[Y]],2,FALSE)</f>
        <v>106.75831650000001</v>
      </c>
      <c r="L1282" t="s">
        <v>5011</v>
      </c>
      <c r="M1282" t="str">
        <f>VLOOKUP(H1282,CHOOSE({1,2},Table11[Native],Table11[Name]),2,0)</f>
        <v>Xīfēng Xiàn</v>
      </c>
      <c r="N1282" t="str">
        <f>VLOOKUP(I1282,CHOOSE({1,2},Table11[Native],Table11[Name]),2,0)</f>
        <v>Guìyáng Shì</v>
      </c>
      <c r="O1282" t="str">
        <f t="shared" ref="O1282:O1345" si="105">_xlfn.CONCAT(L1282," (",N1282,")")</f>
        <v>Yanglongsi Zhen (Guìyáng Shì)</v>
      </c>
      <c r="P1282" t="str">
        <f t="shared" ref="P1282:P1345" si="106">IF(COUNTIF(O:O,O1282)&gt;1,_xlfn.CONCAT(L1282," (",M1282,")"),O1282)</f>
        <v>Yanglongsi Zhen (Guìyáng Shì)</v>
      </c>
    </row>
    <row r="1283" spans="1:16" x14ac:dyDescent="0.25">
      <c r="A1283" t="s">
        <v>1236</v>
      </c>
      <c r="B1283" t="str">
        <f t="shared" si="102"/>
        <v>Yángméi Yízú Miáozú Huízú Xiāng</v>
      </c>
      <c r="C1283" t="str">
        <f t="shared" si="103"/>
        <v>Yángméi Yízú Miáozú Huízú Xiāng</v>
      </c>
      <c r="D1283" t="s">
        <v>1237</v>
      </c>
      <c r="E1283" t="s">
        <v>213</v>
      </c>
      <c r="F1283" t="str">
        <f t="shared" si="104"/>
        <v>杨梅彝族苗族回族乡, 水城县, 六盘水市, 贵州省</v>
      </c>
      <c r="G1283">
        <v>23027</v>
      </c>
      <c r="H1283" t="s">
        <v>68</v>
      </c>
      <c r="I1283" t="s">
        <v>63</v>
      </c>
      <c r="J1283" t="e">
        <f>VLOOKUP(F1283,[1]!china_towns_second__2[[Column1]:[Y]],3,FALSE)</f>
        <v>#N/A</v>
      </c>
      <c r="K1283" t="e">
        <f>VLOOKUP(F1283,[1]!china_towns_second__2[[Column1]:[Y]],2,FALSE)</f>
        <v>#N/A</v>
      </c>
      <c r="L1283" t="s">
        <v>5012</v>
      </c>
      <c r="M1283" t="str">
        <f>VLOOKUP(H1283,CHOOSE({1,2},Table11[Native],Table11[Name]),2,0)</f>
        <v>Shuĭchéng Xiàn</v>
      </c>
      <c r="N1283" t="str">
        <f>VLOOKUP(I1283,CHOOSE({1,2},Table11[Native],Table11[Name]),2,0)</f>
        <v>Liùpánshuĭ Shì</v>
      </c>
      <c r="O1283" t="str">
        <f t="shared" si="105"/>
        <v>Yangmei Yizu Miaozu Huizu Xiang (Liùpánshuĭ Shì)</v>
      </c>
      <c r="P1283" t="str">
        <f t="shared" si="106"/>
        <v>Yangmei Yizu Miaozu Huizu Xiang (Liùpánshuĭ Shì)</v>
      </c>
    </row>
    <row r="1284" spans="1:16" x14ac:dyDescent="0.25">
      <c r="A1284" t="s">
        <v>1608</v>
      </c>
      <c r="B1284" t="str">
        <f t="shared" si="102"/>
        <v>Yángpíng Zhèn</v>
      </c>
      <c r="C1284" t="str">
        <f t="shared" si="103"/>
        <v>Yángpíng Zhèn</v>
      </c>
      <c r="D1284" t="s">
        <v>1609</v>
      </c>
      <c r="E1284" t="s">
        <v>216</v>
      </c>
      <c r="F1284" t="str">
        <f t="shared" si="104"/>
        <v>羊坪镇, 镇远县, 黔东南苗族侗族自治州, 贵州省</v>
      </c>
      <c r="G1284">
        <v>17945</v>
      </c>
      <c r="H1284" t="s">
        <v>105</v>
      </c>
      <c r="I1284" t="s">
        <v>73</v>
      </c>
      <c r="J1284">
        <f>VLOOKUP(F1284,[1]!china_towns_second__2[[Column1]:[Y]],3,FALSE)</f>
        <v>27.106182348531402</v>
      </c>
      <c r="K1284">
        <f>VLOOKUP(F1284,[1]!china_towns_second__2[[Column1]:[Y]],2,FALSE)</f>
        <v>108.7938717</v>
      </c>
      <c r="L1284" t="s">
        <v>5013</v>
      </c>
      <c r="M1284" t="str">
        <f>VLOOKUP(H1284,CHOOSE({1,2},Table11[Native],Table11[Name]),2,0)</f>
        <v>Zhènyuăn Xiàn</v>
      </c>
      <c r="N1284" t="str">
        <f>VLOOKUP(I1284,CHOOSE({1,2},Table11[Native],Table11[Name]),2,0)</f>
        <v>Qiándōngnán Miáozú Dòngzú Zìzhìzhōu</v>
      </c>
      <c r="O1284" t="str">
        <f t="shared" si="105"/>
        <v>Yangping Zhen (Qiándōngnán Miáozú Dòngzú Zìzhìzhōu)</v>
      </c>
      <c r="P1284" t="str">
        <f t="shared" si="106"/>
        <v>Yangping Zhen (Qiándōngnán Miáozú Dòngzú Zìzhìzhōu)</v>
      </c>
    </row>
    <row r="1285" spans="1:16" x14ac:dyDescent="0.25">
      <c r="A1285" t="s">
        <v>1610</v>
      </c>
      <c r="B1285" t="str">
        <f t="shared" si="102"/>
        <v>Yángqiáo Tǔjiāzú Xiāng</v>
      </c>
      <c r="C1285" t="str">
        <f t="shared" si="103"/>
        <v>Yángqiáo Tǔjiāzú Xiāng</v>
      </c>
      <c r="D1285" t="s">
        <v>1611</v>
      </c>
      <c r="E1285" t="s">
        <v>213</v>
      </c>
      <c r="F1285" t="str">
        <f t="shared" si="104"/>
        <v>羊桥土家族乡, 岑巩县, 黔东南苗族侗族自治州, 贵州省</v>
      </c>
      <c r="G1285">
        <v>16656</v>
      </c>
      <c r="H1285" t="s">
        <v>75</v>
      </c>
      <c r="I1285" t="s">
        <v>73</v>
      </c>
      <c r="J1285" t="e">
        <f>VLOOKUP(F1285,[1]!china_towns_second__2[[Column1]:[Y]],3,FALSE)</f>
        <v>#N/A</v>
      </c>
      <c r="K1285" t="e">
        <f>VLOOKUP(F1285,[1]!china_towns_second__2[[Column1]:[Y]],2,FALSE)</f>
        <v>#N/A</v>
      </c>
      <c r="L1285" t="s">
        <v>5014</v>
      </c>
      <c r="M1285" t="str">
        <f>VLOOKUP(H1285,CHOOSE({1,2},Table11[Native],Table11[Name]),2,0)</f>
        <v>Céngŏng Xiàn</v>
      </c>
      <c r="N1285" t="str">
        <f>VLOOKUP(I1285,CHOOSE({1,2},Table11[Native],Table11[Name]),2,0)</f>
        <v>Qiándōngnán Miáozú Dòngzú Zìzhìzhōu</v>
      </c>
      <c r="O1285" t="str">
        <f t="shared" si="105"/>
        <v>Yangqiao Tujiazu Xiang (Qiándōngnán Miáozú Dòngzú Zìzhìzhōu)</v>
      </c>
      <c r="P1285" t="str">
        <f t="shared" si="106"/>
        <v>Yangqiao Tujiazu Xiang (Qiándōngnán Miáozú Dòngzú Zìzhìzhōu)</v>
      </c>
    </row>
    <row r="1286" spans="1:16" x14ac:dyDescent="0.25">
      <c r="A1286" t="s">
        <v>2544</v>
      </c>
      <c r="B1286" t="str">
        <f t="shared" si="102"/>
        <v>Yàngtóu Zhèn</v>
      </c>
      <c r="C1286" t="str">
        <f t="shared" si="103"/>
        <v>Yàngtóu Zhèn</v>
      </c>
      <c r="D1286" t="s">
        <v>2545</v>
      </c>
      <c r="E1286" t="s">
        <v>216</v>
      </c>
      <c r="F1286" t="str">
        <f t="shared" si="104"/>
        <v>漾头镇, 碧江区, 铜仁市, 贵州省</v>
      </c>
      <c r="G1286">
        <v>4904</v>
      </c>
      <c r="H1286" t="s">
        <v>154</v>
      </c>
      <c r="I1286" t="s">
        <v>152</v>
      </c>
      <c r="J1286">
        <f>VLOOKUP(F1286,[1]!china_towns_second__2[[Column1]:[Y]],3,FALSE)</f>
        <v>27.700708628476299</v>
      </c>
      <c r="K1286">
        <f>VLOOKUP(F1286,[1]!china_towns_second__2[[Column1]:[Y]],2,FALSE)</f>
        <v>109.3672025</v>
      </c>
      <c r="L1286" t="s">
        <v>5015</v>
      </c>
      <c r="M1286" t="str">
        <f>VLOOKUP(H1286,CHOOSE({1,2},Table11[Native],Table11[Name]),2,0)</f>
        <v>Bìjiāng Qū</v>
      </c>
      <c r="N1286" t="str">
        <f>VLOOKUP(I1286,CHOOSE({1,2},Table11[Native],Table11[Name]),2,0)</f>
        <v>Tóngrén Shì</v>
      </c>
      <c r="O1286" t="str">
        <f t="shared" si="105"/>
        <v>Yangtou Zhen (Tóngrén Shì)</v>
      </c>
      <c r="P1286" t="str">
        <f t="shared" si="106"/>
        <v>Yangtou Zhen (Tóngrén Shì)</v>
      </c>
    </row>
    <row r="1287" spans="1:16" x14ac:dyDescent="0.25">
      <c r="A1287" t="s">
        <v>363</v>
      </c>
      <c r="B1287" t="str">
        <f t="shared" si="102"/>
        <v>Yángwŭ Bùyīzú Miáozú Xiāng</v>
      </c>
      <c r="C1287" t="str">
        <f t="shared" si="103"/>
        <v>Yángwŭ Bùyīzú Miáozú Xiāng</v>
      </c>
      <c r="D1287" t="s">
        <v>364</v>
      </c>
      <c r="E1287" t="s">
        <v>213</v>
      </c>
      <c r="F1287" t="str">
        <f t="shared" si="104"/>
        <v>杨武布依族苗族乡, 西秀区, 安顺市, 贵州省</v>
      </c>
      <c r="G1287">
        <v>17115</v>
      </c>
      <c r="H1287" t="s">
        <v>17</v>
      </c>
      <c r="I1287" t="s">
        <v>6</v>
      </c>
      <c r="J1287" t="e">
        <f>VLOOKUP(F1287,[1]!china_towns_second__2[[Column1]:[Y]],3,FALSE)</f>
        <v>#N/A</v>
      </c>
      <c r="K1287" t="e">
        <f>VLOOKUP(F1287,[1]!china_towns_second__2[[Column1]:[Y]],2,FALSE)</f>
        <v>#N/A</v>
      </c>
      <c r="L1287" t="s">
        <v>5016</v>
      </c>
      <c r="M1287" t="str">
        <f>VLOOKUP(H1287,CHOOSE({1,2},Table11[Native],Table11[Name]),2,0)</f>
        <v>Xīxiù Qū</v>
      </c>
      <c r="N1287" t="str">
        <f>VLOOKUP(I1287,CHOOSE({1,2},Table11[Native],Table11[Name]),2,0)</f>
        <v>Ānshùn Shì</v>
      </c>
      <c r="O1287" t="str">
        <f t="shared" si="105"/>
        <v>Yangwu Buyizu Miaozu Xiang (Ānshùn Shì)</v>
      </c>
      <c r="P1287" t="str">
        <f t="shared" si="106"/>
        <v>Yangwu Buyizu Miaozu Xiang (Ānshùn Shì)</v>
      </c>
    </row>
    <row r="1288" spans="1:16" x14ac:dyDescent="0.25">
      <c r="A1288" t="s">
        <v>1612</v>
      </c>
      <c r="B1288" t="str">
        <f t="shared" si="102"/>
        <v>Yángwŭ Zhèn [incl. Chángqīng Xiāng]</v>
      </c>
      <c r="C1288" t="str">
        <f t="shared" si="103"/>
        <v>Yángwŭ Zhèn [incl. Chángqīng Xiāng]</v>
      </c>
      <c r="D1288" t="s">
        <v>1613</v>
      </c>
      <c r="E1288" t="s">
        <v>216</v>
      </c>
      <c r="F1288" t="str">
        <f t="shared" si="104"/>
        <v>扬武镇, 丹寨县, 黔东南苗族侗族自治州, 贵州省</v>
      </c>
      <c r="G1288">
        <v>25625</v>
      </c>
      <c r="H1288" t="s">
        <v>79</v>
      </c>
      <c r="I1288" t="s">
        <v>73</v>
      </c>
      <c r="J1288">
        <f>VLOOKUP(F1288,[1]!china_towns_second__2[[Column1]:[Y]],3,FALSE)</f>
        <v>26.183659036597</v>
      </c>
      <c r="K1288">
        <f>VLOOKUP(F1288,[1]!china_towns_second__2[[Column1]:[Y]],2,FALSE)</f>
        <v>107.8917338</v>
      </c>
      <c r="L1288" t="s">
        <v>5017</v>
      </c>
      <c r="M1288" t="str">
        <f>VLOOKUP(H1288,CHOOSE({1,2},Table11[Native],Table11[Name]),2,0)</f>
        <v>Dānzhài Xiàn</v>
      </c>
      <c r="N1288" t="str">
        <f>VLOOKUP(I1288,CHOOSE({1,2},Table11[Native],Table11[Name]),2,0)</f>
        <v>Qiándōngnán Miáozú Dòngzú Zìzhìzhōu</v>
      </c>
      <c r="O1288" t="str">
        <f t="shared" si="105"/>
        <v>Yangwu Zhen [incl. Changqing Xiang] (Qiándōngnán Miáozú Dòngzú Zìzhìzhōu)</v>
      </c>
      <c r="P1288" t="str">
        <f t="shared" si="106"/>
        <v>Yangwu Zhen [incl. Changqing Xiang] (Qiándōngnán Miáozú Dòngzú Zìzhìzhōu)</v>
      </c>
    </row>
    <row r="1289" spans="1:16" x14ac:dyDescent="0.25">
      <c r="A1289" t="s">
        <v>2546</v>
      </c>
      <c r="B1289" t="str">
        <f t="shared" si="102"/>
        <v>Yángxī Zhèn (Tóngrén Shì)</v>
      </c>
      <c r="C1289" t="str">
        <f t="shared" si="103"/>
        <v>Yángxī Zhèn (Tóngrén Shì)</v>
      </c>
      <c r="D1289" t="s">
        <v>2547</v>
      </c>
      <c r="E1289" t="s">
        <v>216</v>
      </c>
      <c r="F1289" t="str">
        <f t="shared" si="104"/>
        <v>洋溪镇, 印江土家族苗族自治县, 铜仁市, 贵州省</v>
      </c>
      <c r="G1289">
        <v>10798</v>
      </c>
      <c r="H1289" t="s">
        <v>170</v>
      </c>
      <c r="I1289" t="s">
        <v>152</v>
      </c>
      <c r="J1289">
        <f>VLOOKUP(F1289,[1]!china_towns_second__2[[Column1]:[Y]],3,FALSE)</f>
        <v>27.676087217620498</v>
      </c>
      <c r="K1289">
        <f>VLOOKUP(F1289,[1]!china_towns_second__2[[Column1]:[Y]],2,FALSE)</f>
        <v>108.5154173</v>
      </c>
      <c r="L1289" t="s">
        <v>5259</v>
      </c>
      <c r="M1289" t="str">
        <f>VLOOKUP(H1289,CHOOSE({1,2},Table11[Native],Table11[Name]),2,0)</f>
        <v>Yìnjiāng Tŭjiāzú Miáozú Zìzhìxiàn</v>
      </c>
      <c r="N1289" t="str">
        <f>VLOOKUP(I1289,CHOOSE({1,2},Table11[Native],Table11[Name]),2,0)</f>
        <v>Tóngrén Shì</v>
      </c>
      <c r="O1289" t="str">
        <f t="shared" si="105"/>
        <v>Yangxi Zhen (Yinjiang Tujiazu Miaozu Zizhixian) (Tóngrén Shì)</v>
      </c>
      <c r="P1289" t="str">
        <f t="shared" si="106"/>
        <v>Yangxi Zhen (Yinjiang Tujiazu Miaozu Zizhixian) (Tóngrén Shì)</v>
      </c>
    </row>
    <row r="1290" spans="1:16" x14ac:dyDescent="0.25">
      <c r="A1290" t="s">
        <v>2546</v>
      </c>
      <c r="B1290" t="str">
        <f t="shared" si="102"/>
        <v>Yángxī Zhèn (Zūnyì Shì)</v>
      </c>
      <c r="C1290" t="str">
        <f t="shared" si="103"/>
        <v>Yángxī Zhèn (Zūnyì Shì)</v>
      </c>
      <c r="D1290" t="s">
        <v>2966</v>
      </c>
      <c r="E1290" t="s">
        <v>216</v>
      </c>
      <c r="F1290" t="str">
        <f t="shared" si="104"/>
        <v>阳溪镇, 道真仡佬族苗族自治县, 遵义市, 贵州省</v>
      </c>
      <c r="G1290">
        <v>8110</v>
      </c>
      <c r="H1290" t="s">
        <v>179</v>
      </c>
      <c r="I1290" t="s">
        <v>174</v>
      </c>
      <c r="J1290">
        <f>VLOOKUP(F1290,[1]!china_towns_second__2[[Column1]:[Y]],3,FALSE)</f>
        <v>29.110058728682802</v>
      </c>
      <c r="K1290">
        <f>VLOOKUP(F1290,[1]!china_towns_second__2[[Column1]:[Y]],2,FALSE)</f>
        <v>107.5899326</v>
      </c>
      <c r="L1290" t="s">
        <v>5260</v>
      </c>
      <c r="M1290" t="str">
        <f>VLOOKUP(H1290,CHOOSE({1,2},Table11[Native],Table11[Name]),2,0)</f>
        <v>Dàozhēn Gēlăozú Miáozú Zìzhìxiàn</v>
      </c>
      <c r="N1290" t="str">
        <f>VLOOKUP(I1290,CHOOSE({1,2},Table11[Native],Table11[Name]),2,0)</f>
        <v>Zūnyì Shì</v>
      </c>
      <c r="O1290" t="str">
        <f t="shared" si="105"/>
        <v>Yangxi Zhen (Daozhen Gelaozu Miaozu Zizhixian) (Zūnyì Shì)</v>
      </c>
      <c r="P1290" t="str">
        <f t="shared" si="106"/>
        <v>Yangxi Zhen (Daozhen Gelaozu Miaozu Zizhixian) (Zūnyì Shì)</v>
      </c>
    </row>
    <row r="1291" spans="1:16" x14ac:dyDescent="0.25">
      <c r="A1291" t="s">
        <v>2964</v>
      </c>
      <c r="B1291" t="str">
        <f t="shared" si="102"/>
        <v>Yángxīng Zhèn</v>
      </c>
      <c r="C1291" t="str">
        <f t="shared" si="103"/>
        <v>Yángxīng Zhèn</v>
      </c>
      <c r="D1291" t="s">
        <v>2965</v>
      </c>
      <c r="E1291" t="s">
        <v>216</v>
      </c>
      <c r="F1291" t="str">
        <f t="shared" si="104"/>
        <v>杨兴镇, 正安县, 遵义市, 贵州省</v>
      </c>
      <c r="G1291">
        <v>11024</v>
      </c>
      <c r="H1291" t="s">
        <v>201</v>
      </c>
      <c r="I1291" t="s">
        <v>174</v>
      </c>
      <c r="J1291">
        <f>VLOOKUP(F1291,[1]!china_towns_second__2[[Column1]:[Y]],3,FALSE)</f>
        <v>28.734830310746801</v>
      </c>
      <c r="K1291">
        <f>VLOOKUP(F1291,[1]!china_towns_second__2[[Column1]:[Y]],2,FALSE)</f>
        <v>107.42610519999999</v>
      </c>
      <c r="L1291" t="s">
        <v>5018</v>
      </c>
      <c r="M1291" t="str">
        <f>VLOOKUP(H1291,CHOOSE({1,2},Table11[Native],Table11[Name]),2,0)</f>
        <v>Zhèng'ān Xiàn</v>
      </c>
      <c r="N1291" t="str">
        <f>VLOOKUP(I1291,CHOOSE({1,2},Table11[Native],Table11[Name]),2,0)</f>
        <v>Zūnyì Shì</v>
      </c>
      <c r="O1291" t="str">
        <f t="shared" si="105"/>
        <v>Yangxing Zhen (Zūnyì Shì)</v>
      </c>
      <c r="P1291" t="str">
        <f t="shared" si="106"/>
        <v>Yangxing Zhen (Zūnyì Shì)</v>
      </c>
    </row>
    <row r="1292" spans="1:16" x14ac:dyDescent="0.25">
      <c r="A1292" t="s">
        <v>2227</v>
      </c>
      <c r="B1292" t="str">
        <f t="shared" si="102"/>
        <v>Yánjià Zhèn</v>
      </c>
      <c r="C1292" t="str">
        <f t="shared" si="103"/>
        <v>Yánjià Zhèn</v>
      </c>
      <c r="D1292" t="s">
        <v>2228</v>
      </c>
      <c r="E1292" t="s">
        <v>216</v>
      </c>
      <c r="F1292" t="str">
        <f t="shared" si="104"/>
        <v>岩架镇, 册亨县, 黔西南布依族苗族自治州, 贵州省</v>
      </c>
      <c r="G1292">
        <v>15110</v>
      </c>
      <c r="H1292" t="s">
        <v>138</v>
      </c>
      <c r="I1292" t="s">
        <v>134</v>
      </c>
      <c r="J1292">
        <f>VLOOKUP(F1292,[1]!china_towns_second__2[[Column1]:[Y]],3,FALSE)</f>
        <v>25.042240391019501</v>
      </c>
      <c r="K1292">
        <f>VLOOKUP(F1292,[1]!china_towns_second__2[[Column1]:[Y]],2,FALSE)</f>
        <v>105.89839019999999</v>
      </c>
      <c r="L1292" t="s">
        <v>5019</v>
      </c>
      <c r="M1292" t="str">
        <f>VLOOKUP(H1292,CHOOSE({1,2},Table11[Native],Table11[Name]),2,0)</f>
        <v>Cèhēng Xiàn</v>
      </c>
      <c r="N1292" t="str">
        <f>VLOOKUP(I1292,CHOOSE({1,2},Table11[Native],Table11[Name]),2,0)</f>
        <v>Qiánxīnán Bùyīzú Miáozú Zìzhìzhōu</v>
      </c>
      <c r="O1292" t="str">
        <f t="shared" si="105"/>
        <v>Yanjia Zhen (Qiánxīnán Bùyīzú Miáozú Zìzhìzhōu)</v>
      </c>
      <c r="P1292" t="str">
        <f t="shared" si="106"/>
        <v>Yanjia Zhen (Qiánxīnán Bùyīzú Miáozú Zìzhìzhōu)</v>
      </c>
    </row>
    <row r="1293" spans="1:16" x14ac:dyDescent="0.25">
      <c r="A1293" t="s">
        <v>1238</v>
      </c>
      <c r="B1293" t="str">
        <f t="shared" si="102"/>
        <v>Yánjiăo Zhèn</v>
      </c>
      <c r="C1293" t="str">
        <f t="shared" si="103"/>
        <v>Yánjiăo Zhèn</v>
      </c>
      <c r="D1293" t="s">
        <v>1239</v>
      </c>
      <c r="E1293" t="s">
        <v>216</v>
      </c>
      <c r="F1293" t="str">
        <f t="shared" si="104"/>
        <v>岩脚镇, 六枝特区, 六盘水市, 贵州省</v>
      </c>
      <c r="G1293">
        <v>39730</v>
      </c>
      <c r="H1293" t="s">
        <v>65</v>
      </c>
      <c r="I1293" t="s">
        <v>63</v>
      </c>
      <c r="J1293">
        <f>VLOOKUP(F1293,[1]!china_towns_second__2[[Column1]:[Y]],3,FALSE)</f>
        <v>26.353066880725098</v>
      </c>
      <c r="K1293">
        <f>VLOOKUP(F1293,[1]!china_towns_second__2[[Column1]:[Y]],2,FALSE)</f>
        <v>105.3759857</v>
      </c>
      <c r="L1293" t="s">
        <v>5020</v>
      </c>
      <c r="M1293" t="str">
        <f>VLOOKUP(H1293,CHOOSE({1,2},Table11[Native],Table11[Name]),2,0)</f>
        <v>Liùzhītè Qū</v>
      </c>
      <c r="N1293" t="str">
        <f>VLOOKUP(I1293,CHOOSE({1,2},Table11[Native],Table11[Name]),2,0)</f>
        <v>Liùpánshuĭ Shì</v>
      </c>
      <c r="O1293" t="str">
        <f t="shared" si="105"/>
        <v>Yanjiao Zhen (Liùpánshuĭ Shì)</v>
      </c>
      <c r="P1293" t="str">
        <f t="shared" si="106"/>
        <v>Yanjiao Zhen (Liùpánshuĭ Shì)</v>
      </c>
    </row>
    <row r="1294" spans="1:16" x14ac:dyDescent="0.25">
      <c r="A1294" t="s">
        <v>2967</v>
      </c>
      <c r="B1294" t="str">
        <f t="shared" si="102"/>
        <v>Yánjīn Jiēdào</v>
      </c>
      <c r="C1294" t="str">
        <f t="shared" si="103"/>
        <v>Yánjīn Jiēdào</v>
      </c>
      <c r="D1294" t="s">
        <v>2968</v>
      </c>
      <c r="E1294" t="s">
        <v>227</v>
      </c>
      <c r="F1294" t="str">
        <f t="shared" si="104"/>
        <v>盐津街道, 仁怀市, 遵义市, 贵州省</v>
      </c>
      <c r="G1294">
        <v>38233</v>
      </c>
      <c r="H1294" t="s">
        <v>189</v>
      </c>
      <c r="I1294" t="s">
        <v>174</v>
      </c>
      <c r="J1294">
        <f>VLOOKUP(F1294,[1]!china_towns_second__2[[Column1]:[Y]],3,FALSE)</f>
        <v>27.798005468072901</v>
      </c>
      <c r="K1294">
        <f>VLOOKUP(F1294,[1]!china_towns_second__2[[Column1]:[Y]],2,FALSE)</f>
        <v>106.3910588</v>
      </c>
      <c r="L1294" t="s">
        <v>5021</v>
      </c>
      <c r="M1294" t="str">
        <f>VLOOKUP(H1294,CHOOSE({1,2},Table11[Native],Table11[Name]),2,0)</f>
        <v>Rénhuái Shì</v>
      </c>
      <c r="N1294" t="str">
        <f>VLOOKUP(I1294,CHOOSE({1,2},Table11[Native],Table11[Name]),2,0)</f>
        <v>Zūnyì Shì</v>
      </c>
      <c r="O1294" t="str">
        <f t="shared" si="105"/>
        <v>Yanjin Jiedao (Zūnyì Shì)</v>
      </c>
      <c r="P1294" t="str">
        <f t="shared" si="106"/>
        <v>Yanjin Jiedao (Zūnyì Shì)</v>
      </c>
    </row>
    <row r="1295" spans="1:16" x14ac:dyDescent="0.25">
      <c r="A1295" t="s">
        <v>781</v>
      </c>
      <c r="B1295" t="str">
        <f t="shared" si="102"/>
        <v>Yánkŏng Jiēdào [incl. Mínxìng Jiēdào]</v>
      </c>
      <c r="C1295" t="str">
        <f t="shared" si="103"/>
        <v>Yánkŏng Jiēdào [incl. Mínxìng Jiēdào]</v>
      </c>
      <c r="D1295" t="s">
        <v>782</v>
      </c>
      <c r="E1295" t="s">
        <v>227</v>
      </c>
      <c r="F1295" t="str">
        <f t="shared" si="104"/>
        <v>岩孔街道, 金沙县, 毕节市, 贵州省</v>
      </c>
      <c r="G1295">
        <v>31259</v>
      </c>
      <c r="H1295" t="s">
        <v>29</v>
      </c>
      <c r="I1295" t="s">
        <v>23</v>
      </c>
      <c r="J1295">
        <f>VLOOKUP(F1295,[1]!china_towns_second__2[[Column1]:[Y]],3,FALSE)</f>
        <v>27.555309621453599</v>
      </c>
      <c r="K1295">
        <f>VLOOKUP(F1295,[1]!china_towns_second__2[[Column1]:[Y]],2,FALSE)</f>
        <v>106.244495</v>
      </c>
      <c r="L1295" t="s">
        <v>5022</v>
      </c>
      <c r="M1295" t="str">
        <f>VLOOKUP(H1295,CHOOSE({1,2},Table11[Native],Table11[Name]),2,0)</f>
        <v>Jīnshā Xiàn</v>
      </c>
      <c r="N1295" t="str">
        <f>VLOOKUP(I1295,CHOOSE({1,2},Table11[Native],Table11[Name]),2,0)</f>
        <v>Bìjié Shì</v>
      </c>
      <c r="O1295" t="str">
        <f t="shared" si="105"/>
        <v>Yankong Jiedao [incl. Minxing Jiedao] (Bìjié Shì)</v>
      </c>
      <c r="P1295" t="str">
        <f t="shared" si="106"/>
        <v>Yankong Jiedao [incl. Minxing Jiedao] (Bìjié Shì)</v>
      </c>
    </row>
    <row r="1296" spans="1:16" x14ac:dyDescent="0.25">
      <c r="A1296" t="s">
        <v>365</v>
      </c>
      <c r="B1296" t="str">
        <f t="shared" si="102"/>
        <v>Yánlà Miáozú Bùyīzú Xiāng</v>
      </c>
      <c r="C1296" t="str">
        <f t="shared" si="103"/>
        <v>Yánlà Miáozú Bùyīzú Xiāng</v>
      </c>
      <c r="D1296" t="s">
        <v>366</v>
      </c>
      <c r="E1296" t="s">
        <v>213</v>
      </c>
      <c r="F1296" t="str">
        <f t="shared" si="104"/>
        <v>岩腊苗族布依族乡, 西秀区, 安顺市, 贵州省</v>
      </c>
      <c r="G1296">
        <v>14195</v>
      </c>
      <c r="H1296" t="s">
        <v>17</v>
      </c>
      <c r="I1296" t="s">
        <v>6</v>
      </c>
      <c r="J1296" t="e">
        <f>VLOOKUP(F1296,[1]!china_towns_second__2[[Column1]:[Y]],3,FALSE)</f>
        <v>#N/A</v>
      </c>
      <c r="K1296" t="e">
        <f>VLOOKUP(F1296,[1]!china_towns_second__2[[Column1]:[Y]],2,FALSE)</f>
        <v>#N/A</v>
      </c>
      <c r="L1296" t="s">
        <v>5023</v>
      </c>
      <c r="M1296" t="str">
        <f>VLOOKUP(H1296,CHOOSE({1,2},Table11[Native],Table11[Name]),2,0)</f>
        <v>Xīxiù Qū</v>
      </c>
      <c r="N1296" t="str">
        <f>VLOOKUP(I1296,CHOOSE({1,2},Table11[Native],Table11[Name]),2,0)</f>
        <v>Ānshùn Shì</v>
      </c>
      <c r="O1296" t="str">
        <f t="shared" si="105"/>
        <v>Yanla Miaozu Buyizu Xiang (Ānshùn Shì)</v>
      </c>
      <c r="P1296" t="str">
        <f t="shared" si="106"/>
        <v>Yanla Miaozu Buyizu Xiang (Ānshùn Shì)</v>
      </c>
    </row>
    <row r="1297" spans="1:16" x14ac:dyDescent="0.25">
      <c r="A1297" t="s">
        <v>1061</v>
      </c>
      <c r="B1297" t="str">
        <f t="shared" si="102"/>
        <v>Yànlóu Zhèn</v>
      </c>
      <c r="C1297" t="str">
        <f t="shared" si="103"/>
        <v>Yànlóu Zhèn</v>
      </c>
      <c r="D1297" t="s">
        <v>1062</v>
      </c>
      <c r="E1297" t="s">
        <v>216</v>
      </c>
      <c r="F1297" t="str">
        <f t="shared" si="104"/>
        <v>燕楼镇, 花溪区, 贵阳市, 贵州省</v>
      </c>
      <c r="G1297">
        <v>12197</v>
      </c>
      <c r="H1297" t="s">
        <v>46</v>
      </c>
      <c r="I1297" t="s">
        <v>41</v>
      </c>
      <c r="J1297">
        <f>VLOOKUP(F1297,[1]!china_towns_second__2[[Column1]:[Y]],3,FALSE)</f>
        <v>26.314887936603199</v>
      </c>
      <c r="K1297">
        <f>VLOOKUP(F1297,[1]!china_towns_second__2[[Column1]:[Y]],2,FALSE)</f>
        <v>106.5898212</v>
      </c>
      <c r="L1297" t="s">
        <v>5024</v>
      </c>
      <c r="M1297" t="str">
        <f>VLOOKUP(H1297,CHOOSE({1,2},Table11[Native],Table11[Name]),2,0)</f>
        <v>Huāxī Qū</v>
      </c>
      <c r="N1297" t="str">
        <f>VLOOKUP(I1297,CHOOSE({1,2},Table11[Native],Table11[Name]),2,0)</f>
        <v>Guìyáng Shì</v>
      </c>
      <c r="O1297" t="str">
        <f t="shared" si="105"/>
        <v>Yanlou Zhen (Guìyáng Shì)</v>
      </c>
      <c r="P1297" t="str">
        <f t="shared" si="106"/>
        <v>Yanlou Zhen (Guìyáng Shì)</v>
      </c>
    </row>
    <row r="1298" spans="1:16" x14ac:dyDescent="0.25">
      <c r="A1298" t="s">
        <v>1964</v>
      </c>
      <c r="B1298" t="str">
        <f t="shared" si="102"/>
        <v>Yánshān Zhèn</v>
      </c>
      <c r="C1298" t="str">
        <f t="shared" si="103"/>
        <v>Yánshān Zhèn</v>
      </c>
      <c r="D1298" t="s">
        <v>1965</v>
      </c>
      <c r="E1298" t="s">
        <v>216</v>
      </c>
      <c r="F1298" t="str">
        <f t="shared" si="104"/>
        <v>沿山镇, 贵定县, 黔南布依族苗族自治州, 贵州省</v>
      </c>
      <c r="G1298">
        <v>14844</v>
      </c>
      <c r="H1298" t="s">
        <v>118</v>
      </c>
      <c r="I1298" t="s">
        <v>108</v>
      </c>
      <c r="J1298">
        <f>VLOOKUP(F1298,[1]!china_towns_second__2[[Column1]:[Y]],3,FALSE)</f>
        <v>26.4168150721801</v>
      </c>
      <c r="K1298">
        <f>VLOOKUP(F1298,[1]!china_towns_second__2[[Column1]:[Y]],2,FALSE)</f>
        <v>107.1162554</v>
      </c>
      <c r="L1298" t="s">
        <v>5025</v>
      </c>
      <c r="M1298" t="str">
        <f>VLOOKUP(H1298,CHOOSE({1,2},Table11[Native],Table11[Name]),2,0)</f>
        <v>Guìdìng Xiàn</v>
      </c>
      <c r="N1298" t="str">
        <f>VLOOKUP(I1298,CHOOSE({1,2},Table11[Native],Table11[Name]),2,0)</f>
        <v>Qiánnán Bùyīzú Miáozú Zìzhìzhōu</v>
      </c>
      <c r="O1298" t="str">
        <f t="shared" si="105"/>
        <v>Yanshan Zhen (Qiánnán Bùyīzú Miáozú Zìzhìzhōu)</v>
      </c>
      <c r="P1298" t="str">
        <f t="shared" si="106"/>
        <v>Yanshan Zhen (Qiánnán Bùyīzú Miáozú Zìzhìzhōu)</v>
      </c>
    </row>
    <row r="1299" spans="1:16" x14ac:dyDescent="0.25">
      <c r="A1299" t="s">
        <v>2969</v>
      </c>
      <c r="B1299" t="str">
        <f t="shared" si="102"/>
        <v>Yànshān Zhèn</v>
      </c>
      <c r="C1299" t="str">
        <f t="shared" si="103"/>
        <v>Yànshān Zhèn</v>
      </c>
      <c r="D1299" t="s">
        <v>2970</v>
      </c>
      <c r="E1299" t="s">
        <v>216</v>
      </c>
      <c r="F1299" t="str">
        <f t="shared" si="104"/>
        <v>砚山镇, 务川仡佬族苗族自治县, 遵义市, 贵州省</v>
      </c>
      <c r="G1299">
        <v>8495</v>
      </c>
      <c r="H1299" t="s">
        <v>195</v>
      </c>
      <c r="I1299" t="s">
        <v>174</v>
      </c>
      <c r="J1299">
        <f>VLOOKUP(F1299,[1]!china_towns_second__2[[Column1]:[Y]],3,FALSE)</f>
        <v>28.795072581593001</v>
      </c>
      <c r="K1299">
        <f>VLOOKUP(F1299,[1]!china_towns_second__2[[Column1]:[Y]],2,FALSE)</f>
        <v>107.91230090000001</v>
      </c>
      <c r="L1299" t="s">
        <v>5025</v>
      </c>
      <c r="M1299" t="str">
        <f>VLOOKUP(H1299,CHOOSE({1,2},Table11[Native],Table11[Name]),2,0)</f>
        <v>Wùchuān Gēlăozú Miáozú Zìzhìxiàn</v>
      </c>
      <c r="N1299" t="str">
        <f>VLOOKUP(I1299,CHOOSE({1,2},Table11[Native],Table11[Name]),2,0)</f>
        <v>Zūnyì Shì</v>
      </c>
      <c r="O1299" t="str">
        <f t="shared" si="105"/>
        <v>Yanshan Zhen (Zūnyì Shì)</v>
      </c>
      <c r="P1299" t="str">
        <f t="shared" si="106"/>
        <v>Yanshan Zhen (Zūnyì Shì)</v>
      </c>
    </row>
    <row r="1300" spans="1:16" x14ac:dyDescent="0.25">
      <c r="A1300" t="s">
        <v>1063</v>
      </c>
      <c r="B1300" t="str">
        <f t="shared" si="102"/>
        <v>Yànshānhóng Jiēdào</v>
      </c>
      <c r="C1300" t="str">
        <f t="shared" si="103"/>
        <v>Yànshānhóng Jiēdào</v>
      </c>
      <c r="D1300" t="s">
        <v>1064</v>
      </c>
      <c r="E1300" t="s">
        <v>227</v>
      </c>
      <c r="F1300" t="str">
        <f t="shared" si="104"/>
        <v>艳山红街道, 白云区, 贵阳市, 贵州省</v>
      </c>
      <c r="G1300">
        <v>31775</v>
      </c>
      <c r="H1300" t="s">
        <v>43</v>
      </c>
      <c r="I1300" t="s">
        <v>41</v>
      </c>
      <c r="J1300" t="e">
        <f>VLOOKUP(F1300,[1]!china_towns_second__2[[Column1]:[Y]],3,FALSE)</f>
        <v>#N/A</v>
      </c>
      <c r="K1300" t="e">
        <f>VLOOKUP(F1300,[1]!china_towns_second__2[[Column1]:[Y]],2,FALSE)</f>
        <v>#N/A</v>
      </c>
      <c r="L1300" t="s">
        <v>5026</v>
      </c>
      <c r="M1300" t="str">
        <f>VLOOKUP(H1300,CHOOSE({1,2},Table11[Native],Table11[Name]),2,0)</f>
        <v>Báiyún Qū</v>
      </c>
      <c r="N1300" t="str">
        <f>VLOOKUP(I1300,CHOOSE({1,2},Table11[Native],Table11[Name]),2,0)</f>
        <v>Guìyáng Shì</v>
      </c>
      <c r="O1300" t="str">
        <f t="shared" si="105"/>
        <v>Yanshanhong Jiedao (Guìyáng Shì)</v>
      </c>
      <c r="P1300" t="str">
        <f t="shared" si="106"/>
        <v>Yanshanhong Jiedao (Guìyáng Shì)</v>
      </c>
    </row>
    <row r="1301" spans="1:16" x14ac:dyDescent="0.25">
      <c r="A1301" t="s">
        <v>1065</v>
      </c>
      <c r="B1301" t="str">
        <f t="shared" si="102"/>
        <v>Yànshānhóng Zhèn</v>
      </c>
      <c r="C1301" t="str">
        <f t="shared" si="103"/>
        <v>Yànshānhóng Zhèn</v>
      </c>
      <c r="D1301" t="s">
        <v>1066</v>
      </c>
      <c r="E1301" t="s">
        <v>216</v>
      </c>
      <c r="F1301" t="str">
        <f t="shared" si="104"/>
        <v>艳山红镇, 白云区, 贵阳市, 贵州省</v>
      </c>
      <c r="G1301">
        <v>64932</v>
      </c>
      <c r="H1301" t="s">
        <v>43</v>
      </c>
      <c r="I1301" t="s">
        <v>41</v>
      </c>
      <c r="J1301">
        <f>VLOOKUP(F1301,[1]!china_towns_second__2[[Column1]:[Y]],3,FALSE)</f>
        <v>26.687635718562198</v>
      </c>
      <c r="K1301">
        <f>VLOOKUP(F1301,[1]!china_towns_second__2[[Column1]:[Y]],2,FALSE)</f>
        <v>106.6340802</v>
      </c>
      <c r="L1301" t="s">
        <v>5027</v>
      </c>
      <c r="M1301" t="str">
        <f>VLOOKUP(H1301,CHOOSE({1,2},Table11[Native],Table11[Name]),2,0)</f>
        <v>Báiyún Qū</v>
      </c>
      <c r="N1301" t="str">
        <f>VLOOKUP(I1301,CHOOSE({1,2},Table11[Native],Table11[Name]),2,0)</f>
        <v>Guìyáng Shì</v>
      </c>
      <c r="O1301" t="str">
        <f t="shared" si="105"/>
        <v>Yanshanhong Zhen (Guìyáng Shì)</v>
      </c>
      <c r="P1301" t="str">
        <f t="shared" si="106"/>
        <v>Yanshanhong Zhen (Guìyáng Shì)</v>
      </c>
    </row>
    <row r="1302" spans="1:16" x14ac:dyDescent="0.25">
      <c r="A1302" t="s">
        <v>2548</v>
      </c>
      <c r="B1302" t="str">
        <f t="shared" si="102"/>
        <v>Yàntáng Tǔjiāzú Xiāng</v>
      </c>
      <c r="C1302" t="str">
        <f t="shared" si="103"/>
        <v>Yàntáng Tǔjiāzú Xiāng</v>
      </c>
      <c r="D1302" t="s">
        <v>2549</v>
      </c>
      <c r="E1302" t="s">
        <v>213</v>
      </c>
      <c r="F1302" t="str">
        <f t="shared" si="104"/>
        <v>堰塘土家族乡, 德江县, 铜仁市, 贵州省</v>
      </c>
      <c r="G1302">
        <v>11851</v>
      </c>
      <c r="H1302" t="s">
        <v>156</v>
      </c>
      <c r="I1302" t="s">
        <v>152</v>
      </c>
      <c r="J1302" t="e">
        <f>VLOOKUP(F1302,[1]!china_towns_second__2[[Column1]:[Y]],3,FALSE)</f>
        <v>#N/A</v>
      </c>
      <c r="K1302" t="e">
        <f>VLOOKUP(F1302,[1]!china_towns_second__2[[Column1]:[Y]],2,FALSE)</f>
        <v>#N/A</v>
      </c>
      <c r="L1302" t="s">
        <v>5028</v>
      </c>
      <c r="M1302" t="str">
        <f>VLOOKUP(H1302,CHOOSE({1,2},Table11[Native],Table11[Name]),2,0)</f>
        <v>Déjiāng Xiàn</v>
      </c>
      <c r="N1302" t="str">
        <f>VLOOKUP(I1302,CHOOSE({1,2},Table11[Native],Table11[Name]),2,0)</f>
        <v>Tóngrén Shì</v>
      </c>
      <c r="O1302" t="str">
        <f t="shared" si="105"/>
        <v>Yantang Tujiazu Xiang (Tóngrén Shì)</v>
      </c>
      <c r="P1302" t="str">
        <f t="shared" si="106"/>
        <v>Yantang Tujiazu Xiang (Tóngrén Shì)</v>
      </c>
    </row>
    <row r="1303" spans="1:16" x14ac:dyDescent="0.25">
      <c r="A1303" t="s">
        <v>1966</v>
      </c>
      <c r="B1303" t="str">
        <f t="shared" si="102"/>
        <v>Yánxià Xiāng</v>
      </c>
      <c r="C1303" t="str">
        <f t="shared" si="103"/>
        <v>Yánxià Xiāng</v>
      </c>
      <c r="D1303" t="s">
        <v>1967</v>
      </c>
      <c r="E1303" t="s">
        <v>213</v>
      </c>
      <c r="F1303" t="str">
        <f t="shared" si="104"/>
        <v>岩下乡, 贵定县, 黔南布依族苗族自治州, 贵州省</v>
      </c>
      <c r="G1303">
        <v>5097</v>
      </c>
      <c r="H1303" t="s">
        <v>118</v>
      </c>
      <c r="I1303" t="s">
        <v>108</v>
      </c>
      <c r="J1303" t="e">
        <f>VLOOKUP(F1303,[1]!china_towns_second__2[[Column1]:[Y]],3,FALSE)</f>
        <v>#N/A</v>
      </c>
      <c r="K1303" t="e">
        <f>VLOOKUP(F1303,[1]!china_towns_second__2[[Column1]:[Y]],2,FALSE)</f>
        <v>#N/A</v>
      </c>
      <c r="L1303" t="s">
        <v>5029</v>
      </c>
      <c r="M1303" t="str">
        <f>VLOOKUP(H1303,CHOOSE({1,2},Table11[Native],Table11[Name]),2,0)</f>
        <v>Guìdìng Xiàn</v>
      </c>
      <c r="N1303" t="str">
        <f>VLOOKUP(I1303,CHOOSE({1,2},Table11[Native],Table11[Name]),2,0)</f>
        <v>Qiánnán Bùyīzú Miáozú Zìzhìzhōu</v>
      </c>
      <c r="O1303" t="str">
        <f t="shared" si="105"/>
        <v>Yanxia Xiang (Qiánnán Bùyīzú Miáozú Zìzhìzhōu)</v>
      </c>
      <c r="P1303" t="str">
        <f t="shared" si="106"/>
        <v>Yanxia Xiang (Qiánnán Bùyīzú Miáozú Zìzhìzhōu)</v>
      </c>
    </row>
    <row r="1304" spans="1:16" x14ac:dyDescent="0.25">
      <c r="A1304" t="s">
        <v>783</v>
      </c>
      <c r="B1304" t="str">
        <f t="shared" si="102"/>
        <v>Yànzikŏu Zhèn</v>
      </c>
      <c r="C1304" t="str">
        <f t="shared" si="103"/>
        <v>Yànzikŏu Zhèn</v>
      </c>
      <c r="D1304" t="s">
        <v>784</v>
      </c>
      <c r="E1304" t="s">
        <v>216</v>
      </c>
      <c r="F1304" t="str">
        <f t="shared" si="104"/>
        <v>燕子口镇, 七星关区, 毕节市, 贵州省</v>
      </c>
      <c r="G1304">
        <v>32351</v>
      </c>
      <c r="H1304" t="s">
        <v>35</v>
      </c>
      <c r="I1304" t="s">
        <v>23</v>
      </c>
      <c r="J1304">
        <f>VLOOKUP(F1304,[1]!china_towns_second__2[[Column1]:[Y]],3,FALSE)</f>
        <v>27.572759298754601</v>
      </c>
      <c r="K1304">
        <f>VLOOKUP(F1304,[1]!china_towns_second__2[[Column1]:[Y]],2,FALSE)</f>
        <v>105.4091263</v>
      </c>
      <c r="L1304" t="s">
        <v>5030</v>
      </c>
      <c r="M1304" t="str">
        <f>VLOOKUP(H1304,CHOOSE({1,2},Table11[Native],Table11[Name]),2,0)</f>
        <v>Qīxīngguān Qū</v>
      </c>
      <c r="N1304" t="str">
        <f>VLOOKUP(I1304,CHOOSE({1,2},Table11[Native],Table11[Name]),2,0)</f>
        <v>Bìjié Shì</v>
      </c>
      <c r="O1304" t="str">
        <f t="shared" si="105"/>
        <v>Yanzikou Zhen (Bìjié Shì)</v>
      </c>
      <c r="P1304" t="str">
        <f t="shared" si="106"/>
        <v>Yanzikou Zhen (Bìjié Shì)</v>
      </c>
    </row>
    <row r="1305" spans="1:16" x14ac:dyDescent="0.25">
      <c r="A1305" t="s">
        <v>2971</v>
      </c>
      <c r="B1305" t="str">
        <f t="shared" si="102"/>
        <v>Yáolóngshān Zhèn [Tiānpíng Xiāng]</v>
      </c>
      <c r="C1305" t="str">
        <f t="shared" si="103"/>
        <v>Yáolóngshān Zhèn [Tiānpíng Xiāng]</v>
      </c>
      <c r="D1305" t="s">
        <v>2972</v>
      </c>
      <c r="E1305" t="s">
        <v>216</v>
      </c>
      <c r="F1305" t="str">
        <f t="shared" si="104"/>
        <v>尧龙山镇, 桐梓县, 遵义市, 贵州省</v>
      </c>
      <c r="G1305">
        <v>17043</v>
      </c>
      <c r="H1305" t="s">
        <v>193</v>
      </c>
      <c r="I1305" t="s">
        <v>174</v>
      </c>
      <c r="J1305">
        <f>VLOOKUP(F1305,[1]!china_towns_second__2[[Column1]:[Y]],3,FALSE)</f>
        <v>28.560242490216201</v>
      </c>
      <c r="K1305">
        <f>VLOOKUP(F1305,[1]!china_towns_second__2[[Column1]:[Y]],2,FALSE)</f>
        <v>106.7937496</v>
      </c>
      <c r="L1305" t="s">
        <v>5031</v>
      </c>
      <c r="M1305" t="str">
        <f>VLOOKUP(H1305,CHOOSE({1,2},Table11[Native],Table11[Name]),2,0)</f>
        <v>Tóngzĭ Xiàn</v>
      </c>
      <c r="N1305" t="str">
        <f>VLOOKUP(I1305,CHOOSE({1,2},Table11[Native],Table11[Name]),2,0)</f>
        <v>Zūnyì Shì</v>
      </c>
      <c r="O1305" t="str">
        <f t="shared" si="105"/>
        <v>Yaolongshan Zhen [Tianping Xiang] (Zūnyì Shì)</v>
      </c>
      <c r="P1305" t="str">
        <f t="shared" si="106"/>
        <v>Yaolongshan Zhen [Tianping Xiang] (Zūnyì Shì)</v>
      </c>
    </row>
    <row r="1306" spans="1:16" x14ac:dyDescent="0.25">
      <c r="A1306" t="s">
        <v>1968</v>
      </c>
      <c r="B1306" t="str">
        <f t="shared" si="102"/>
        <v>Yáolù Xiāng</v>
      </c>
      <c r="C1306" t="str">
        <f t="shared" si="103"/>
        <v>Yáolù Xiāng</v>
      </c>
      <c r="D1306" t="s">
        <v>1969</v>
      </c>
      <c r="E1306" t="s">
        <v>213</v>
      </c>
      <c r="F1306" t="str">
        <f t="shared" si="104"/>
        <v>瑶麓乡, 荔波县, 黔南布依族苗族自治州, 贵州省</v>
      </c>
      <c r="G1306">
        <v>1335</v>
      </c>
      <c r="H1306" t="s">
        <v>122</v>
      </c>
      <c r="I1306" t="s">
        <v>108</v>
      </c>
      <c r="J1306" t="e">
        <f>VLOOKUP(F1306,[1]!china_towns_second__2[[Column1]:[Y]],3,FALSE)</f>
        <v>#N/A</v>
      </c>
      <c r="K1306" t="e">
        <f>VLOOKUP(F1306,[1]!china_towns_second__2[[Column1]:[Y]],2,FALSE)</f>
        <v>#N/A</v>
      </c>
      <c r="L1306" t="s">
        <v>5032</v>
      </c>
      <c r="M1306" t="str">
        <f>VLOOKUP(H1306,CHOOSE({1,2},Table11[Native],Table11[Name]),2,0)</f>
        <v>Lìbō Xiàn</v>
      </c>
      <c r="N1306" t="str">
        <f>VLOOKUP(I1306,CHOOSE({1,2},Table11[Native],Table11[Name]),2,0)</f>
        <v>Qiánnán Bùyīzú Miáozú Zìzhìzhōu</v>
      </c>
      <c r="O1306" t="str">
        <f t="shared" si="105"/>
        <v>Yaolu Xiang (Qiánnán Bùyīzú Miáozú Zìzhìzhōu)</v>
      </c>
      <c r="P1306" t="str">
        <f t="shared" si="106"/>
        <v>Yaolu Xiang (Qiánnán Bùyīzú Miáozú Zìzhìzhōu)</v>
      </c>
    </row>
    <row r="1307" spans="1:16" x14ac:dyDescent="0.25">
      <c r="A1307" t="s">
        <v>367</v>
      </c>
      <c r="B1307" t="str">
        <f t="shared" si="102"/>
        <v>Yāopū Zhèn</v>
      </c>
      <c r="C1307" t="str">
        <f t="shared" si="103"/>
        <v>Yāopū Zhèn</v>
      </c>
      <c r="D1307" t="s">
        <v>368</v>
      </c>
      <c r="E1307" t="s">
        <v>216</v>
      </c>
      <c r="F1307" t="str">
        <f t="shared" si="104"/>
        <v>幺铺镇, 西秀区, 安顺市, 贵州省</v>
      </c>
      <c r="G1307">
        <v>44703</v>
      </c>
      <c r="H1307" t="s">
        <v>17</v>
      </c>
      <c r="I1307" t="s">
        <v>6</v>
      </c>
      <c r="J1307">
        <f>VLOOKUP(F1307,[1]!china_towns_second__2[[Column1]:[Y]],3,FALSE)</f>
        <v>26.174896527233699</v>
      </c>
      <c r="K1307">
        <f>VLOOKUP(F1307,[1]!china_towns_second__2[[Column1]:[Y]],2,FALSE)</f>
        <v>105.8406214</v>
      </c>
      <c r="L1307" t="s">
        <v>5033</v>
      </c>
      <c r="M1307" t="str">
        <f>VLOOKUP(H1307,CHOOSE({1,2},Table11[Native],Table11[Name]),2,0)</f>
        <v>Xīxiù Qū</v>
      </c>
      <c r="N1307" t="str">
        <f>VLOOKUP(I1307,CHOOSE({1,2},Table11[Native],Table11[Name]),2,0)</f>
        <v>Ānshùn Shì</v>
      </c>
      <c r="O1307" t="str">
        <f t="shared" si="105"/>
        <v>Yaopu Zhen (Ānshùn Shì)</v>
      </c>
      <c r="P1307" t="str">
        <f t="shared" si="106"/>
        <v>Yaopu Zhen (Ānshùn Shì)</v>
      </c>
    </row>
    <row r="1308" spans="1:16" x14ac:dyDescent="0.25">
      <c r="A1308" t="s">
        <v>1972</v>
      </c>
      <c r="B1308" t="str">
        <f t="shared" si="102"/>
        <v>Yáoshān Yáozú Xiāng</v>
      </c>
      <c r="C1308" t="str">
        <f t="shared" si="103"/>
        <v>Yáoshān Yáozú Xiāng</v>
      </c>
      <c r="D1308" t="s">
        <v>1973</v>
      </c>
      <c r="E1308" t="s">
        <v>213</v>
      </c>
      <c r="F1308" t="str">
        <f t="shared" si="104"/>
        <v>瑶山瑶族乡, 荔波县, 黔南布依族苗族自治州, 贵州省</v>
      </c>
      <c r="G1308">
        <v>5333</v>
      </c>
      <c r="H1308" t="s">
        <v>122</v>
      </c>
      <c r="I1308" t="s">
        <v>108</v>
      </c>
      <c r="J1308" t="e">
        <f>VLOOKUP(F1308,[1]!china_towns_second__2[[Column1]:[Y]],3,FALSE)</f>
        <v>#N/A</v>
      </c>
      <c r="K1308" t="e">
        <f>VLOOKUP(F1308,[1]!china_towns_second__2[[Column1]:[Y]],2,FALSE)</f>
        <v>#N/A</v>
      </c>
      <c r="L1308" t="s">
        <v>5034</v>
      </c>
      <c r="M1308" t="str">
        <f>VLOOKUP(H1308,CHOOSE({1,2},Table11[Native],Table11[Name]),2,0)</f>
        <v>Lìbō Xiàn</v>
      </c>
      <c r="N1308" t="str">
        <f>VLOOKUP(I1308,CHOOSE({1,2},Table11[Native],Table11[Name]),2,0)</f>
        <v>Qiánnán Bùyīzú Miáozú Zìzhìzhōu</v>
      </c>
      <c r="O1308" t="str">
        <f t="shared" si="105"/>
        <v>Yaoshan Yaozu Xiang (Qiánnán Bùyīzú Miáozú Zìzhìzhōu)</v>
      </c>
      <c r="P1308" t="str">
        <f t="shared" si="106"/>
        <v>Yaoshan Yaozu Xiang (Qiánnán Bùyīzú Miáozú Zìzhìzhōu)</v>
      </c>
    </row>
    <row r="1309" spans="1:16" x14ac:dyDescent="0.25">
      <c r="A1309" t="s">
        <v>1970</v>
      </c>
      <c r="B1309" t="str">
        <f t="shared" si="102"/>
        <v>Yáoshàng Xiāng</v>
      </c>
      <c r="C1309" t="str">
        <f t="shared" si="103"/>
        <v>Yáoshàng Xiāng</v>
      </c>
      <c r="D1309" t="s">
        <v>1971</v>
      </c>
      <c r="E1309" t="s">
        <v>213</v>
      </c>
      <c r="F1309" t="str">
        <f t="shared" si="104"/>
        <v>窑上乡, 贵定县, 黔南布依族苗族自治州, 贵州省</v>
      </c>
      <c r="G1309">
        <v>3007</v>
      </c>
      <c r="H1309" t="s">
        <v>118</v>
      </c>
      <c r="I1309" t="s">
        <v>108</v>
      </c>
      <c r="J1309" t="e">
        <f>VLOOKUP(F1309,[1]!china_towns_second__2[[Column1]:[Y]],3,FALSE)</f>
        <v>#N/A</v>
      </c>
      <c r="K1309" t="e">
        <f>VLOOKUP(F1309,[1]!china_towns_second__2[[Column1]:[Y]],2,FALSE)</f>
        <v>#N/A</v>
      </c>
      <c r="L1309" t="s">
        <v>5035</v>
      </c>
      <c r="M1309" t="str">
        <f>VLOOKUP(H1309,CHOOSE({1,2},Table11[Native],Table11[Name]),2,0)</f>
        <v>Guìdìng Xiàn</v>
      </c>
      <c r="N1309" t="str">
        <f>VLOOKUP(I1309,CHOOSE({1,2},Table11[Native],Table11[Name]),2,0)</f>
        <v>Qiánnán Bùyīzú Miáozú Zìzhìzhōu</v>
      </c>
      <c r="O1309" t="str">
        <f t="shared" si="105"/>
        <v>Yaoshang Xiang (Qiánnán Bùyīzú Miáozú Zìzhìzhōu)</v>
      </c>
      <c r="P1309" t="str">
        <f t="shared" si="106"/>
        <v>Yaoshang Xiang (Qiánnán Bùyīzú Miáozú Zìzhìzhōu)</v>
      </c>
    </row>
    <row r="1310" spans="1:16" x14ac:dyDescent="0.25">
      <c r="A1310" t="s">
        <v>1974</v>
      </c>
      <c r="B1310" t="str">
        <f t="shared" si="102"/>
        <v>Yăshuĭ Zhèn [incl. Dĭmá Xiāng]</v>
      </c>
      <c r="C1310" t="str">
        <f t="shared" si="103"/>
        <v>Yăshuĭ Zhèn [incl. Dĭmá Xiāng]</v>
      </c>
      <c r="D1310" t="s">
        <v>1975</v>
      </c>
      <c r="E1310" t="s">
        <v>216</v>
      </c>
      <c r="F1310" t="str">
        <f t="shared" si="104"/>
        <v>雅水镇, 惠水县, 黔南布依族苗族自治州, 贵州省</v>
      </c>
      <c r="G1310">
        <v>19732</v>
      </c>
      <c r="H1310" t="s">
        <v>120</v>
      </c>
      <c r="I1310" t="s">
        <v>108</v>
      </c>
      <c r="J1310">
        <f>VLOOKUP(F1310,[1]!china_towns_second__2[[Column1]:[Y]],3,FALSE)</f>
        <v>25.984778585399798</v>
      </c>
      <c r="K1310">
        <f>VLOOKUP(F1310,[1]!china_towns_second__2[[Column1]:[Y]],2,FALSE)</f>
        <v>106.76648419999999</v>
      </c>
      <c r="L1310" t="s">
        <v>5036</v>
      </c>
      <c r="M1310" t="str">
        <f>VLOOKUP(H1310,CHOOSE({1,2},Table11[Native],Table11[Name]),2,0)</f>
        <v>Huìshuĭ Xiàn</v>
      </c>
      <c r="N1310" t="str">
        <f>VLOOKUP(I1310,CHOOSE({1,2},Table11[Native],Table11[Name]),2,0)</f>
        <v>Qiánnán Bùyīzú Miáozú Zìzhìzhōu</v>
      </c>
      <c r="O1310" t="str">
        <f t="shared" si="105"/>
        <v>Yashui Zhen [incl. Dima Xiang] (Qiánnán Bùyīzú Miáozú Zìzhìzhōu)</v>
      </c>
      <c r="P1310" t="str">
        <f t="shared" si="106"/>
        <v>Yashui Zhen [incl. Dima Xiang] (Qiánnán Bùyīzú Miáozú Zìzhìzhōu)</v>
      </c>
    </row>
    <row r="1311" spans="1:16" x14ac:dyDescent="0.25">
      <c r="A1311" t="s">
        <v>2229</v>
      </c>
      <c r="B1311" t="str">
        <f t="shared" si="102"/>
        <v>Yātā Zhèn</v>
      </c>
      <c r="C1311" t="str">
        <f t="shared" si="103"/>
        <v>Yātā Zhèn</v>
      </c>
      <c r="D1311" t="s">
        <v>2230</v>
      </c>
      <c r="E1311" t="s">
        <v>216</v>
      </c>
      <c r="F1311" t="str">
        <f t="shared" si="104"/>
        <v>丫他镇, 册亨县, 黔西南布依族苗族自治州, 贵州省</v>
      </c>
      <c r="G1311">
        <v>15433</v>
      </c>
      <c r="H1311" t="s">
        <v>138</v>
      </c>
      <c r="I1311" t="s">
        <v>134</v>
      </c>
      <c r="J1311">
        <f>VLOOKUP(F1311,[1]!china_towns_second__2[[Column1]:[Y]],3,FALSE)</f>
        <v>24.8808613182245</v>
      </c>
      <c r="K1311">
        <f>VLOOKUP(F1311,[1]!china_towns_second__2[[Column1]:[Y]],2,FALSE)</f>
        <v>105.6667614</v>
      </c>
      <c r="L1311" t="s">
        <v>5037</v>
      </c>
      <c r="M1311" t="str">
        <f>VLOOKUP(H1311,CHOOSE({1,2},Table11[Native],Table11[Name]),2,0)</f>
        <v>Cèhēng Xiàn</v>
      </c>
      <c r="N1311" t="str">
        <f>VLOOKUP(I1311,CHOOSE({1,2},Table11[Native],Table11[Name]),2,0)</f>
        <v>Qiánxīnán Bùyīzú Miáozú Zìzhìzhōu</v>
      </c>
      <c r="O1311" t="str">
        <f t="shared" si="105"/>
        <v>Yata Zhen (Qiánxīnán Bùyīzú Miáozú Zìzhìzhōu)</v>
      </c>
      <c r="P1311" t="str">
        <f t="shared" si="106"/>
        <v>Yata Zhen (Qiánxīnán Bùyīzú Miáozú Zìzhìzhōu)</v>
      </c>
    </row>
    <row r="1312" spans="1:16" x14ac:dyDescent="0.25">
      <c r="A1312" t="s">
        <v>1614</v>
      </c>
      <c r="B1312" t="str">
        <f t="shared" si="102"/>
        <v>Yātáng Jiēdào</v>
      </c>
      <c r="C1312" t="str">
        <f t="shared" si="103"/>
        <v>Yātáng Jiēdào</v>
      </c>
      <c r="D1312" t="s">
        <v>1615</v>
      </c>
      <c r="E1312" t="s">
        <v>227</v>
      </c>
      <c r="F1312" t="str">
        <f t="shared" si="104"/>
        <v>鸭塘街道, 凯里市, 黔东南苗族侗族自治州, 贵州省</v>
      </c>
      <c r="G1312">
        <v>23206</v>
      </c>
      <c r="H1312" t="s">
        <v>87</v>
      </c>
      <c r="I1312" t="s">
        <v>73</v>
      </c>
      <c r="J1312">
        <f>VLOOKUP(F1312,[1]!china_towns_second__2[[Column1]:[Y]],3,FALSE)</f>
        <v>26.544490768748599</v>
      </c>
      <c r="K1312">
        <f>VLOOKUP(F1312,[1]!china_towns_second__2[[Column1]:[Y]],2,FALSE)</f>
        <v>107.9209007</v>
      </c>
      <c r="L1312" t="s">
        <v>5038</v>
      </c>
      <c r="M1312" t="str">
        <f>VLOOKUP(H1312,CHOOSE({1,2},Table11[Native],Table11[Name]),2,0)</f>
        <v>Kăilĭ Shì</v>
      </c>
      <c r="N1312" t="str">
        <f>VLOOKUP(I1312,CHOOSE({1,2},Table11[Native],Table11[Name]),2,0)</f>
        <v>Qiándōngnán Miáozú Dòngzú Zìzhìzhōu</v>
      </c>
      <c r="O1312" t="str">
        <f t="shared" si="105"/>
        <v>Yatang Jiedao (Qiándōngnán Miáozú Dòngzú Zìzhìzhōu)</v>
      </c>
      <c r="P1312" t="str">
        <f t="shared" si="106"/>
        <v>Yatang Jiedao (Qiándōngnán Miáozú Dòngzú Zìzhìzhōu)</v>
      </c>
    </row>
    <row r="1313" spans="1:16" x14ac:dyDescent="0.25">
      <c r="A1313" t="s">
        <v>2973</v>
      </c>
      <c r="B1313" t="str">
        <f t="shared" si="102"/>
        <v>Yāxī Zhèn</v>
      </c>
      <c r="C1313" t="str">
        <f t="shared" si="103"/>
        <v>Yāxī Zhèn</v>
      </c>
      <c r="D1313" t="s">
        <v>2974</v>
      </c>
      <c r="E1313" t="s">
        <v>216</v>
      </c>
      <c r="F1313" t="str">
        <f t="shared" si="104"/>
        <v>鸭溪镇, 播州区, 遵义市, 贵州省</v>
      </c>
      <c r="G1313">
        <v>54847</v>
      </c>
      <c r="H1313" t="s">
        <v>175</v>
      </c>
      <c r="I1313" t="s">
        <v>174</v>
      </c>
      <c r="J1313">
        <f>VLOOKUP(F1313,[1]!china_towns_second__2[[Column1]:[Y]],3,FALSE)</f>
        <v>27.5856712711239</v>
      </c>
      <c r="K1313">
        <f>VLOOKUP(F1313,[1]!china_towns_second__2[[Column1]:[Y]],2,FALSE)</f>
        <v>106.6758693</v>
      </c>
      <c r="L1313" t="s">
        <v>5039</v>
      </c>
      <c r="M1313" t="str">
        <f>VLOOKUP(H1313,CHOOSE({1,2},Table11[Native],Table11[Name]),2,0)</f>
        <v>Bōzhōu Qū</v>
      </c>
      <c r="N1313" t="str">
        <f>VLOOKUP(I1313,CHOOSE({1,2},Table11[Native],Table11[Name]),2,0)</f>
        <v>Zūnyì Shì</v>
      </c>
      <c r="O1313" t="str">
        <f t="shared" si="105"/>
        <v>Yaxi Zhen (Zūnyì Shì)</v>
      </c>
      <c r="P1313" t="str">
        <f t="shared" si="106"/>
        <v>Yaxi Zhen (Zūnyì Shì)</v>
      </c>
    </row>
    <row r="1314" spans="1:16" x14ac:dyDescent="0.25">
      <c r="A1314" t="s">
        <v>2550</v>
      </c>
      <c r="B1314" t="str">
        <f t="shared" si="102"/>
        <v>Yàyú Xiāng</v>
      </c>
      <c r="C1314" t="str">
        <f t="shared" si="103"/>
        <v>Yàyú Xiāng</v>
      </c>
      <c r="D1314" t="s">
        <v>2551</v>
      </c>
      <c r="E1314" t="s">
        <v>213</v>
      </c>
      <c r="F1314" t="str">
        <f t="shared" si="104"/>
        <v>亚鱼乡, 玉屏侗族自治县, 铜仁市, 贵州省</v>
      </c>
      <c r="G1314">
        <v>6254</v>
      </c>
      <c r="H1314" t="s">
        <v>172</v>
      </c>
      <c r="I1314" t="s">
        <v>152</v>
      </c>
      <c r="J1314" t="e">
        <f>VLOOKUP(F1314,[1]!china_towns_second__2[[Column1]:[Y]],3,FALSE)</f>
        <v>#N/A</v>
      </c>
      <c r="K1314" t="e">
        <f>VLOOKUP(F1314,[1]!china_towns_second__2[[Column1]:[Y]],2,FALSE)</f>
        <v>#N/A</v>
      </c>
      <c r="L1314" t="s">
        <v>5040</v>
      </c>
      <c r="M1314" t="str">
        <f>VLOOKUP(H1314,CHOOSE({1,2},Table11[Native],Table11[Name]),2,0)</f>
        <v>Yùpíng Dòngzú Zìzhìxiàn</v>
      </c>
      <c r="N1314" t="str">
        <f>VLOOKUP(I1314,CHOOSE({1,2},Table11[Native],Table11[Name]),2,0)</f>
        <v>Tóngrén Shì</v>
      </c>
      <c r="O1314" t="str">
        <f t="shared" si="105"/>
        <v>Yayu Xiang (Tóngrén Shì)</v>
      </c>
      <c r="P1314" t="str">
        <f t="shared" si="106"/>
        <v>Yayu Xiang (Tóngrén Shì)</v>
      </c>
    </row>
    <row r="1315" spans="1:16" x14ac:dyDescent="0.25">
      <c r="A1315" t="s">
        <v>1976</v>
      </c>
      <c r="B1315" t="str">
        <f t="shared" si="102"/>
        <v>Yázhōu Zhèn</v>
      </c>
      <c r="C1315" t="str">
        <f t="shared" si="103"/>
        <v>Yázhōu Zhèn</v>
      </c>
      <c r="D1315" t="s">
        <v>1977</v>
      </c>
      <c r="E1315" t="s">
        <v>216</v>
      </c>
      <c r="F1315" t="str">
        <f t="shared" si="104"/>
        <v>牙舟镇, 平塘县, 黔南布依族苗族自治州, 贵州省</v>
      </c>
      <c r="G1315">
        <v>14330</v>
      </c>
      <c r="H1315" t="s">
        <v>128</v>
      </c>
      <c r="I1315" t="s">
        <v>108</v>
      </c>
      <c r="J1315">
        <f>VLOOKUP(F1315,[1]!china_towns_second__2[[Column1]:[Y]],3,FALSE)</f>
        <v>25.856894986015501</v>
      </c>
      <c r="K1315">
        <f>VLOOKUP(F1315,[1]!china_towns_second__2[[Column1]:[Y]],2,FALSE)</f>
        <v>107.1062508</v>
      </c>
      <c r="L1315" t="s">
        <v>5041</v>
      </c>
      <c r="M1315" t="str">
        <f>VLOOKUP(H1315,CHOOSE({1,2},Table11[Native],Table11[Name]),2,0)</f>
        <v>Píngtáng Xiàn</v>
      </c>
      <c r="N1315" t="str">
        <f>VLOOKUP(I1315,CHOOSE({1,2},Table11[Native],Table11[Name]),2,0)</f>
        <v>Qiánnán Bùyīzú Miáozú Zìzhìzhōu</v>
      </c>
      <c r="O1315" t="str">
        <f t="shared" si="105"/>
        <v>Yazhou Zhen (Qiánnán Bùyīzú Miáozú Zìzhìzhōu)</v>
      </c>
      <c r="P1315" t="str">
        <f t="shared" si="106"/>
        <v>Yazhou Zhen (Qiánnán Bùyīzú Miáozú Zìzhìzhōu)</v>
      </c>
    </row>
    <row r="1316" spans="1:16" x14ac:dyDescent="0.25">
      <c r="A1316" t="s">
        <v>1616</v>
      </c>
      <c r="B1316" t="str">
        <f t="shared" si="102"/>
        <v>Yĕdònghé Zhèn</v>
      </c>
      <c r="C1316" t="str">
        <f t="shared" si="103"/>
        <v>Yĕdònghé Zhèn</v>
      </c>
      <c r="D1316" t="s">
        <v>1617</v>
      </c>
      <c r="E1316" t="s">
        <v>216</v>
      </c>
      <c r="F1316" t="str">
        <f t="shared" si="104"/>
        <v>野洞河镇, 黄平县, 黔东南苗族侗族自治州, 贵州省</v>
      </c>
      <c r="G1316">
        <v>13492</v>
      </c>
      <c r="H1316" t="s">
        <v>81</v>
      </c>
      <c r="I1316" t="s">
        <v>73</v>
      </c>
      <c r="J1316">
        <f>VLOOKUP(F1316,[1]!china_towns_second__2[[Column1]:[Y]],3,FALSE)</f>
        <v>26.8673215795183</v>
      </c>
      <c r="K1316">
        <f>VLOOKUP(F1316,[1]!china_towns_second__2[[Column1]:[Y]],2,FALSE)</f>
        <v>107.8084775</v>
      </c>
      <c r="L1316" t="s">
        <v>5042</v>
      </c>
      <c r="M1316" t="str">
        <f>VLOOKUP(H1316,CHOOSE({1,2},Table11[Native],Table11[Name]),2,0)</f>
        <v>Huángpíng Xiàn</v>
      </c>
      <c r="N1316" t="str">
        <f>VLOOKUP(I1316,CHOOSE({1,2},Table11[Native],Table11[Name]),2,0)</f>
        <v>Qiándōngnán Miáozú Dòngzú Zìzhìzhōu</v>
      </c>
      <c r="O1316" t="str">
        <f t="shared" si="105"/>
        <v>Yedonghe Zhen (Qiándōngnán Miáozú Dòngzú Zìzhìzhōu)</v>
      </c>
      <c r="P1316" t="str">
        <f t="shared" si="106"/>
        <v>Yedonghe Zhen (Qiándōngnán Miáozú Dòngzú Zìzhìzhōu)</v>
      </c>
    </row>
    <row r="1317" spans="1:16" x14ac:dyDescent="0.25">
      <c r="A1317" t="s">
        <v>785</v>
      </c>
      <c r="B1317" t="str">
        <f t="shared" si="102"/>
        <v>Yĕjiăo Xiāng</v>
      </c>
      <c r="C1317" t="str">
        <f t="shared" si="103"/>
        <v>Yĕjiăo Xiāng</v>
      </c>
      <c r="D1317" t="s">
        <v>786</v>
      </c>
      <c r="E1317" t="s">
        <v>213</v>
      </c>
      <c r="F1317" t="str">
        <f t="shared" si="104"/>
        <v>野角乡, 七星关区, 毕节市, 贵州省</v>
      </c>
      <c r="G1317">
        <v>16787</v>
      </c>
      <c r="H1317" t="s">
        <v>35</v>
      </c>
      <c r="I1317" t="s">
        <v>23</v>
      </c>
      <c r="J1317" t="e">
        <f>VLOOKUP(F1317,[1]!china_towns_second__2[[Column1]:[Y]],3,FALSE)</f>
        <v>#N/A</v>
      </c>
      <c r="K1317" t="e">
        <f>VLOOKUP(F1317,[1]!china_towns_second__2[[Column1]:[Y]],2,FALSE)</f>
        <v>#N/A</v>
      </c>
      <c r="L1317" t="s">
        <v>5043</v>
      </c>
      <c r="M1317" t="str">
        <f>VLOOKUP(H1317,CHOOSE({1,2},Table11[Native],Table11[Name]),2,0)</f>
        <v>Qīxīngguān Qū</v>
      </c>
      <c r="N1317" t="str">
        <f>VLOOKUP(I1317,CHOOSE({1,2},Table11[Native],Table11[Name]),2,0)</f>
        <v>Bìjié Shì</v>
      </c>
      <c r="O1317" t="str">
        <f t="shared" si="105"/>
        <v>Yejiao Xiang (Bìjié Shì)</v>
      </c>
      <c r="P1317" t="str">
        <f t="shared" si="106"/>
        <v>Yejiao Xiang (Bìjié Shì)</v>
      </c>
    </row>
    <row r="1318" spans="1:16" x14ac:dyDescent="0.25">
      <c r="A1318" t="s">
        <v>2975</v>
      </c>
      <c r="B1318" t="str">
        <f t="shared" si="102"/>
        <v>Yèláng Zhèn</v>
      </c>
      <c r="C1318" t="str">
        <f t="shared" si="103"/>
        <v>Yèláng Zhèn</v>
      </c>
      <c r="D1318" t="s">
        <v>2976</v>
      </c>
      <c r="E1318" t="s">
        <v>216</v>
      </c>
      <c r="F1318" t="str">
        <f t="shared" si="104"/>
        <v>夜郎镇, 桐梓县, 遵义市, 贵州省</v>
      </c>
      <c r="G1318">
        <v>15334</v>
      </c>
      <c r="H1318" t="s">
        <v>193</v>
      </c>
      <c r="I1318" t="s">
        <v>174</v>
      </c>
      <c r="J1318">
        <f>VLOOKUP(F1318,[1]!china_towns_second__2[[Column1]:[Y]],3,FALSE)</f>
        <v>28.391515171767001</v>
      </c>
      <c r="K1318">
        <f>VLOOKUP(F1318,[1]!china_towns_second__2[[Column1]:[Y]],2,FALSE)</f>
        <v>106.7641519</v>
      </c>
      <c r="L1318" t="s">
        <v>5044</v>
      </c>
      <c r="M1318" t="str">
        <f>VLOOKUP(H1318,CHOOSE({1,2},Table11[Native],Table11[Name]),2,0)</f>
        <v>Tóngzĭ Xiàn</v>
      </c>
      <c r="N1318" t="str">
        <f>VLOOKUP(I1318,CHOOSE({1,2},Table11[Native],Table11[Name]),2,0)</f>
        <v>Zūnyì Shì</v>
      </c>
      <c r="O1318" t="str">
        <f t="shared" si="105"/>
        <v>Yelang Zhen (Zūnyì Shì)</v>
      </c>
      <c r="P1318" t="str">
        <f t="shared" si="106"/>
        <v>Yelang Zhen (Zūnyì Shì)</v>
      </c>
    </row>
    <row r="1319" spans="1:16" x14ac:dyDescent="0.25">
      <c r="A1319" t="s">
        <v>787</v>
      </c>
      <c r="B1319" t="str">
        <f t="shared" si="102"/>
        <v>Yĕmăchuān Zhèn</v>
      </c>
      <c r="C1319" t="str">
        <f t="shared" si="103"/>
        <v>Yĕmăchuān Zhèn</v>
      </c>
      <c r="D1319" t="s">
        <v>788</v>
      </c>
      <c r="E1319" t="s">
        <v>216</v>
      </c>
      <c r="F1319" t="str">
        <f t="shared" si="104"/>
        <v>野马川镇, 赫章县, 毕节市, 贵州省</v>
      </c>
      <c r="G1319">
        <v>35866</v>
      </c>
      <c r="H1319" t="s">
        <v>27</v>
      </c>
      <c r="I1319" t="s">
        <v>23</v>
      </c>
      <c r="J1319">
        <f>VLOOKUP(F1319,[1]!china_towns_second__2[[Column1]:[Y]],3,FALSE)</f>
        <v>27.135051664482301</v>
      </c>
      <c r="K1319">
        <f>VLOOKUP(F1319,[1]!china_towns_second__2[[Column1]:[Y]],2,FALSE)</f>
        <v>104.82580419999999</v>
      </c>
      <c r="L1319" t="s">
        <v>5045</v>
      </c>
      <c r="M1319" t="str">
        <f>VLOOKUP(H1319,CHOOSE({1,2},Table11[Native],Table11[Name]),2,0)</f>
        <v>Hèzhāng Xiàn</v>
      </c>
      <c r="N1319" t="str">
        <f>VLOOKUP(I1319,CHOOSE({1,2},Table11[Native],Table11[Name]),2,0)</f>
        <v>Bìjié Shì</v>
      </c>
      <c r="O1319" t="str">
        <f t="shared" si="105"/>
        <v>Yemachuan Zhen (Bìjié Shì)</v>
      </c>
      <c r="P1319" t="str">
        <f t="shared" si="106"/>
        <v>Yemachuan Zhen (Bìjié Shì)</v>
      </c>
    </row>
    <row r="1320" spans="1:16" x14ac:dyDescent="0.25">
      <c r="A1320" t="s">
        <v>1240</v>
      </c>
      <c r="B1320" t="str">
        <f t="shared" si="102"/>
        <v>Yĕzhōng Miáozú Yízú Bùyīzú Xiāng</v>
      </c>
      <c r="C1320" t="str">
        <f t="shared" si="103"/>
        <v>Yĕzhōng Miáozú Yízú Bùyīzú Xiāng</v>
      </c>
      <c r="D1320" t="s">
        <v>1241</v>
      </c>
      <c r="E1320" t="s">
        <v>213</v>
      </c>
      <c r="F1320" t="str">
        <f t="shared" si="104"/>
        <v>野钟苗族彝族布依族乡, 水城县, 六盘水市, 贵州省</v>
      </c>
      <c r="G1320">
        <v>16015</v>
      </c>
      <c r="H1320" t="s">
        <v>68</v>
      </c>
      <c r="I1320" t="s">
        <v>63</v>
      </c>
      <c r="J1320" t="e">
        <f>VLOOKUP(F1320,[1]!china_towns_second__2[[Column1]:[Y]],3,FALSE)</f>
        <v>#N/A</v>
      </c>
      <c r="K1320" t="e">
        <f>VLOOKUP(F1320,[1]!china_towns_second__2[[Column1]:[Y]],2,FALSE)</f>
        <v>#N/A</v>
      </c>
      <c r="L1320" t="s">
        <v>5046</v>
      </c>
      <c r="M1320" t="str">
        <f>VLOOKUP(H1320,CHOOSE({1,2},Table11[Native],Table11[Name]),2,0)</f>
        <v>Shuĭchéng Xiàn</v>
      </c>
      <c r="N1320" t="str">
        <f>VLOOKUP(I1320,CHOOSE({1,2},Table11[Native],Table11[Name]),2,0)</f>
        <v>Liùpánshuĭ Shì</v>
      </c>
      <c r="O1320" t="str">
        <f t="shared" si="105"/>
        <v>Yezhong Miaozu Yizu Buyizu Xiang (Liùpánshuĭ Shì)</v>
      </c>
      <c r="P1320" t="str">
        <f t="shared" si="106"/>
        <v>Yezhong Miaozu Yizu Buyizu Xiang (Liùpánshuĭ Shì)</v>
      </c>
    </row>
    <row r="1321" spans="1:16" x14ac:dyDescent="0.25">
      <c r="A1321" t="s">
        <v>789</v>
      </c>
      <c r="B1321" t="str">
        <f t="shared" si="102"/>
        <v>Yīndĭ Yízú Miáozú Báizú Xiāng</v>
      </c>
      <c r="C1321" t="str">
        <f t="shared" si="103"/>
        <v>Yīndĭ Yízú Miáozú Báizú Xiāng</v>
      </c>
      <c r="D1321" t="s">
        <v>790</v>
      </c>
      <c r="E1321" t="s">
        <v>213</v>
      </c>
      <c r="F1321" t="str">
        <f t="shared" si="104"/>
        <v>阴底彝族苗族白族乡, 七星关区, 毕节市, 贵州省</v>
      </c>
      <c r="G1321">
        <v>27252</v>
      </c>
      <c r="H1321" t="s">
        <v>35</v>
      </c>
      <c r="I1321" t="s">
        <v>23</v>
      </c>
      <c r="J1321" t="e">
        <f>VLOOKUP(F1321,[1]!china_towns_second__2[[Column1]:[Y]],3,FALSE)</f>
        <v>#N/A</v>
      </c>
      <c r="K1321" t="e">
        <f>VLOOKUP(F1321,[1]!china_towns_second__2[[Column1]:[Y]],2,FALSE)</f>
        <v>#N/A</v>
      </c>
      <c r="L1321" t="s">
        <v>5047</v>
      </c>
      <c r="M1321" t="str">
        <f>VLOOKUP(H1321,CHOOSE({1,2},Table11[Native],Table11[Name]),2,0)</f>
        <v>Qīxīngguān Qū</v>
      </c>
      <c r="N1321" t="str">
        <f>VLOOKUP(I1321,CHOOSE({1,2},Table11[Native],Table11[Name]),2,0)</f>
        <v>Bìjié Shì</v>
      </c>
      <c r="O1321" t="str">
        <f t="shared" si="105"/>
        <v>Yindi Yizu Miaozu Baizu Xiang (Bìjié Shì)</v>
      </c>
      <c r="P1321" t="str">
        <f t="shared" si="106"/>
        <v>Yindi Yizu Miaozu Baizu Xiang (Bìjié Shì)</v>
      </c>
    </row>
    <row r="1322" spans="1:16" x14ac:dyDescent="0.25">
      <c r="A1322" t="s">
        <v>791</v>
      </c>
      <c r="B1322" t="str">
        <f t="shared" si="102"/>
        <v>Yĭnèi Zhèn (Bìjié Shì)</v>
      </c>
      <c r="C1322" t="str">
        <f t="shared" si="103"/>
        <v>Yĭnèi Zhèn (Zhījīn Xiàn)</v>
      </c>
      <c r="D1322" t="s">
        <v>792</v>
      </c>
      <c r="E1322" t="s">
        <v>216</v>
      </c>
      <c r="F1322" t="str">
        <f t="shared" si="104"/>
        <v>以那镇, 织金县, 毕节市, 贵州省</v>
      </c>
      <c r="G1322">
        <v>25745</v>
      </c>
      <c r="H1322" t="s">
        <v>39</v>
      </c>
      <c r="I1322" t="s">
        <v>23</v>
      </c>
      <c r="J1322">
        <f>VLOOKUP(F1322,[1]!china_towns_second__2[[Column1]:[Y]],3,FALSE)</f>
        <v>26.8121719060929</v>
      </c>
      <c r="K1322">
        <f>VLOOKUP(F1322,[1]!china_towns_second__2[[Column1]:[Y]],2,FALSE)</f>
        <v>105.6575756</v>
      </c>
      <c r="L1322" t="s">
        <v>5261</v>
      </c>
      <c r="M1322" t="str">
        <f>VLOOKUP(H1322,CHOOSE({1,2},Table11[Native],Table11[Name]),2,0)</f>
        <v>Zhījīn Xiàn</v>
      </c>
      <c r="N1322" t="str">
        <f>VLOOKUP(I1322,CHOOSE({1,2},Table11[Native],Table11[Name]),2,0)</f>
        <v>Bìjié Shì</v>
      </c>
      <c r="O1322" t="str">
        <f t="shared" si="105"/>
        <v>Yinei Zhen (Zhijin Xian) (Bìjié Shì)</v>
      </c>
      <c r="P1322" t="str">
        <f t="shared" si="106"/>
        <v>Yinei Zhen (Zhijin Xian) (Bìjié Shì)</v>
      </c>
    </row>
    <row r="1323" spans="1:16" x14ac:dyDescent="0.25">
      <c r="A1323" t="s">
        <v>791</v>
      </c>
      <c r="B1323" t="str">
        <f t="shared" si="102"/>
        <v>Yĭnèi Zhèn (Bìjié Shì)</v>
      </c>
      <c r="C1323" t="str">
        <f t="shared" si="103"/>
        <v>Yĭnèi Zhèn (Wēiníng Yízú Huízú Miáozú Zìzhìxiàn)</v>
      </c>
      <c r="D1323" t="s">
        <v>793</v>
      </c>
      <c r="E1323" t="s">
        <v>216</v>
      </c>
      <c r="F1323" t="str">
        <f t="shared" si="104"/>
        <v>迤那镇, 威宁彝族回族苗族自治县, 毕节市, 贵州省</v>
      </c>
      <c r="G1323">
        <v>33790</v>
      </c>
      <c r="H1323" t="s">
        <v>37</v>
      </c>
      <c r="I1323" t="s">
        <v>23</v>
      </c>
      <c r="J1323">
        <f>VLOOKUP(F1323,[1]!china_towns_second__2[[Column1]:[Y]],3,FALSE)</f>
        <v>27.075208691082299</v>
      </c>
      <c r="K1323">
        <f>VLOOKUP(F1323,[1]!china_towns_second__2[[Column1]:[Y]],2,FALSE)</f>
        <v>103.9000504</v>
      </c>
      <c r="L1323" t="s">
        <v>5262</v>
      </c>
      <c r="M1323" t="str">
        <f>VLOOKUP(H1323,CHOOSE({1,2},Table11[Native],Table11[Name]),2,0)</f>
        <v>Wēiníng Yízú Huízú Miáozú Zìzhìxiàn</v>
      </c>
      <c r="N1323" t="str">
        <f>VLOOKUP(I1323,CHOOSE({1,2},Table11[Native],Table11[Name]),2,0)</f>
        <v>Bìjié Shì</v>
      </c>
      <c r="O1323" t="str">
        <f t="shared" si="105"/>
        <v>Yinei Zhen (Weining Yizu Huizu Miaozu Zizhixian) (Bìjié Shì)</v>
      </c>
      <c r="P1323" t="str">
        <f t="shared" si="106"/>
        <v>Yinei Zhen (Weining Yizu Huizu Miaozu Zizhixian) (Bìjié Shì)</v>
      </c>
    </row>
    <row r="1324" spans="1:16" x14ac:dyDescent="0.25">
      <c r="A1324" t="s">
        <v>1242</v>
      </c>
      <c r="B1324" t="str">
        <f t="shared" si="102"/>
        <v>Yíngpán Miáozú Yízú Báizú Xiāng</v>
      </c>
      <c r="C1324" t="str">
        <f t="shared" si="103"/>
        <v>Yíngpán Miáozú Yízú Báizú Xiāng</v>
      </c>
      <c r="D1324" t="s">
        <v>1243</v>
      </c>
      <c r="E1324" t="s">
        <v>213</v>
      </c>
      <c r="F1324" t="str">
        <f t="shared" si="104"/>
        <v>营盘苗族彝族白族乡, 水城县, 六盘水市, 贵州省</v>
      </c>
      <c r="G1324">
        <v>17333</v>
      </c>
      <c r="H1324" t="s">
        <v>68</v>
      </c>
      <c r="I1324" t="s">
        <v>63</v>
      </c>
      <c r="J1324" t="e">
        <f>VLOOKUP(F1324,[1]!china_towns_second__2[[Column1]:[Y]],3,FALSE)</f>
        <v>#N/A</v>
      </c>
      <c r="K1324" t="e">
        <f>VLOOKUP(F1324,[1]!china_towns_second__2[[Column1]:[Y]],2,FALSE)</f>
        <v>#N/A</v>
      </c>
      <c r="L1324" t="s">
        <v>5048</v>
      </c>
      <c r="M1324" t="str">
        <f>VLOOKUP(H1324,CHOOSE({1,2},Table11[Native],Table11[Name]),2,0)</f>
        <v>Shuĭchéng Xiàn</v>
      </c>
      <c r="N1324" t="str">
        <f>VLOOKUP(I1324,CHOOSE({1,2},Table11[Native],Table11[Name]),2,0)</f>
        <v>Liùpánshuĭ Shì</v>
      </c>
      <c r="O1324" t="str">
        <f t="shared" si="105"/>
        <v>Yingpan Miaozu Yizu Baizu Xiang (Liùpánshuĭ Shì)</v>
      </c>
      <c r="P1324" t="str">
        <f t="shared" si="106"/>
        <v>Yingpan Miaozu Yizu Baizu Xiang (Liùpánshuĭ Shì)</v>
      </c>
    </row>
    <row r="1325" spans="1:16" x14ac:dyDescent="0.25">
      <c r="A1325" t="s">
        <v>1978</v>
      </c>
      <c r="B1325" t="str">
        <f t="shared" si="102"/>
        <v>Yíngpán Xiāng</v>
      </c>
      <c r="C1325" t="str">
        <f t="shared" si="103"/>
        <v>Yíngpán Xiāng</v>
      </c>
      <c r="D1325" t="s">
        <v>1979</v>
      </c>
      <c r="E1325" t="s">
        <v>213</v>
      </c>
      <c r="F1325" t="str">
        <f t="shared" si="104"/>
        <v>营盘乡, 长顺县, 黔南布依族苗族自治州, 贵州省</v>
      </c>
      <c r="G1325">
        <v>9168</v>
      </c>
      <c r="H1325" t="s">
        <v>110</v>
      </c>
      <c r="I1325" t="s">
        <v>108</v>
      </c>
      <c r="J1325" t="e">
        <f>VLOOKUP(F1325,[1]!china_towns_second__2[[Column1]:[Y]],3,FALSE)</f>
        <v>#N/A</v>
      </c>
      <c r="K1325" t="e">
        <f>VLOOKUP(F1325,[1]!china_towns_second__2[[Column1]:[Y]],2,FALSE)</f>
        <v>#N/A</v>
      </c>
      <c r="L1325" t="s">
        <v>5049</v>
      </c>
      <c r="M1325" t="str">
        <f>VLOOKUP(H1325,CHOOSE({1,2},Table11[Native],Table11[Name]),2,0)</f>
        <v>Chángshùn Xiàn</v>
      </c>
      <c r="N1325" t="str">
        <f>VLOOKUP(I1325,CHOOSE({1,2},Table11[Native],Table11[Name]),2,0)</f>
        <v>Qiánnán Bùyīzú Miáozú Zìzhìzhōu</v>
      </c>
      <c r="O1325" t="str">
        <f t="shared" si="105"/>
        <v>Yingpan Xiang (Qiánnán Bùyīzú Miáozú Zìzhìzhōu)</v>
      </c>
      <c r="P1325" t="str">
        <f t="shared" si="106"/>
        <v>Yingpan Xiang (Qiánnán Bùyīzú Miáozú Zìzhìzhōu)</v>
      </c>
    </row>
    <row r="1326" spans="1:16" x14ac:dyDescent="0.25">
      <c r="A1326" t="s">
        <v>1980</v>
      </c>
      <c r="B1326" t="str">
        <f t="shared" si="102"/>
        <v>Yǐngshān Zhèn [incl. Tùchăng Zhèn, Jiădìng Shuĭzú Xiāng, Wēngtái Shuĭzú Xiāng]</v>
      </c>
      <c r="C1326" t="str">
        <f t="shared" si="103"/>
        <v>Yǐngshān Zhèn [incl. Tùchăng Zhèn, Jiădìng Shuĭzú Xiāng, Wēngtái Shuĭzú Xiāng]</v>
      </c>
      <c r="D1326" t="s">
        <v>1981</v>
      </c>
      <c r="E1326" t="s">
        <v>216</v>
      </c>
      <c r="F1326" t="str">
        <f t="shared" si="104"/>
        <v>影山镇, 独山县, 黔南布依族苗族自治州, 贵州省</v>
      </c>
      <c r="G1326">
        <v>14808</v>
      </c>
      <c r="H1326" t="s">
        <v>112</v>
      </c>
      <c r="I1326" t="s">
        <v>108</v>
      </c>
      <c r="J1326">
        <f>VLOOKUP(F1326,[1]!china_towns_second__2[[Column1]:[Y]],3,FALSE)</f>
        <v>25.948071024544799</v>
      </c>
      <c r="K1326">
        <f>VLOOKUP(F1326,[1]!china_towns_second__2[[Column1]:[Y]],2,FALSE)</f>
        <v>107.62667620000001</v>
      </c>
      <c r="L1326" t="s">
        <v>5050</v>
      </c>
      <c r="M1326" t="str">
        <f>VLOOKUP(H1326,CHOOSE({1,2},Table11[Native],Table11[Name]),2,0)</f>
        <v>Dúshān Xiàn</v>
      </c>
      <c r="N1326" t="str">
        <f>VLOOKUP(I1326,CHOOSE({1,2},Table11[Native],Table11[Name]),2,0)</f>
        <v>Qiánnán Bùyīzú Miáozú Zìzhìzhōu</v>
      </c>
      <c r="O1326" t="str">
        <f t="shared" si="105"/>
        <v>Yingshan Zhen [incl. Tuchang Zhen, Jiading Shuizu Xiang, Wengtai Shuizu Xiang] (Qiánnán Bùyīzú Miáozú Zìzhìzhōu)</v>
      </c>
      <c r="P1326" t="str">
        <f t="shared" si="106"/>
        <v>Yingshan Zhen [incl. Tuchang Zhen, Jiading Shuizu Xiang, Wengtai Shuizu Xiang] (Qiánnán Bùyīzú Miáozú Zìzhìzhōu)</v>
      </c>
    </row>
    <row r="1327" spans="1:16" x14ac:dyDescent="0.25">
      <c r="A1327" t="s">
        <v>1244</v>
      </c>
      <c r="B1327" t="str">
        <f t="shared" si="102"/>
        <v>Yīngwŭ Zhèn [incl. Măchăng Xiāng]</v>
      </c>
      <c r="C1327" t="str">
        <f t="shared" si="103"/>
        <v>Yīngwŭ Zhèn [incl. Măchăng Xiāng]</v>
      </c>
      <c r="D1327" t="s">
        <v>1245</v>
      </c>
      <c r="E1327" t="s">
        <v>216</v>
      </c>
      <c r="F1327" t="str">
        <f t="shared" si="104"/>
        <v>英武镇, 盘州市, 六盘水市, 贵州省</v>
      </c>
      <c r="G1327">
        <v>24757</v>
      </c>
      <c r="H1327" t="s">
        <v>66</v>
      </c>
      <c r="I1327" t="s">
        <v>63</v>
      </c>
      <c r="J1327">
        <f>VLOOKUP(F1327,[1]!china_towns_second__2[[Column1]:[Y]],3,FALSE)</f>
        <v>25.7739508231965</v>
      </c>
      <c r="K1327">
        <f>VLOOKUP(F1327,[1]!china_towns_second__2[[Column1]:[Y]],2,FALSE)</f>
        <v>104.81638959999999</v>
      </c>
      <c r="L1327" t="s">
        <v>5051</v>
      </c>
      <c r="M1327" t="str">
        <f>VLOOKUP(H1327,CHOOSE({1,2},Table11[Native],Table11[Name]),2,0)</f>
        <v>Pánzhōu Shì</v>
      </c>
      <c r="N1327" t="str">
        <f>VLOOKUP(I1327,CHOOSE({1,2},Table11[Native],Table11[Name]),2,0)</f>
        <v>Liùpánshuĭ Shì</v>
      </c>
      <c r="O1327" t="str">
        <f t="shared" si="105"/>
        <v>Yingwu Zhen [incl. Machang Xiang] (Liùpánshuĭ Shì)</v>
      </c>
      <c r="P1327" t="str">
        <f t="shared" si="106"/>
        <v>Yingwu Zhen [incl. Machang Xiang] (Liùpánshuĭ Shì)</v>
      </c>
    </row>
    <row r="1328" spans="1:16" x14ac:dyDescent="0.25">
      <c r="A1328" t="s">
        <v>2552</v>
      </c>
      <c r="B1328" t="str">
        <f t="shared" si="102"/>
        <v>Yīngwŭxī Zhèn [incl. Dōnghuá Xiāng]</v>
      </c>
      <c r="C1328" t="str">
        <f t="shared" si="103"/>
        <v>Yīngwŭxī Zhèn [incl. Dōnghuá Xiāng]</v>
      </c>
      <c r="D1328" t="s">
        <v>2553</v>
      </c>
      <c r="E1328" t="s">
        <v>216</v>
      </c>
      <c r="F1328" t="str">
        <f t="shared" si="104"/>
        <v>鹦鹉溪镇, 思南县, 铜仁市, 贵州省</v>
      </c>
      <c r="G1328">
        <v>35246</v>
      </c>
      <c r="H1328" t="s">
        <v>162</v>
      </c>
      <c r="I1328" t="s">
        <v>152</v>
      </c>
      <c r="J1328">
        <f>VLOOKUP(F1328,[1]!china_towns_second__2[[Column1]:[Y]],3,FALSE)</f>
        <v>28.0456453094748</v>
      </c>
      <c r="K1328">
        <f>VLOOKUP(F1328,[1]!china_towns_second__2[[Column1]:[Y]],2,FALSE)</f>
        <v>108.197992</v>
      </c>
      <c r="L1328" t="s">
        <v>5052</v>
      </c>
      <c r="M1328" t="str">
        <f>VLOOKUP(H1328,CHOOSE({1,2},Table11[Native],Table11[Name]),2,0)</f>
        <v>Sīnán Xiàn</v>
      </c>
      <c r="N1328" t="str">
        <f>VLOOKUP(I1328,CHOOSE({1,2},Table11[Native],Table11[Name]),2,0)</f>
        <v>Tóngrén Shì</v>
      </c>
      <c r="O1328" t="str">
        <f t="shared" si="105"/>
        <v>Yingwuxi Zhen [incl. Donghua Xiang] (Tóngrén Shì)</v>
      </c>
      <c r="P1328" t="str">
        <f t="shared" si="106"/>
        <v>Yingwuxi Zhen [incl. Donghua Xiang] (Tóngrén Shì)</v>
      </c>
    </row>
    <row r="1329" spans="1:16" x14ac:dyDescent="0.25">
      <c r="A1329" t="s">
        <v>1982</v>
      </c>
      <c r="B1329" t="str">
        <f t="shared" si="102"/>
        <v>Yínzhăn Zhèn [incl. Yùhuá Xiāng]</v>
      </c>
      <c r="C1329" t="str">
        <f t="shared" si="103"/>
        <v>Yínzhăn Zhèn [incl. Yùhuá Xiāng]</v>
      </c>
      <c r="D1329" t="s">
        <v>1983</v>
      </c>
      <c r="E1329" t="s">
        <v>216</v>
      </c>
      <c r="F1329" t="str">
        <f t="shared" si="104"/>
        <v>银盏镇, 瓮安县, 黔南布依族苗族自治州, 贵州省</v>
      </c>
      <c r="G1329">
        <v>22030</v>
      </c>
      <c r="H1329" t="s">
        <v>132</v>
      </c>
      <c r="I1329" t="s">
        <v>108</v>
      </c>
      <c r="J1329">
        <f>VLOOKUP(F1329,[1]!china_towns_second__2[[Column1]:[Y]],3,FALSE)</f>
        <v>27.1390062519819</v>
      </c>
      <c r="K1329">
        <f>VLOOKUP(F1329,[1]!china_towns_second__2[[Column1]:[Y]],2,FALSE)</f>
        <v>107.44598670000001</v>
      </c>
      <c r="L1329" t="s">
        <v>5053</v>
      </c>
      <c r="M1329" t="str">
        <f>VLOOKUP(H1329,CHOOSE({1,2},Table11[Native],Table11[Name]),2,0)</f>
        <v>Wèng'ān Xiàn</v>
      </c>
      <c r="N1329" t="str">
        <f>VLOOKUP(I1329,CHOOSE({1,2},Table11[Native],Table11[Name]),2,0)</f>
        <v>Qiánnán Bùyīzú Miáozú Zìzhìzhōu</v>
      </c>
      <c r="O1329" t="str">
        <f t="shared" si="105"/>
        <v>Yinzhan Zhen [incl. Yuhua Xiang] (Qiánnán Bùyīzú Miáozú Zìzhìzhōu)</v>
      </c>
      <c r="P1329" t="str">
        <f t="shared" si="106"/>
        <v>Yinzhan Zhen [incl. Yuhua Xiang] (Qiánnán Bùyīzú Miáozú Zìzhìzhōu)</v>
      </c>
    </row>
    <row r="1330" spans="1:16" x14ac:dyDescent="0.25">
      <c r="A1330" t="s">
        <v>1618</v>
      </c>
      <c r="B1330" t="str">
        <f t="shared" si="102"/>
        <v>Yīwănshuĭ Xiāng</v>
      </c>
      <c r="C1330" t="str">
        <f t="shared" si="103"/>
        <v>Yīwănshuĭ Xiāng</v>
      </c>
      <c r="D1330" t="s">
        <v>1619</v>
      </c>
      <c r="E1330" t="s">
        <v>213</v>
      </c>
      <c r="F1330" t="str">
        <f t="shared" si="104"/>
        <v>一碗水乡, 黄平县, 黔东南苗族侗族自治州, 贵州省</v>
      </c>
      <c r="G1330">
        <v>9602</v>
      </c>
      <c r="H1330" t="s">
        <v>81</v>
      </c>
      <c r="I1330" t="s">
        <v>73</v>
      </c>
      <c r="J1330" t="e">
        <f>VLOOKUP(F1330,[1]!china_towns_second__2[[Column1]:[Y]],3,FALSE)</f>
        <v>#N/A</v>
      </c>
      <c r="K1330" t="e">
        <f>VLOOKUP(F1330,[1]!china_towns_second__2[[Column1]:[Y]],2,FALSE)</f>
        <v>#N/A</v>
      </c>
      <c r="L1330" t="s">
        <v>5054</v>
      </c>
      <c r="M1330" t="str">
        <f>VLOOKUP(H1330,CHOOSE({1,2},Table11[Native],Table11[Name]),2,0)</f>
        <v>Huángpíng Xiàn</v>
      </c>
      <c r="N1330" t="str">
        <f>VLOOKUP(I1330,CHOOSE({1,2},Table11[Native],Table11[Name]),2,0)</f>
        <v>Qiándōngnán Miáozú Dòngzú Zìzhìzhōu</v>
      </c>
      <c r="O1330" t="str">
        <f t="shared" si="105"/>
        <v>Yiwanshui Xiang (Qiándōngnán Miáozú Dòngzú Zìzhìzhōu)</v>
      </c>
      <c r="P1330" t="str">
        <f t="shared" si="106"/>
        <v>Yiwanshui Xiang (Qiándōngnán Miáozú Dòngzú Zìzhìzhōu)</v>
      </c>
    </row>
    <row r="1331" spans="1:16" x14ac:dyDescent="0.25">
      <c r="A1331" t="s">
        <v>2554</v>
      </c>
      <c r="B1331" t="str">
        <f t="shared" si="102"/>
        <v>Yŏng'ān Xiāng</v>
      </c>
      <c r="C1331" t="str">
        <f t="shared" si="103"/>
        <v>Yŏng'ān Xiāng</v>
      </c>
      <c r="D1331" t="s">
        <v>2555</v>
      </c>
      <c r="E1331" t="s">
        <v>213</v>
      </c>
      <c r="F1331" t="str">
        <f t="shared" si="104"/>
        <v>永安乡, 松桃苗族自治县, 铜仁市, 贵州省</v>
      </c>
      <c r="G1331">
        <v>8692</v>
      </c>
      <c r="H1331" t="s">
        <v>164</v>
      </c>
      <c r="I1331" t="s">
        <v>152</v>
      </c>
      <c r="J1331" t="e">
        <f>VLOOKUP(F1331,[1]!china_towns_second__2[[Column1]:[Y]],3,FALSE)</f>
        <v>#N/A</v>
      </c>
      <c r="K1331" t="e">
        <f>VLOOKUP(F1331,[1]!china_towns_second__2[[Column1]:[Y]],2,FALSE)</f>
        <v>#N/A</v>
      </c>
      <c r="L1331" t="s">
        <v>5055</v>
      </c>
      <c r="M1331" t="str">
        <f>VLOOKUP(H1331,CHOOSE({1,2},Table11[Native],Table11[Name]),2,0)</f>
        <v>Sōngtáo Miáozú Zìzhìxiàn</v>
      </c>
      <c r="N1331" t="str">
        <f>VLOOKUP(I1331,CHOOSE({1,2},Table11[Native],Table11[Name]),2,0)</f>
        <v>Tóngrén Shì</v>
      </c>
      <c r="O1331" t="str">
        <f t="shared" si="105"/>
        <v>Yong'an Xiang (Tóngrén Shì)</v>
      </c>
      <c r="P1331" t="str">
        <f t="shared" si="106"/>
        <v>Yong'an Xiang (Tóngrén Shì)</v>
      </c>
    </row>
    <row r="1332" spans="1:16" x14ac:dyDescent="0.25">
      <c r="A1332" t="s">
        <v>2977</v>
      </c>
      <c r="B1332" t="str">
        <f t="shared" si="102"/>
        <v>Yŏng'ān Zhèn (Zūnyì Shì)</v>
      </c>
      <c r="C1332" t="str">
        <f t="shared" si="103"/>
        <v>Yŏng'ān Zhèn (Fènggāng Xiàn)</v>
      </c>
      <c r="D1332" t="s">
        <v>2978</v>
      </c>
      <c r="E1332" t="s">
        <v>216</v>
      </c>
      <c r="F1332" t="str">
        <f t="shared" si="104"/>
        <v>永安镇, 凤冈县, 遵义市, 贵州省</v>
      </c>
      <c r="G1332">
        <v>18590</v>
      </c>
      <c r="H1332" t="s">
        <v>181</v>
      </c>
      <c r="I1332" t="s">
        <v>174</v>
      </c>
      <c r="J1332">
        <f>VLOOKUP(F1332,[1]!china_towns_second__2[[Column1]:[Y]],3,FALSE)</f>
        <v>28.103270078069599</v>
      </c>
      <c r="K1332">
        <f>VLOOKUP(F1332,[1]!china_towns_second__2[[Column1]:[Y]],2,FALSE)</f>
        <v>107.6071123</v>
      </c>
      <c r="L1332" t="s">
        <v>5263</v>
      </c>
      <c r="M1332" t="str">
        <f>VLOOKUP(H1332,CHOOSE({1,2},Table11[Native],Table11[Name]),2,0)</f>
        <v>Fènggāng Xiàn</v>
      </c>
      <c r="N1332" t="str">
        <f>VLOOKUP(I1332,CHOOSE({1,2},Table11[Native],Table11[Name]),2,0)</f>
        <v>Zūnyì Shì</v>
      </c>
      <c r="O1332" t="str">
        <f t="shared" si="105"/>
        <v>Yong'an Zhen (Fenggang Xian) (Zūnyì Shì)</v>
      </c>
      <c r="P1332" t="str">
        <f t="shared" si="106"/>
        <v>Yong'an Zhen (Fenggang Xian) (Zūnyì Shì)</v>
      </c>
    </row>
    <row r="1333" spans="1:16" x14ac:dyDescent="0.25">
      <c r="A1333" t="s">
        <v>2977</v>
      </c>
      <c r="B1333" t="str">
        <f t="shared" si="102"/>
        <v>Yŏng'ān Zhèn (Zūnyì Shì)</v>
      </c>
      <c r="C1333" t="str">
        <f t="shared" si="103"/>
        <v>Yŏng'ān Zhèn (Xíshuĭ Xiàn)</v>
      </c>
      <c r="D1333" t="s">
        <v>2978</v>
      </c>
      <c r="E1333" t="s">
        <v>216</v>
      </c>
      <c r="F1333" t="str">
        <f t="shared" si="104"/>
        <v>永安镇, 习水县, 遵义市, 贵州省</v>
      </c>
      <c r="G1333">
        <v>17370</v>
      </c>
      <c r="H1333" t="s">
        <v>197</v>
      </c>
      <c r="I1333" t="s">
        <v>174</v>
      </c>
      <c r="J1333">
        <f>VLOOKUP(F1333,[1]!china_towns_second__2[[Column1]:[Y]],3,FALSE)</f>
        <v>28.238011660313202</v>
      </c>
      <c r="K1333">
        <f>VLOOKUP(F1333,[1]!china_towns_second__2[[Column1]:[Y]],2,FALSE)</f>
        <v>106.4002026</v>
      </c>
      <c r="L1333" t="s">
        <v>5264</v>
      </c>
      <c r="M1333" t="str">
        <f>VLOOKUP(H1333,CHOOSE({1,2},Table11[Native],Table11[Name]),2,0)</f>
        <v>Xíshuĭ Xiàn</v>
      </c>
      <c r="N1333" t="str">
        <f>VLOOKUP(I1333,CHOOSE({1,2},Table11[Native],Table11[Name]),2,0)</f>
        <v>Zūnyì Shì</v>
      </c>
      <c r="O1333" t="str">
        <f t="shared" si="105"/>
        <v>Yong'an Zhen (Xishui Xian) (Zūnyì Shì)</v>
      </c>
      <c r="P1333" t="str">
        <f t="shared" si="106"/>
        <v>Yong'an Zhen (Xishui Xian) (Zūnyì Shì)</v>
      </c>
    </row>
    <row r="1334" spans="1:16" x14ac:dyDescent="0.25">
      <c r="A1334" t="s">
        <v>1620</v>
      </c>
      <c r="B1334" t="str">
        <f t="shared" si="102"/>
        <v>Yŏngcóng Zhèn</v>
      </c>
      <c r="C1334" t="str">
        <f t="shared" si="103"/>
        <v>Yŏngcóng Zhèn</v>
      </c>
      <c r="D1334" t="s">
        <v>1621</v>
      </c>
      <c r="E1334" t="s">
        <v>216</v>
      </c>
      <c r="F1334" t="str">
        <f t="shared" si="104"/>
        <v>永从镇, 黎平县, 黔东南苗族侗族自治州, 贵州省</v>
      </c>
      <c r="G1334">
        <v>13670</v>
      </c>
      <c r="H1334" t="s">
        <v>91</v>
      </c>
      <c r="I1334" t="s">
        <v>73</v>
      </c>
      <c r="J1334">
        <f>VLOOKUP(F1334,[1]!china_towns_second__2[[Column1]:[Y]],3,FALSE)</f>
        <v>26.0369678566354</v>
      </c>
      <c r="K1334">
        <f>VLOOKUP(F1334,[1]!china_towns_second__2[[Column1]:[Y]],2,FALSE)</f>
        <v>109.12304469999999</v>
      </c>
      <c r="L1334" t="s">
        <v>5056</v>
      </c>
      <c r="M1334" t="str">
        <f>VLOOKUP(H1334,CHOOSE({1,2},Table11[Native],Table11[Name]),2,0)</f>
        <v>Lípíng Xiàn</v>
      </c>
      <c r="N1334" t="str">
        <f>VLOOKUP(I1334,CHOOSE({1,2},Table11[Native],Table11[Name]),2,0)</f>
        <v>Qiándōngnán Miáozú Dòngzú Zìzhìzhōu</v>
      </c>
      <c r="O1334" t="str">
        <f t="shared" si="105"/>
        <v>Yongcong Zhen (Qiándōngnán Miáozú Dòngzú Zìzhìzhōu)</v>
      </c>
      <c r="P1334" t="str">
        <f t="shared" si="106"/>
        <v>Yongcong Zhen (Qiándōngnán Miáozú Dòngzú Zìzhìzhōu)</v>
      </c>
    </row>
    <row r="1335" spans="1:16" x14ac:dyDescent="0.25">
      <c r="A1335" t="s">
        <v>2979</v>
      </c>
      <c r="B1335" t="str">
        <f t="shared" si="102"/>
        <v>Yŏnghé Zhèn</v>
      </c>
      <c r="C1335" t="str">
        <f t="shared" si="103"/>
        <v>Yŏnghé Zhèn</v>
      </c>
      <c r="D1335" t="s">
        <v>1985</v>
      </c>
      <c r="E1335" t="s">
        <v>216</v>
      </c>
      <c r="F1335" t="str">
        <f t="shared" si="104"/>
        <v>永和镇, 凤冈县, 遵义市, 贵州省</v>
      </c>
      <c r="G1335">
        <v>16360</v>
      </c>
      <c r="H1335" t="s">
        <v>181</v>
      </c>
      <c r="I1335" t="s">
        <v>174</v>
      </c>
      <c r="J1335">
        <f>VLOOKUP(F1335,[1]!china_towns_second__2[[Column1]:[Y]],3,FALSE)</f>
        <v>27.883907417673299</v>
      </c>
      <c r="K1335">
        <f>VLOOKUP(F1335,[1]!china_towns_second__2[[Column1]:[Y]],2,FALSE)</f>
        <v>107.8449954</v>
      </c>
      <c r="L1335" t="s">
        <v>5057</v>
      </c>
      <c r="M1335" t="str">
        <f>VLOOKUP(H1335,CHOOSE({1,2},Table11[Native],Table11[Name]),2,0)</f>
        <v>Fènggāng Xiàn</v>
      </c>
      <c r="N1335" t="str">
        <f>VLOOKUP(I1335,CHOOSE({1,2},Table11[Native],Table11[Name]),2,0)</f>
        <v>Zūnyì Shì</v>
      </c>
      <c r="O1335" t="str">
        <f t="shared" si="105"/>
        <v>Yonghe Zhen (Zūnyì Shì)</v>
      </c>
      <c r="P1335" t="str">
        <f t="shared" si="106"/>
        <v>Yonghe Zhen (Zūnyì Shì)</v>
      </c>
    </row>
    <row r="1336" spans="1:16" x14ac:dyDescent="0.25">
      <c r="A1336" t="s">
        <v>1984</v>
      </c>
      <c r="B1336" t="str">
        <f t="shared" si="102"/>
        <v>Yŏnghé Zhèn [incl. Lăofénzuĭ Xiāng]</v>
      </c>
      <c r="C1336" t="str">
        <f t="shared" si="103"/>
        <v>Yŏnghé Zhèn [incl. Lăofénzuĭ Xiāng]</v>
      </c>
      <c r="D1336" t="s">
        <v>1985</v>
      </c>
      <c r="E1336" t="s">
        <v>216</v>
      </c>
      <c r="F1336" t="str">
        <f t="shared" si="104"/>
        <v>永和镇, 瓮安县, 黔南布依族苗族自治州, 贵州省</v>
      </c>
      <c r="G1336">
        <v>26792</v>
      </c>
      <c r="H1336" t="s">
        <v>132</v>
      </c>
      <c r="I1336" t="s">
        <v>108</v>
      </c>
      <c r="J1336">
        <f>VLOOKUP(F1336,[1]!china_towns_second__2[[Column1]:[Y]],3,FALSE)</f>
        <v>27.067585607114399</v>
      </c>
      <c r="K1336">
        <f>VLOOKUP(F1336,[1]!china_towns_second__2[[Column1]:[Y]],2,FALSE)</f>
        <v>107.58615899999999</v>
      </c>
      <c r="L1336" t="s">
        <v>5058</v>
      </c>
      <c r="M1336" t="str">
        <f>VLOOKUP(H1336,CHOOSE({1,2},Table11[Native],Table11[Name]),2,0)</f>
        <v>Wèng'ān Xiàn</v>
      </c>
      <c r="N1336" t="str">
        <f>VLOOKUP(I1336,CHOOSE({1,2},Table11[Native],Table11[Name]),2,0)</f>
        <v>Qiánnán Bùyīzú Miáozú Zìzhìzhōu</v>
      </c>
      <c r="O1336" t="str">
        <f t="shared" si="105"/>
        <v>Yonghe Zhen [incl. Laofenzui Xiang] (Qiánnán Bùyīzú Miáozú Zìzhìzhōu)</v>
      </c>
      <c r="P1336" t="str">
        <f t="shared" si="106"/>
        <v>Yonghe Zhen [incl. Laofenzui Xiang] (Qiánnán Bùyīzú Miáozú Zìzhìzhōu)</v>
      </c>
    </row>
    <row r="1337" spans="1:16" x14ac:dyDescent="0.25">
      <c r="A1337" t="s">
        <v>1067</v>
      </c>
      <c r="B1337" t="str">
        <f t="shared" si="102"/>
        <v>Yŏngjìng Zhèn [incl. Xīnhuá Shèqū]</v>
      </c>
      <c r="C1337" t="str">
        <f t="shared" si="103"/>
        <v>Yŏngjìng Zhèn [incl. Xīnhuá Shèqū]</v>
      </c>
      <c r="D1337" t="s">
        <v>1068</v>
      </c>
      <c r="E1337" t="s">
        <v>216</v>
      </c>
      <c r="F1337" t="str">
        <f t="shared" si="104"/>
        <v>永靖镇, 息烽县, 贵阳市, 贵州省</v>
      </c>
      <c r="G1337">
        <v>60557</v>
      </c>
      <c r="H1337" t="s">
        <v>57</v>
      </c>
      <c r="I1337" t="s">
        <v>41</v>
      </c>
      <c r="J1337">
        <f>VLOOKUP(F1337,[1]!china_towns_second__2[[Column1]:[Y]],3,FALSE)</f>
        <v>27.058733424516699</v>
      </c>
      <c r="K1337">
        <f>VLOOKUP(F1337,[1]!china_towns_second__2[[Column1]:[Y]],2,FALSE)</f>
        <v>106.7375637</v>
      </c>
      <c r="L1337" t="s">
        <v>5059</v>
      </c>
      <c r="M1337" t="str">
        <f>VLOOKUP(H1337,CHOOSE({1,2},Table11[Native],Table11[Name]),2,0)</f>
        <v>Xīfēng Xiàn</v>
      </c>
      <c r="N1337" t="str">
        <f>VLOOKUP(I1337,CHOOSE({1,2},Table11[Native],Table11[Name]),2,0)</f>
        <v>Guìyáng Shì</v>
      </c>
      <c r="O1337" t="str">
        <f t="shared" si="105"/>
        <v>Yongjing Zhen [incl. Xinhua Shequ] (Guìyáng Shì)</v>
      </c>
      <c r="P1337" t="str">
        <f t="shared" si="106"/>
        <v>Yongjing Zhen [incl. Xinhua Shequ] (Guìyáng Shì)</v>
      </c>
    </row>
    <row r="1338" spans="1:16" x14ac:dyDescent="0.25">
      <c r="A1338" t="s">
        <v>1069</v>
      </c>
      <c r="B1338" t="str">
        <f t="shared" si="102"/>
        <v>Yŏnglè Xiāng</v>
      </c>
      <c r="C1338" t="str">
        <f t="shared" si="103"/>
        <v>Yŏnglè Xiāng</v>
      </c>
      <c r="D1338" t="s">
        <v>1070</v>
      </c>
      <c r="E1338" t="s">
        <v>213</v>
      </c>
      <c r="F1338" t="str">
        <f t="shared" si="104"/>
        <v>永乐乡, 南明区, 贵阳市, 贵州省</v>
      </c>
      <c r="G1338">
        <v>13438</v>
      </c>
      <c r="H1338" t="s">
        <v>50</v>
      </c>
      <c r="I1338" t="s">
        <v>41</v>
      </c>
      <c r="J1338" t="e">
        <f>VLOOKUP(F1338,[1]!china_towns_second__2[[Column1]:[Y]],3,FALSE)</f>
        <v>#N/A</v>
      </c>
      <c r="K1338" t="e">
        <f>VLOOKUP(F1338,[1]!china_towns_second__2[[Column1]:[Y]],2,FALSE)</f>
        <v>#N/A</v>
      </c>
      <c r="L1338" t="s">
        <v>5060</v>
      </c>
      <c r="M1338" t="str">
        <f>VLOOKUP(H1338,CHOOSE({1,2},Table11[Native],Table11[Name]),2,0)</f>
        <v>Nánmíng Qū</v>
      </c>
      <c r="N1338" t="str">
        <f>VLOOKUP(I1338,CHOOSE({1,2},Table11[Native],Table11[Name]),2,0)</f>
        <v>Guìyáng Shì</v>
      </c>
      <c r="O1338" t="str">
        <f t="shared" si="105"/>
        <v>Yongle Xiang (Guìyáng Shì)</v>
      </c>
      <c r="P1338" t="str">
        <f t="shared" si="106"/>
        <v>Yongle Xiang (Guìyáng Shì)</v>
      </c>
    </row>
    <row r="1339" spans="1:16" x14ac:dyDescent="0.25">
      <c r="A1339" t="s">
        <v>1622</v>
      </c>
      <c r="B1339" t="str">
        <f t="shared" si="102"/>
        <v>Yŏnglè Zhèn (Qiándōngnán Miáozú Dòngzú Zìzhìzhōu)</v>
      </c>
      <c r="C1339" t="str">
        <f t="shared" si="103"/>
        <v>Yŏnglè Zhèn (Qiándōngnán Miáozú Dòngzú Zìzhìzhōu)</v>
      </c>
      <c r="D1339" t="s">
        <v>1623</v>
      </c>
      <c r="E1339" t="s">
        <v>216</v>
      </c>
      <c r="F1339" t="str">
        <f t="shared" si="104"/>
        <v>永乐镇, 雷山县, 黔东南苗族侗族自治州, 贵州省</v>
      </c>
      <c r="G1339">
        <v>18663</v>
      </c>
      <c r="H1339" t="s">
        <v>89</v>
      </c>
      <c r="I1339" t="s">
        <v>73</v>
      </c>
      <c r="J1339">
        <f>VLOOKUP(F1339,[1]!china_towns_second__2[[Column1]:[Y]],3,FALSE)</f>
        <v>26.226754867752099</v>
      </c>
      <c r="K1339">
        <f>VLOOKUP(F1339,[1]!china_towns_second__2[[Column1]:[Y]],2,FALSE)</f>
        <v>108.2039554</v>
      </c>
      <c r="L1339" t="s">
        <v>5265</v>
      </c>
      <c r="M1339" t="str">
        <f>VLOOKUP(H1339,CHOOSE({1,2},Table11[Native],Table11[Name]),2,0)</f>
        <v>Léishān Xiàn</v>
      </c>
      <c r="N1339" t="str">
        <f>VLOOKUP(I1339,CHOOSE({1,2},Table11[Native],Table11[Name]),2,0)</f>
        <v>Qiándōngnán Miáozú Dòngzú Zìzhìzhōu</v>
      </c>
      <c r="O1339" t="str">
        <f t="shared" si="105"/>
        <v>Yongle Zhen (Leishan Xian) (Qiándōngnán Miáozú Dòngzú Zìzhìzhōu)</v>
      </c>
      <c r="P1339" t="str">
        <f t="shared" si="106"/>
        <v>Yongle Zhen (Leishan Xian) (Qiándōngnán Miáozú Dòngzú Zìzhìzhōu)</v>
      </c>
    </row>
    <row r="1340" spans="1:16" x14ac:dyDescent="0.25">
      <c r="A1340" t="s">
        <v>1622</v>
      </c>
      <c r="B1340" t="str">
        <f t="shared" si="102"/>
        <v>Yŏnglè Zhèn (Zūnyì Shì)</v>
      </c>
      <c r="C1340" t="str">
        <f t="shared" si="103"/>
        <v>Yŏnglè Zhèn (Zūnyì Shì)</v>
      </c>
      <c r="D1340" t="s">
        <v>1623</v>
      </c>
      <c r="E1340" t="s">
        <v>216</v>
      </c>
      <c r="F1340" t="str">
        <f t="shared" si="104"/>
        <v>永乐镇, 红花岗区, 遵义市, 贵州省</v>
      </c>
      <c r="G1340">
        <v>29309</v>
      </c>
      <c r="H1340" t="s">
        <v>183</v>
      </c>
      <c r="I1340" t="s">
        <v>174</v>
      </c>
      <c r="J1340">
        <f>VLOOKUP(F1340,[1]!china_towns_second__2[[Column1]:[Y]],3,FALSE)</f>
        <v>27.8354707184528</v>
      </c>
      <c r="K1340">
        <f>VLOOKUP(F1340,[1]!china_towns_second__2[[Column1]:[Y]],2,FALSE)</f>
        <v>107.35501720000001</v>
      </c>
      <c r="L1340" t="s">
        <v>5266</v>
      </c>
      <c r="M1340" t="str">
        <f>VLOOKUP(H1340,CHOOSE({1,2},Table11[Native],Table11[Name]),2,0)</f>
        <v>Hónghuāgăng Qū</v>
      </c>
      <c r="N1340" t="str">
        <f>VLOOKUP(I1340,CHOOSE({1,2},Table11[Native],Table11[Name]),2,0)</f>
        <v>Zūnyì Shì</v>
      </c>
      <c r="O1340" t="str">
        <f t="shared" si="105"/>
        <v>Yongle Zhen (Honghuagang Qu) (Zūnyì Shì)</v>
      </c>
      <c r="P1340" t="str">
        <f t="shared" si="106"/>
        <v>Yongle Zhen (Honghuagang Qu) (Zūnyì Shì)</v>
      </c>
    </row>
    <row r="1341" spans="1:16" x14ac:dyDescent="0.25">
      <c r="A1341" t="s">
        <v>369</v>
      </c>
      <c r="B1341" t="str">
        <f t="shared" si="102"/>
        <v>Yŏngníng Zhèn</v>
      </c>
      <c r="C1341" t="str">
        <f t="shared" si="103"/>
        <v>Yŏngníng Zhèn</v>
      </c>
      <c r="D1341" t="s">
        <v>370</v>
      </c>
      <c r="E1341" t="s">
        <v>216</v>
      </c>
      <c r="F1341" t="str">
        <f t="shared" si="104"/>
        <v>永宁镇, 关岭布依族苗族自治县, 安顺市, 贵州省</v>
      </c>
      <c r="G1341">
        <v>24760</v>
      </c>
      <c r="H1341" t="s">
        <v>9</v>
      </c>
      <c r="I1341" t="s">
        <v>6</v>
      </c>
      <c r="J1341">
        <f>VLOOKUP(F1341,[1]!china_towns_second__2[[Column1]:[Y]],3,FALSE)</f>
        <v>25.897079148828301</v>
      </c>
      <c r="K1341">
        <f>VLOOKUP(F1341,[1]!china_towns_second__2[[Column1]:[Y]],2,FALSE)</f>
        <v>105.49567279999999</v>
      </c>
      <c r="L1341" t="s">
        <v>5061</v>
      </c>
      <c r="M1341" t="str">
        <f>VLOOKUP(H1341,CHOOSE({1,2},Table11[Native],Table11[Name]),2,0)</f>
        <v>Guānlĭng Bùyīzú Miáozú Zìzhìxiàn</v>
      </c>
      <c r="N1341" t="str">
        <f>VLOOKUP(I1341,CHOOSE({1,2},Table11[Native],Table11[Name]),2,0)</f>
        <v>Ānshùn Shì</v>
      </c>
      <c r="O1341" t="str">
        <f t="shared" si="105"/>
        <v>Yongning Zhen (Ānshùn Shì)</v>
      </c>
      <c r="P1341" t="str">
        <f t="shared" si="106"/>
        <v>Yongning Zhen (Ānshùn Shì)</v>
      </c>
    </row>
    <row r="1342" spans="1:16" x14ac:dyDescent="0.25">
      <c r="A1342" t="s">
        <v>794</v>
      </c>
      <c r="B1342" t="str">
        <f t="shared" si="102"/>
        <v>Yŏngshēn Yízú Miáozú Xiāng</v>
      </c>
      <c r="C1342" t="str">
        <f t="shared" si="103"/>
        <v>Yŏngshēn Yízú Miáozú Xiāng</v>
      </c>
      <c r="D1342" t="s">
        <v>795</v>
      </c>
      <c r="E1342" t="s">
        <v>213</v>
      </c>
      <c r="F1342" t="str">
        <f t="shared" si="104"/>
        <v>永燊彝族苗族乡, 黔西县, 毕节市, 贵州省</v>
      </c>
      <c r="G1342">
        <v>15712</v>
      </c>
      <c r="H1342" t="s">
        <v>33</v>
      </c>
      <c r="I1342" t="s">
        <v>23</v>
      </c>
      <c r="J1342" t="e">
        <f>VLOOKUP(F1342,[1]!china_towns_second__2[[Column1]:[Y]],3,FALSE)</f>
        <v>#N/A</v>
      </c>
      <c r="K1342" t="e">
        <f>VLOOKUP(F1342,[1]!china_towns_second__2[[Column1]:[Y]],2,FALSE)</f>
        <v>#N/A</v>
      </c>
      <c r="L1342" t="s">
        <v>5062</v>
      </c>
      <c r="M1342" t="str">
        <f>VLOOKUP(H1342,CHOOSE({1,2},Table11[Native],Table11[Name]),2,0)</f>
        <v>Qiánxī Xiàn</v>
      </c>
      <c r="N1342" t="str">
        <f>VLOOKUP(I1342,CHOOSE({1,2},Table11[Native],Table11[Name]),2,0)</f>
        <v>Bìjié Shì</v>
      </c>
      <c r="O1342" t="str">
        <f t="shared" si="105"/>
        <v>Yongshen Yizu Miaozu Xiang (Bìjié Shì)</v>
      </c>
      <c r="P1342" t="str">
        <f t="shared" si="106"/>
        <v>Yongshen Yizu Miaozu Xiang (Bìjié Shì)</v>
      </c>
    </row>
    <row r="1343" spans="1:16" x14ac:dyDescent="0.25">
      <c r="A1343" t="s">
        <v>1071</v>
      </c>
      <c r="B1343" t="str">
        <f t="shared" si="102"/>
        <v>Yŏngwēn Zhèn</v>
      </c>
      <c r="C1343" t="str">
        <f t="shared" si="103"/>
        <v>Yŏngwēn Zhèn</v>
      </c>
      <c r="D1343" t="s">
        <v>1072</v>
      </c>
      <c r="E1343" t="s">
        <v>216</v>
      </c>
      <c r="F1343" t="str">
        <f t="shared" si="104"/>
        <v>永温镇, 开阳县, 贵阳市, 贵州省</v>
      </c>
      <c r="G1343">
        <v>14394</v>
      </c>
      <c r="H1343" t="s">
        <v>48</v>
      </c>
      <c r="I1343" t="s">
        <v>41</v>
      </c>
      <c r="J1343">
        <f>VLOOKUP(F1343,[1]!china_towns_second__2[[Column1]:[Y]],3,FALSE)</f>
        <v>27.182247350967799</v>
      </c>
      <c r="K1343">
        <f>VLOOKUP(F1343,[1]!china_towns_second__2[[Column1]:[Y]],2,FALSE)</f>
        <v>106.90439790000001</v>
      </c>
      <c r="L1343" t="s">
        <v>5063</v>
      </c>
      <c r="M1343" t="str">
        <f>VLOOKUP(H1343,CHOOSE({1,2},Table11[Native],Table11[Name]),2,0)</f>
        <v>Kāiyáng Xiàn</v>
      </c>
      <c r="N1343" t="str">
        <f>VLOOKUP(I1343,CHOOSE({1,2},Table11[Native],Table11[Name]),2,0)</f>
        <v>Guìyáng Shì</v>
      </c>
      <c r="O1343" t="str">
        <f t="shared" si="105"/>
        <v>Yongwen Zhen (Guìyáng Shì)</v>
      </c>
      <c r="P1343" t="str">
        <f t="shared" si="106"/>
        <v>Yongwen Zhen (Guìyáng Shì)</v>
      </c>
    </row>
    <row r="1344" spans="1:16" x14ac:dyDescent="0.25">
      <c r="A1344" t="s">
        <v>1624</v>
      </c>
      <c r="B1344" t="str">
        <f t="shared" si="102"/>
        <v>Yŏngxī Xiāng</v>
      </c>
      <c r="C1344" t="str">
        <f t="shared" si="103"/>
        <v>Yŏngxī Xiāng</v>
      </c>
      <c r="D1344" t="s">
        <v>1625</v>
      </c>
      <c r="E1344" t="s">
        <v>213</v>
      </c>
      <c r="F1344" t="str">
        <f t="shared" si="104"/>
        <v>涌溪乡, 镇远县, 黔东南苗族侗族自治州, 贵州省</v>
      </c>
      <c r="G1344">
        <v>8809</v>
      </c>
      <c r="H1344" t="s">
        <v>105</v>
      </c>
      <c r="I1344" t="s">
        <v>73</v>
      </c>
      <c r="J1344" t="e">
        <f>VLOOKUP(F1344,[1]!china_towns_second__2[[Column1]:[Y]],3,FALSE)</f>
        <v>#N/A</v>
      </c>
      <c r="K1344" t="e">
        <f>VLOOKUP(F1344,[1]!china_towns_second__2[[Column1]:[Y]],2,FALSE)</f>
        <v>#N/A</v>
      </c>
      <c r="L1344" t="s">
        <v>5064</v>
      </c>
      <c r="M1344" t="str">
        <f>VLOOKUP(H1344,CHOOSE({1,2},Table11[Native],Table11[Name]),2,0)</f>
        <v>Zhènyuăn Xiàn</v>
      </c>
      <c r="N1344" t="str">
        <f>VLOOKUP(I1344,CHOOSE({1,2},Table11[Native],Table11[Name]),2,0)</f>
        <v>Qiándōngnán Miáozú Dòngzú Zìzhìzhōu</v>
      </c>
      <c r="O1344" t="str">
        <f t="shared" si="105"/>
        <v>Yongxi Xiang (Qiándōngnán Miáozú Dòngzú Zìzhìzhōu)</v>
      </c>
      <c r="P1344" t="str">
        <f t="shared" si="106"/>
        <v>Yongxi Xiang (Qiándōngnán Miáozú Dòngzú Zìzhìzhōu)</v>
      </c>
    </row>
    <row r="1345" spans="1:16" x14ac:dyDescent="0.25">
      <c r="A1345" t="s">
        <v>796</v>
      </c>
      <c r="B1345" t="str">
        <f t="shared" si="102"/>
        <v>Yōngxī Zhèn [incl. Yōngxī Jiēdào, Wénchāng Jiēdào]</v>
      </c>
      <c r="C1345" t="str">
        <f t="shared" si="103"/>
        <v>Yōngxī Zhèn [incl. Yōngxī Jiēdào, Wénchāng Jiēdào]</v>
      </c>
      <c r="D1345" t="s">
        <v>797</v>
      </c>
      <c r="E1345" t="s">
        <v>216</v>
      </c>
      <c r="F1345" t="str">
        <f t="shared" si="104"/>
        <v>雍熙镇, 纳雍县, 毕节市, 贵州省</v>
      </c>
      <c r="G1345">
        <v>85235</v>
      </c>
      <c r="H1345" t="s">
        <v>31</v>
      </c>
      <c r="I1345" t="s">
        <v>23</v>
      </c>
      <c r="J1345">
        <f>VLOOKUP(F1345,[1]!china_towns_second__2[[Column1]:[Y]],3,FALSE)</f>
        <v>26.756258108993901</v>
      </c>
      <c r="K1345">
        <f>VLOOKUP(F1345,[1]!china_towns_second__2[[Column1]:[Y]],2,FALSE)</f>
        <v>105.3305893</v>
      </c>
      <c r="L1345" t="s">
        <v>5065</v>
      </c>
      <c r="M1345" t="str">
        <f>VLOOKUP(H1345,CHOOSE({1,2},Table11[Native],Table11[Name]),2,0)</f>
        <v>Nàyōng Xiàn</v>
      </c>
      <c r="N1345" t="str">
        <f>VLOOKUP(I1345,CHOOSE({1,2},Table11[Native],Table11[Name]),2,0)</f>
        <v>Bìjié Shì</v>
      </c>
      <c r="O1345" t="str">
        <f t="shared" si="105"/>
        <v>Yongxi Zhen [incl. Yongxi Jiedao, Wenchang Jiedao] (Bìjié Shì)</v>
      </c>
      <c r="P1345" t="str">
        <f t="shared" si="106"/>
        <v>Yongxi Zhen [incl. Yongxi Jiedao, Wenchang Jiedao] (Bìjié Shì)</v>
      </c>
    </row>
    <row r="1346" spans="1:16" x14ac:dyDescent="0.25">
      <c r="A1346" t="s">
        <v>2980</v>
      </c>
      <c r="B1346" t="str">
        <f t="shared" ref="B1346:B1409" si="107">IF(COUNTIF(A:A,A1346)&gt;1,_xlfn.CONCAT(A1346," (",N1346,")"),A1346)</f>
        <v>Yŏngxīng Zhèn</v>
      </c>
      <c r="C1346" t="str">
        <f t="shared" ref="C1346:C1409" si="108">IF(COUNTIF(B:B,B1346)&gt;1,_xlfn.CONCAT(A1346," (",M1346,")"),B1346)</f>
        <v>Yŏngxīng Zhèn</v>
      </c>
      <c r="D1346" t="s">
        <v>2981</v>
      </c>
      <c r="E1346" t="s">
        <v>216</v>
      </c>
      <c r="F1346" t="str">
        <f t="shared" ref="F1346:F1409" si="109">_xlfn.CONCAT(D1346,", ",H1346,", ",I1346,", ","贵州省")</f>
        <v>永兴镇, 湄潭县, 遵义市, 贵州省</v>
      </c>
      <c r="G1346">
        <v>39906</v>
      </c>
      <c r="H1346" t="s">
        <v>187</v>
      </c>
      <c r="I1346" t="s">
        <v>174</v>
      </c>
      <c r="J1346">
        <f>VLOOKUP(F1346,[1]!china_towns_second__2[[Column1]:[Y]],3,FALSE)</f>
        <v>27.8789668081101</v>
      </c>
      <c r="K1346">
        <f>VLOOKUP(F1346,[1]!china_towns_second__2[[Column1]:[Y]],2,FALSE)</f>
        <v>107.5746307</v>
      </c>
      <c r="L1346" t="s">
        <v>5066</v>
      </c>
      <c r="M1346" t="str">
        <f>VLOOKUP(H1346,CHOOSE({1,2},Table11[Native],Table11[Name]),2,0)</f>
        <v>Méitán Xiàn</v>
      </c>
      <c r="N1346" t="str">
        <f>VLOOKUP(I1346,CHOOSE({1,2},Table11[Native],Table11[Name]),2,0)</f>
        <v>Zūnyì Shì</v>
      </c>
      <c r="O1346" t="str">
        <f t="shared" ref="O1346:O1409" si="110">_xlfn.CONCAT(L1346," (",N1346,")")</f>
        <v>Yongxing Zhen (Zūnyì Shì)</v>
      </c>
      <c r="P1346" t="str">
        <f t="shared" ref="P1346:P1409" si="111">IF(COUNTIF(O:O,O1346)&gt;1,_xlfn.CONCAT(L1346," (",M1346,")"),O1346)</f>
        <v>Yongxing Zhen (Zūnyì Shì)</v>
      </c>
    </row>
    <row r="1347" spans="1:16" x14ac:dyDescent="0.25">
      <c r="A1347" t="s">
        <v>1986</v>
      </c>
      <c r="B1347" t="str">
        <f t="shared" si="107"/>
        <v>Yōngyáng Zhèn [incl. Yōngyáng Jiēdào, Wèngshuǐ Jiēdào]</v>
      </c>
      <c r="C1347" t="str">
        <f t="shared" si="108"/>
        <v>Yōngyáng Zhèn [incl. Yōngyáng Jiēdào, Wèngshuǐ Jiēdào]</v>
      </c>
      <c r="D1347" t="s">
        <v>1987</v>
      </c>
      <c r="E1347" t="s">
        <v>216</v>
      </c>
      <c r="F1347" t="str">
        <f t="shared" si="109"/>
        <v>雍阳镇, 瓮安县, 黔南布依族苗族自治州, 贵州省</v>
      </c>
      <c r="G1347">
        <v>89257</v>
      </c>
      <c r="H1347" t="s">
        <v>132</v>
      </c>
      <c r="I1347" t="s">
        <v>108</v>
      </c>
      <c r="J1347">
        <f>VLOOKUP(F1347,[1]!china_towns_second__2[[Column1]:[Y]],3,FALSE)</f>
        <v>27.072926796466501</v>
      </c>
      <c r="K1347">
        <f>VLOOKUP(F1347,[1]!china_towns_second__2[[Column1]:[Y]],2,FALSE)</f>
        <v>107.4614519</v>
      </c>
      <c r="L1347" t="s">
        <v>5067</v>
      </c>
      <c r="M1347" t="str">
        <f>VLOOKUP(H1347,CHOOSE({1,2},Table11[Native],Table11[Name]),2,0)</f>
        <v>Wèng'ān Xiàn</v>
      </c>
      <c r="N1347" t="str">
        <f>VLOOKUP(I1347,CHOOSE({1,2},Table11[Native],Table11[Name]),2,0)</f>
        <v>Qiánnán Bùyīzú Miáozú Zìzhìzhōu</v>
      </c>
      <c r="O1347" t="str">
        <f t="shared" si="110"/>
        <v>Yongyang Zhen [incl. Yongyang Jiedao, Wengshui Jiedao] (Qiánnán Bùyīzú Miáozú Zìzhìzhōu)</v>
      </c>
      <c r="P1347" t="str">
        <f t="shared" si="111"/>
        <v>Yongyang Zhen [incl. Yongyang Jiedao, Wengshui Jiedao] (Qiánnán Bùyīzú Miáozú Zìzhìzhōu)</v>
      </c>
    </row>
    <row r="1348" spans="1:16" x14ac:dyDescent="0.25">
      <c r="A1348" t="s">
        <v>2231</v>
      </c>
      <c r="B1348" t="str">
        <f t="shared" si="107"/>
        <v>Yóumài Yáozú Xiāng</v>
      </c>
      <c r="C1348" t="str">
        <f t="shared" si="108"/>
        <v>Yóumài Yáozú Xiāng</v>
      </c>
      <c r="D1348" t="s">
        <v>2232</v>
      </c>
      <c r="E1348" t="s">
        <v>213</v>
      </c>
      <c r="F1348" t="str">
        <f t="shared" si="109"/>
        <v>油迈瑶族乡, 望谟县, 黔西南布依族苗族自治州, 贵州省</v>
      </c>
      <c r="G1348">
        <v>10012</v>
      </c>
      <c r="H1348" t="s">
        <v>144</v>
      </c>
      <c r="I1348" t="s">
        <v>134</v>
      </c>
      <c r="J1348" t="e">
        <f>VLOOKUP(F1348,[1]!china_towns_second__2[[Column1]:[Y]],3,FALSE)</f>
        <v>#N/A</v>
      </c>
      <c r="K1348" t="e">
        <f>VLOOKUP(F1348,[1]!china_towns_second__2[[Column1]:[Y]],2,FALSE)</f>
        <v>#N/A</v>
      </c>
      <c r="L1348" t="s">
        <v>5068</v>
      </c>
      <c r="M1348" t="str">
        <f>VLOOKUP(H1348,CHOOSE({1,2},Table11[Native],Table11[Name]),2,0)</f>
        <v>Wàngmó Xiàn</v>
      </c>
      <c r="N1348" t="str">
        <f>VLOOKUP(I1348,CHOOSE({1,2},Table11[Native],Table11[Name]),2,0)</f>
        <v>Qiánxīnán Bùyīzú Miáozú Zìzhìzhōu</v>
      </c>
      <c r="O1348" t="str">
        <f t="shared" si="110"/>
        <v>Youmai Yaozu Xiang (Qiánxīnán Bùyīzú Miáozú Zìzhìzhōu)</v>
      </c>
      <c r="P1348" t="str">
        <f t="shared" si="111"/>
        <v>Youmai Yaozu Xiang (Qiánxīnán Bùyīzú Miáozú Zìzhìzhōu)</v>
      </c>
    </row>
    <row r="1349" spans="1:16" x14ac:dyDescent="0.25">
      <c r="A1349" t="s">
        <v>1073</v>
      </c>
      <c r="B1349" t="str">
        <f t="shared" si="107"/>
        <v>Yóuzhà Jiēdào [Yóuzhàjiē Jiēdào]</v>
      </c>
      <c r="C1349" t="str">
        <f t="shared" si="108"/>
        <v>Yóuzhà Jiēdào [Yóuzhàjiē Jiēdào]</v>
      </c>
      <c r="D1349" t="s">
        <v>1074</v>
      </c>
      <c r="E1349" t="s">
        <v>227</v>
      </c>
      <c r="F1349" t="str">
        <f t="shared" si="109"/>
        <v>油榨街道, 南明区, 贵阳市, 贵州省</v>
      </c>
      <c r="G1349">
        <v>70421</v>
      </c>
      <c r="H1349" t="s">
        <v>50</v>
      </c>
      <c r="I1349" t="s">
        <v>41</v>
      </c>
      <c r="J1349" t="e">
        <f>VLOOKUP(F1349,[1]!china_towns_second__2[[Column1]:[Y]],3,FALSE)</f>
        <v>#N/A</v>
      </c>
      <c r="K1349" t="e">
        <f>VLOOKUP(F1349,[1]!china_towns_second__2[[Column1]:[Y]],2,FALSE)</f>
        <v>#N/A</v>
      </c>
      <c r="L1349" t="s">
        <v>5069</v>
      </c>
      <c r="M1349" t="str">
        <f>VLOOKUP(H1349,CHOOSE({1,2},Table11[Native],Table11[Name]),2,0)</f>
        <v>Nánmíng Qū</v>
      </c>
      <c r="N1349" t="str">
        <f>VLOOKUP(I1349,CHOOSE({1,2},Table11[Native],Table11[Name]),2,0)</f>
        <v>Guìyáng Shì</v>
      </c>
      <c r="O1349" t="str">
        <f t="shared" si="110"/>
        <v>Youzha Jiedao [Youzhajie Jiedao] (Guìyáng Shì)</v>
      </c>
      <c r="P1349" t="str">
        <f t="shared" si="111"/>
        <v>Youzha Jiedao [Youzhajie Jiedao] (Guìyáng Shì)</v>
      </c>
    </row>
    <row r="1350" spans="1:16" x14ac:dyDescent="0.25">
      <c r="A1350" t="s">
        <v>798</v>
      </c>
      <c r="B1350" t="str">
        <f t="shared" si="107"/>
        <v>Yuáncūn Zhèn</v>
      </c>
      <c r="C1350" t="str">
        <f t="shared" si="108"/>
        <v>Yuáncūn Zhèn</v>
      </c>
      <c r="D1350" t="s">
        <v>799</v>
      </c>
      <c r="E1350" t="s">
        <v>216</v>
      </c>
      <c r="F1350" t="str">
        <f t="shared" si="109"/>
        <v>源村镇, 金沙县, 毕节市, 贵州省</v>
      </c>
      <c r="G1350">
        <v>19913</v>
      </c>
      <c r="H1350" t="s">
        <v>29</v>
      </c>
      <c r="I1350" t="s">
        <v>23</v>
      </c>
      <c r="J1350">
        <f>VLOOKUP(F1350,[1]!china_towns_second__2[[Column1]:[Y]],3,FALSE)</f>
        <v>27.454127586866299</v>
      </c>
      <c r="K1350">
        <f>VLOOKUP(F1350,[1]!china_towns_second__2[[Column1]:[Y]],2,FALSE)</f>
        <v>106.6322198</v>
      </c>
      <c r="L1350" t="s">
        <v>5070</v>
      </c>
      <c r="M1350" t="str">
        <f>VLOOKUP(H1350,CHOOSE({1,2},Table11[Native],Table11[Name]),2,0)</f>
        <v>Jīnshā Xiàn</v>
      </c>
      <c r="N1350" t="str">
        <f>VLOOKUP(I1350,CHOOSE({1,2},Table11[Native],Table11[Name]),2,0)</f>
        <v>Bìjié Shì</v>
      </c>
      <c r="O1350" t="str">
        <f t="shared" si="110"/>
        <v>Yuancun Zhen (Bìjié Shì)</v>
      </c>
      <c r="P1350" t="str">
        <f t="shared" si="111"/>
        <v>Yuancun Zhen (Bìjié Shì)</v>
      </c>
    </row>
    <row r="1351" spans="1:16" x14ac:dyDescent="0.25">
      <c r="A1351" t="s">
        <v>2982</v>
      </c>
      <c r="B1351" t="str">
        <f t="shared" si="107"/>
        <v>Yuánhòu Zhèn</v>
      </c>
      <c r="C1351" t="str">
        <f t="shared" si="108"/>
        <v>Yuánhòu Zhèn</v>
      </c>
      <c r="D1351" t="s">
        <v>2983</v>
      </c>
      <c r="E1351" t="s">
        <v>216</v>
      </c>
      <c r="F1351" t="str">
        <f t="shared" si="109"/>
        <v>元厚镇, 赤水市, 遵义市, 贵州省</v>
      </c>
      <c r="G1351">
        <v>12038</v>
      </c>
      <c r="H1351" t="s">
        <v>177</v>
      </c>
      <c r="I1351" t="s">
        <v>174</v>
      </c>
      <c r="J1351">
        <f>VLOOKUP(F1351,[1]!china_towns_second__2[[Column1]:[Y]],3,FALSE)</f>
        <v>28.359303968406799</v>
      </c>
      <c r="K1351">
        <f>VLOOKUP(F1351,[1]!china_towns_second__2[[Column1]:[Y]],2,FALSE)</f>
        <v>105.92545990000001</v>
      </c>
      <c r="L1351" t="s">
        <v>5071</v>
      </c>
      <c r="M1351" t="str">
        <f>VLOOKUP(H1351,CHOOSE({1,2},Table11[Native],Table11[Name]),2,0)</f>
        <v>Chìshuĭ Shì</v>
      </c>
      <c r="N1351" t="str">
        <f>VLOOKUP(I1351,CHOOSE({1,2},Table11[Native],Table11[Name]),2,0)</f>
        <v>Zūnyì Shì</v>
      </c>
      <c r="O1351" t="str">
        <f t="shared" si="110"/>
        <v>Yuanhou Zhen (Zūnyì Shì)</v>
      </c>
      <c r="P1351" t="str">
        <f t="shared" si="111"/>
        <v>Yuanhou Zhen (Zūnyì Shì)</v>
      </c>
    </row>
    <row r="1352" spans="1:16" x14ac:dyDescent="0.25">
      <c r="A1352" t="s">
        <v>1626</v>
      </c>
      <c r="B1352" t="str">
        <f t="shared" si="107"/>
        <v>Yuănkŏu Zhèn</v>
      </c>
      <c r="C1352" t="str">
        <f t="shared" si="108"/>
        <v>Yuănkŏu Zhèn</v>
      </c>
      <c r="D1352" t="s">
        <v>1627</v>
      </c>
      <c r="E1352" t="s">
        <v>216</v>
      </c>
      <c r="F1352" t="str">
        <f t="shared" si="109"/>
        <v>远口镇, 天柱县, 黔东南苗族侗族自治州, 贵州省</v>
      </c>
      <c r="G1352">
        <v>17525</v>
      </c>
      <c r="H1352" t="s">
        <v>103</v>
      </c>
      <c r="I1352" t="s">
        <v>73</v>
      </c>
      <c r="J1352">
        <f>VLOOKUP(F1352,[1]!china_towns_second__2[[Column1]:[Y]],3,FALSE)</f>
        <v>26.845522754622898</v>
      </c>
      <c r="K1352">
        <f>VLOOKUP(F1352,[1]!china_towns_second__2[[Column1]:[Y]],2,FALSE)</f>
        <v>109.4172341</v>
      </c>
      <c r="L1352" t="s">
        <v>5072</v>
      </c>
      <c r="M1352" t="str">
        <f>VLOOKUP(H1352,CHOOSE({1,2},Table11[Native],Table11[Name]),2,0)</f>
        <v>Tiānzhù Xiàn</v>
      </c>
      <c r="N1352" t="str">
        <f>VLOOKUP(I1352,CHOOSE({1,2},Table11[Native],Table11[Name]),2,0)</f>
        <v>Qiándōngnán Miáozú Dòngzú Zìzhìzhōu</v>
      </c>
      <c r="O1352" t="str">
        <f t="shared" si="110"/>
        <v>Yuankou Zhen (Qiándōngnán Miáozú Dòngzú Zìzhìzhōu)</v>
      </c>
      <c r="P1352" t="str">
        <f t="shared" si="111"/>
        <v>Yuankou Zhen (Qiándōngnán Miáozú Dòngzú Zìzhìzhōu)</v>
      </c>
    </row>
    <row r="1353" spans="1:16" x14ac:dyDescent="0.25">
      <c r="A1353" t="s">
        <v>800</v>
      </c>
      <c r="B1353" t="str">
        <f t="shared" si="107"/>
        <v>Yŭchōng Xiāng</v>
      </c>
      <c r="C1353" t="str">
        <f t="shared" si="108"/>
        <v>Yŭchōng Xiāng</v>
      </c>
      <c r="D1353" t="s">
        <v>801</v>
      </c>
      <c r="E1353" t="s">
        <v>213</v>
      </c>
      <c r="F1353" t="str">
        <f t="shared" si="109"/>
        <v>雨冲乡, 大方县, 毕节市, 贵州省</v>
      </c>
      <c r="G1353">
        <v>9261</v>
      </c>
      <c r="H1353" t="s">
        <v>25</v>
      </c>
      <c r="I1353" t="s">
        <v>23</v>
      </c>
      <c r="J1353" t="e">
        <f>VLOOKUP(F1353,[1]!china_towns_second__2[[Column1]:[Y]],3,FALSE)</f>
        <v>#N/A</v>
      </c>
      <c r="K1353" t="e">
        <f>VLOOKUP(F1353,[1]!china_towns_second__2[[Column1]:[Y]],2,FALSE)</f>
        <v>#N/A</v>
      </c>
      <c r="L1353" t="s">
        <v>5073</v>
      </c>
      <c r="M1353" t="str">
        <f>VLOOKUP(H1353,CHOOSE({1,2},Table11[Native],Table11[Name]),2,0)</f>
        <v>Dàfāng Xiàn</v>
      </c>
      <c r="N1353" t="str">
        <f>VLOOKUP(I1353,CHOOSE({1,2},Table11[Native],Table11[Name]),2,0)</f>
        <v>Bìjié Shì</v>
      </c>
      <c r="O1353" t="str">
        <f t="shared" si="110"/>
        <v>Yuchong Xiang (Bìjié Shì)</v>
      </c>
      <c r="P1353" t="str">
        <f t="shared" si="111"/>
        <v>Yuchong Xiang (Bìjié Shì)</v>
      </c>
    </row>
    <row r="1354" spans="1:16" x14ac:dyDescent="0.25">
      <c r="A1354" t="s">
        <v>802</v>
      </c>
      <c r="B1354" t="str">
        <f t="shared" si="107"/>
        <v>Yŭduŏ Zhèn</v>
      </c>
      <c r="C1354" t="str">
        <f t="shared" si="108"/>
        <v>Yŭduŏ Zhèn</v>
      </c>
      <c r="D1354" t="s">
        <v>803</v>
      </c>
      <c r="E1354" t="s">
        <v>216</v>
      </c>
      <c r="F1354" t="str">
        <f t="shared" si="109"/>
        <v>雨朵镇, 黔西县, 毕节市, 贵州省</v>
      </c>
      <c r="G1354">
        <v>18533</v>
      </c>
      <c r="H1354" t="s">
        <v>33</v>
      </c>
      <c r="I1354" t="s">
        <v>23</v>
      </c>
      <c r="J1354">
        <f>VLOOKUP(F1354,[1]!china_towns_second__2[[Column1]:[Y]],3,FALSE)</f>
        <v>26.913960753594299</v>
      </c>
      <c r="K1354">
        <f>VLOOKUP(F1354,[1]!china_towns_second__2[[Column1]:[Y]],2,FALSE)</f>
        <v>106.0487864</v>
      </c>
      <c r="L1354" t="s">
        <v>5074</v>
      </c>
      <c r="M1354" t="str">
        <f>VLOOKUP(H1354,CHOOSE({1,2},Table11[Native],Table11[Name]),2,0)</f>
        <v>Qiánxī Xiàn</v>
      </c>
      <c r="N1354" t="str">
        <f>VLOOKUP(I1354,CHOOSE({1,2},Table11[Native],Table11[Name]),2,0)</f>
        <v>Bìjié Shì</v>
      </c>
      <c r="O1354" t="str">
        <f t="shared" si="110"/>
        <v>Yuduo Zhen (Bìjié Shì)</v>
      </c>
      <c r="P1354" t="str">
        <f t="shared" si="111"/>
        <v>Yuduo Zhen (Bìjié Shì)</v>
      </c>
    </row>
    <row r="1355" spans="1:16" x14ac:dyDescent="0.25">
      <c r="A1355" t="s">
        <v>1246</v>
      </c>
      <c r="B1355" t="str">
        <f t="shared" si="107"/>
        <v>Yuèliàng Héyízú Bùyīzú Miáozú Xiāng [incl. Lŏngjiăo Xiāng, Zhéxī Xiāng]</v>
      </c>
      <c r="C1355" t="str">
        <f t="shared" si="108"/>
        <v>Yuèliàng Héyízú Bùyīzú Miáozú Xiāng [incl. Lŏngjiăo Xiāng, Zhéxī Xiāng]</v>
      </c>
      <c r="D1355" t="s">
        <v>1247</v>
      </c>
      <c r="E1355" t="s">
        <v>213</v>
      </c>
      <c r="F1355" t="str">
        <f t="shared" si="109"/>
        <v>月亮河彝族布依族苗族乡, 六枝特区, 六盘水市, 贵州省</v>
      </c>
      <c r="G1355">
        <v>16922</v>
      </c>
      <c r="H1355" t="s">
        <v>65</v>
      </c>
      <c r="I1355" t="s">
        <v>63</v>
      </c>
      <c r="J1355" t="e">
        <f>VLOOKUP(F1355,[1]!china_towns_second__2[[Column1]:[Y]],3,FALSE)</f>
        <v>#N/A</v>
      </c>
      <c r="K1355" t="e">
        <f>VLOOKUP(F1355,[1]!china_towns_second__2[[Column1]:[Y]],2,FALSE)</f>
        <v>#N/A</v>
      </c>
      <c r="L1355" t="s">
        <v>5075</v>
      </c>
      <c r="M1355" t="str">
        <f>VLOOKUP(H1355,CHOOSE({1,2},Table11[Native],Table11[Name]),2,0)</f>
        <v>Liùzhītè Qū</v>
      </c>
      <c r="N1355" t="str">
        <f>VLOOKUP(I1355,CHOOSE({1,2},Table11[Native],Table11[Name]),2,0)</f>
        <v>Liùpánshuĭ Shì</v>
      </c>
      <c r="O1355" t="str">
        <f t="shared" si="110"/>
        <v>Yueliang Heyizu Buyizu Miaozu Xiang [incl. Longjiao Xiang, Zhexi Xiang] (Liùpánshuĭ Shì)</v>
      </c>
      <c r="P1355" t="str">
        <f t="shared" si="111"/>
        <v>Yueliang Heyizu Buyizu Miaozu Xiang [incl. Longjiao Xiang, Zhexi Xiang] (Liùpánshuĭ Shì)</v>
      </c>
    </row>
    <row r="1356" spans="1:16" x14ac:dyDescent="0.25">
      <c r="A1356" t="s">
        <v>1248</v>
      </c>
      <c r="B1356" t="str">
        <f t="shared" si="107"/>
        <v>Yuèzhào Jiēdào</v>
      </c>
      <c r="C1356" t="str">
        <f t="shared" si="108"/>
        <v>Yuèzhào Jiēdào</v>
      </c>
      <c r="D1356" t="s">
        <v>1249</v>
      </c>
      <c r="E1356" t="s">
        <v>227</v>
      </c>
      <c r="F1356" t="str">
        <f t="shared" si="109"/>
        <v>月照街道, 钟山区, 六盘水市, 贵州省</v>
      </c>
      <c r="G1356">
        <v>16143</v>
      </c>
      <c r="H1356" t="s">
        <v>70</v>
      </c>
      <c r="I1356" t="s">
        <v>63</v>
      </c>
      <c r="J1356" t="e">
        <f>VLOOKUP(F1356,[1]!china_towns_second__2[[Column1]:[Y]],3,FALSE)</f>
        <v>#N/A</v>
      </c>
      <c r="K1356" t="e">
        <f>VLOOKUP(F1356,[1]!china_towns_second__2[[Column1]:[Y]],2,FALSE)</f>
        <v>#N/A</v>
      </c>
      <c r="L1356" t="s">
        <v>5076</v>
      </c>
      <c r="M1356" t="str">
        <f>VLOOKUP(H1356,CHOOSE({1,2},Table11[Native],Table11[Name]),2,0)</f>
        <v>Zhōngshān Qū</v>
      </c>
      <c r="N1356" t="str">
        <f>VLOOKUP(I1356,CHOOSE({1,2},Table11[Native],Table11[Name]),2,0)</f>
        <v>Liùpánshuĭ Shì</v>
      </c>
      <c r="O1356" t="str">
        <f t="shared" si="110"/>
        <v>Yuezhao Jiedao (Liùpánshuĭ Shì)</v>
      </c>
      <c r="P1356" t="str">
        <f t="shared" si="111"/>
        <v>Yuezhao Jiedao (Liùpánshuĭ Shì)</v>
      </c>
    </row>
    <row r="1357" spans="1:16" x14ac:dyDescent="0.25">
      <c r="A1357" t="s">
        <v>806</v>
      </c>
      <c r="B1357" t="str">
        <f t="shared" si="107"/>
        <v>Yùlóng Zhèn</v>
      </c>
      <c r="C1357" t="str">
        <f t="shared" si="108"/>
        <v>Yùlóng Zhèn</v>
      </c>
      <c r="D1357" t="s">
        <v>807</v>
      </c>
      <c r="E1357" t="s">
        <v>216</v>
      </c>
      <c r="F1357" t="str">
        <f t="shared" si="109"/>
        <v>玉龙镇, 威宁彝族回族苗族自治县, 毕节市, 贵州省</v>
      </c>
      <c r="G1357">
        <v>27566</v>
      </c>
      <c r="H1357" t="s">
        <v>37</v>
      </c>
      <c r="I1357" t="s">
        <v>23</v>
      </c>
      <c r="J1357">
        <f>VLOOKUP(F1357,[1]!china_towns_second__2[[Column1]:[Y]],3,FALSE)</f>
        <v>27.090627267167601</v>
      </c>
      <c r="K1357">
        <f>VLOOKUP(F1357,[1]!china_towns_second__2[[Column1]:[Y]],2,FALSE)</f>
        <v>103.69170010000001</v>
      </c>
      <c r="L1357" t="s">
        <v>5077</v>
      </c>
      <c r="M1357" t="str">
        <f>VLOOKUP(H1357,CHOOSE({1,2},Table11[Native],Table11[Name]),2,0)</f>
        <v>Wēiníng Yízú Huízú Miáozú Zìzhìxiàn</v>
      </c>
      <c r="N1357" t="str">
        <f>VLOOKUP(I1357,CHOOSE({1,2},Table11[Native],Table11[Name]),2,0)</f>
        <v>Bìjié Shì</v>
      </c>
      <c r="O1357" t="str">
        <f t="shared" si="110"/>
        <v>Yulong Zhen (Bìjié Shì)</v>
      </c>
      <c r="P1357" t="str">
        <f t="shared" si="111"/>
        <v>Yulong Zhen (Bìjié Shì)</v>
      </c>
    </row>
    <row r="1358" spans="1:16" x14ac:dyDescent="0.25">
      <c r="A1358" t="s">
        <v>804</v>
      </c>
      <c r="B1358" t="str">
        <f t="shared" si="107"/>
        <v>Yùlóngbà Zhèn [Lăo'āobà Xiāng]</v>
      </c>
      <c r="C1358" t="str">
        <f t="shared" si="108"/>
        <v>Yùlóngbà Zhèn [Lăo'āobà Xiāng]</v>
      </c>
      <c r="D1358" t="s">
        <v>805</v>
      </c>
      <c r="E1358" t="s">
        <v>216</v>
      </c>
      <c r="F1358" t="str">
        <f t="shared" si="109"/>
        <v>玉龙坝镇, 纳雍县, 毕节市, 贵州省</v>
      </c>
      <c r="G1358">
        <v>28595</v>
      </c>
      <c r="H1358" t="s">
        <v>31</v>
      </c>
      <c r="I1358" t="s">
        <v>23</v>
      </c>
      <c r="J1358">
        <f>VLOOKUP(F1358,[1]!china_towns_second__2[[Column1]:[Y]],3,FALSE)</f>
        <v>26.814187424819899</v>
      </c>
      <c r="K1358">
        <f>VLOOKUP(F1358,[1]!china_towns_second__2[[Column1]:[Y]],2,FALSE)</f>
        <v>105.53896210000001</v>
      </c>
      <c r="L1358" t="s">
        <v>5078</v>
      </c>
      <c r="M1358" t="str">
        <f>VLOOKUP(H1358,CHOOSE({1,2},Table11[Native],Table11[Name]),2,0)</f>
        <v>Nàyōng Xiàn</v>
      </c>
      <c r="N1358" t="str">
        <f>VLOOKUP(I1358,CHOOSE({1,2},Table11[Native],Table11[Name]),2,0)</f>
        <v>Bìjié Shì</v>
      </c>
      <c r="O1358" t="str">
        <f t="shared" si="110"/>
        <v>Yulongba Zhen [Lao'aoba Xiang] (Bìjié Shì)</v>
      </c>
      <c r="P1358" t="str">
        <f t="shared" si="111"/>
        <v>Yulongba Zhen [Lao'aoba Xiang] (Bìjié Shì)</v>
      </c>
    </row>
    <row r="1359" spans="1:16" x14ac:dyDescent="0.25">
      <c r="A1359" t="s">
        <v>808</v>
      </c>
      <c r="B1359" t="str">
        <f t="shared" si="107"/>
        <v>Yŭmó Zhèn</v>
      </c>
      <c r="C1359" t="str">
        <f t="shared" si="108"/>
        <v>Yŭmó Zhèn</v>
      </c>
      <c r="D1359" t="s">
        <v>809</v>
      </c>
      <c r="E1359" t="s">
        <v>216</v>
      </c>
      <c r="F1359" t="str">
        <f t="shared" si="109"/>
        <v>禹谟镇, 金沙县, 毕节市, 贵州省</v>
      </c>
      <c r="G1359">
        <v>25332</v>
      </c>
      <c r="H1359" t="s">
        <v>29</v>
      </c>
      <c r="I1359" t="s">
        <v>23</v>
      </c>
      <c r="J1359">
        <f>VLOOKUP(F1359,[1]!china_towns_second__2[[Column1]:[Y]],3,FALSE)</f>
        <v>27.3671689820269</v>
      </c>
      <c r="K1359">
        <f>VLOOKUP(F1359,[1]!china_towns_second__2[[Column1]:[Y]],2,FALSE)</f>
        <v>106.3442654</v>
      </c>
      <c r="L1359" t="s">
        <v>5079</v>
      </c>
      <c r="M1359" t="str">
        <f>VLOOKUP(H1359,CHOOSE({1,2},Table11[Native],Table11[Name]),2,0)</f>
        <v>Jīnshā Xiàn</v>
      </c>
      <c r="N1359" t="str">
        <f>VLOOKUP(I1359,CHOOSE({1,2},Table11[Native],Table11[Name]),2,0)</f>
        <v>Bìjié Shì</v>
      </c>
      <c r="O1359" t="str">
        <f t="shared" si="110"/>
        <v>Yumo Zhen (Bìjié Shì)</v>
      </c>
      <c r="P1359" t="str">
        <f t="shared" si="111"/>
        <v>Yumo Zhen (Bìjié Shì)</v>
      </c>
    </row>
    <row r="1360" spans="1:16" x14ac:dyDescent="0.25">
      <c r="A1360" t="s">
        <v>2556</v>
      </c>
      <c r="B1360" t="str">
        <f t="shared" si="107"/>
        <v>Yúnchăngpíng Zhèn</v>
      </c>
      <c r="C1360" t="str">
        <f t="shared" si="108"/>
        <v>Yúnchăngpíng Zhèn</v>
      </c>
      <c r="D1360" t="s">
        <v>2557</v>
      </c>
      <c r="E1360" t="s">
        <v>216</v>
      </c>
      <c r="F1360" t="str">
        <f t="shared" si="109"/>
        <v>云场坪镇, 碧江区, 铜仁市, 贵州省</v>
      </c>
      <c r="G1360">
        <v>2942</v>
      </c>
      <c r="H1360" t="s">
        <v>154</v>
      </c>
      <c r="I1360" t="s">
        <v>152</v>
      </c>
      <c r="J1360">
        <f>VLOOKUP(F1360,[1]!china_towns_second__2[[Column1]:[Y]],3,FALSE)</f>
        <v>27.7559568217305</v>
      </c>
      <c r="K1360">
        <f>VLOOKUP(F1360,[1]!china_towns_second__2[[Column1]:[Y]],2,FALSE)</f>
        <v>109.32861920000001</v>
      </c>
      <c r="L1360" t="s">
        <v>5080</v>
      </c>
      <c r="M1360" t="str">
        <f>VLOOKUP(H1360,CHOOSE({1,2},Table11[Native],Table11[Name]),2,0)</f>
        <v>Bìjiāng Qū</v>
      </c>
      <c r="N1360" t="str">
        <f>VLOOKUP(I1360,CHOOSE({1,2},Table11[Native],Table11[Name]),2,0)</f>
        <v>Tóngrén Shì</v>
      </c>
      <c r="O1360" t="str">
        <f t="shared" si="110"/>
        <v>Yunchangping Zhen (Tóngrén Shì)</v>
      </c>
      <c r="P1360" t="str">
        <f t="shared" si="111"/>
        <v>Yunchangping Zhen (Tóngrén Shì)</v>
      </c>
    </row>
    <row r="1361" spans="1:16" x14ac:dyDescent="0.25">
      <c r="A1361" t="s">
        <v>1988</v>
      </c>
      <c r="B1361" t="str">
        <f t="shared" si="107"/>
        <v>Yúndōng Zhèn [incl. Dàpíng Zhèn, Luòbāng Zhèn, Yúndōng Zhèn, Wángsī Zhèn]</v>
      </c>
      <c r="C1361" t="str">
        <f t="shared" si="108"/>
        <v>Yúndōng Zhèn [incl. Dàpíng Zhèn, Luòbāng Zhèn, Yúndōng Zhèn, Wángsī Zhèn]</v>
      </c>
      <c r="D1361" t="s">
        <v>1989</v>
      </c>
      <c r="E1361" t="s">
        <v>216</v>
      </c>
      <c r="F1361" t="str">
        <f t="shared" si="109"/>
        <v>匀东镇, 都匀市, 黔南布依族苗族自治州, 贵州省</v>
      </c>
      <c r="G1361">
        <v>67787</v>
      </c>
      <c r="H1361" t="s">
        <v>114</v>
      </c>
      <c r="I1361" t="s">
        <v>108</v>
      </c>
      <c r="J1361">
        <f>VLOOKUP(F1361,[1]!china_towns_second__2[[Column1]:[Y]],3,FALSE)</f>
        <v>26.124823422764901</v>
      </c>
      <c r="K1361">
        <f>VLOOKUP(F1361,[1]!china_towns_second__2[[Column1]:[Y]],2,FALSE)</f>
        <v>107.6584726</v>
      </c>
      <c r="L1361" t="s">
        <v>5081</v>
      </c>
      <c r="M1361" t="str">
        <f>VLOOKUP(H1361,CHOOSE({1,2},Table11[Native],Table11[Name]),2,0)</f>
        <v>Dūyún Shì</v>
      </c>
      <c r="N1361" t="str">
        <f>VLOOKUP(I1361,CHOOSE({1,2},Table11[Native],Table11[Name]),2,0)</f>
        <v>Qiánnán Bùyīzú Miáozú Zìzhìzhōu</v>
      </c>
      <c r="O1361" t="str">
        <f t="shared" si="110"/>
        <v>Yundong Zhen [incl. Daping Zhen, Luobang Zhen, Yundong Zhen, Wangsi Zhen] (Qiánnán Bùyīzú Miáozú Zìzhìzhōu)</v>
      </c>
      <c r="P1361" t="str">
        <f t="shared" si="111"/>
        <v>Yundong Zhen [incl. Daping Zhen, Luobang Zhen, Yundong Zhen, Wangsi Zhen] (Qiánnán Bùyīzú Miáozú Zìzhìzhōu)</v>
      </c>
    </row>
    <row r="1362" spans="1:16" x14ac:dyDescent="0.25">
      <c r="A1362" t="s">
        <v>1990</v>
      </c>
      <c r="B1362" t="str">
        <f t="shared" si="107"/>
        <v>Yúngān Xiāng</v>
      </c>
      <c r="C1362" t="str">
        <f t="shared" si="108"/>
        <v>Yúngān Xiāng</v>
      </c>
      <c r="D1362" t="s">
        <v>1991</v>
      </c>
      <c r="E1362" t="s">
        <v>213</v>
      </c>
      <c r="F1362" t="str">
        <f t="shared" si="109"/>
        <v>云干乡, 罗甸县, 黔南布依族苗族自治州, 贵州省</v>
      </c>
      <c r="G1362">
        <v>9048</v>
      </c>
      <c r="H1362" t="s">
        <v>126</v>
      </c>
      <c r="I1362" t="s">
        <v>108</v>
      </c>
      <c r="J1362" t="e">
        <f>VLOOKUP(F1362,[1]!china_towns_second__2[[Column1]:[Y]],3,FALSE)</f>
        <v>#N/A</v>
      </c>
      <c r="K1362" t="e">
        <f>VLOOKUP(F1362,[1]!china_towns_second__2[[Column1]:[Y]],2,FALSE)</f>
        <v>#N/A</v>
      </c>
      <c r="L1362" t="s">
        <v>5082</v>
      </c>
      <c r="M1362" t="str">
        <f>VLOOKUP(H1362,CHOOSE({1,2},Table11[Native],Table11[Name]),2,0)</f>
        <v>Luódiàn Xiàn</v>
      </c>
      <c r="N1362" t="str">
        <f>VLOOKUP(I1362,CHOOSE({1,2},Table11[Native],Table11[Name]),2,0)</f>
        <v>Qiánnán Bùyīzú Miáozú Zìzhìzhōu</v>
      </c>
      <c r="O1362" t="str">
        <f t="shared" si="110"/>
        <v>Yungan Xiang (Qiánnán Bùyīzú Miáozú Zìzhìzhōu)</v>
      </c>
      <c r="P1362" t="str">
        <f t="shared" si="111"/>
        <v>Yungan Xiang (Qiánnán Bùyīzú Miáozú Zìzhìzhōu)</v>
      </c>
    </row>
    <row r="1363" spans="1:16" x14ac:dyDescent="0.25">
      <c r="A1363" t="s">
        <v>1075</v>
      </c>
      <c r="B1363" t="str">
        <f t="shared" si="107"/>
        <v>Yúnguān Xiāng</v>
      </c>
      <c r="C1363" t="str">
        <f t="shared" si="108"/>
        <v>Yúnguān Xiāng</v>
      </c>
      <c r="D1363" t="s">
        <v>1076</v>
      </c>
      <c r="E1363" t="s">
        <v>213</v>
      </c>
      <c r="F1363" t="str">
        <f t="shared" si="109"/>
        <v>云关乡, 南明区, 贵阳市, 贵州省</v>
      </c>
      <c r="G1363">
        <v>62328</v>
      </c>
      <c r="H1363" t="s">
        <v>50</v>
      </c>
      <c r="I1363" t="s">
        <v>41</v>
      </c>
      <c r="J1363" t="e">
        <f>VLOOKUP(F1363,[1]!china_towns_second__2[[Column1]:[Y]],3,FALSE)</f>
        <v>#N/A</v>
      </c>
      <c r="K1363" t="e">
        <f>VLOOKUP(F1363,[1]!china_towns_second__2[[Column1]:[Y]],2,FALSE)</f>
        <v>#N/A</v>
      </c>
      <c r="L1363" t="s">
        <v>5083</v>
      </c>
      <c r="M1363" t="str">
        <f>VLOOKUP(H1363,CHOOSE({1,2},Table11[Native],Table11[Name]),2,0)</f>
        <v>Nánmíng Qū</v>
      </c>
      <c r="N1363" t="str">
        <f>VLOOKUP(I1363,CHOOSE({1,2},Table11[Native],Table11[Name]),2,0)</f>
        <v>Guìyáng Shì</v>
      </c>
      <c r="O1363" t="str">
        <f t="shared" si="110"/>
        <v>Yunguan Xiang (Guìyáng Shì)</v>
      </c>
      <c r="P1363" t="str">
        <f t="shared" si="111"/>
        <v>Yunguan Xiang (Guìyáng Shì)</v>
      </c>
    </row>
    <row r="1364" spans="1:16" x14ac:dyDescent="0.25">
      <c r="A1364" t="s">
        <v>810</v>
      </c>
      <c r="B1364" t="str">
        <f t="shared" si="107"/>
        <v>Yúnguì Xiāng</v>
      </c>
      <c r="C1364" t="str">
        <f t="shared" si="108"/>
        <v>Yúnguì Xiāng</v>
      </c>
      <c r="D1364" t="s">
        <v>811</v>
      </c>
      <c r="E1364" t="s">
        <v>213</v>
      </c>
      <c r="F1364" t="str">
        <f t="shared" si="109"/>
        <v>云贵乡, 威宁彝族回族苗族自治县, 毕节市, 贵州省</v>
      </c>
      <c r="G1364">
        <v>18175</v>
      </c>
      <c r="H1364" t="s">
        <v>37</v>
      </c>
      <c r="I1364" t="s">
        <v>23</v>
      </c>
      <c r="J1364" t="e">
        <f>VLOOKUP(F1364,[1]!china_towns_second__2[[Column1]:[Y]],3,FALSE)</f>
        <v>#N/A</v>
      </c>
      <c r="K1364" t="e">
        <f>VLOOKUP(F1364,[1]!china_towns_second__2[[Column1]:[Y]],2,FALSE)</f>
        <v>#N/A</v>
      </c>
      <c r="L1364" t="s">
        <v>5084</v>
      </c>
      <c r="M1364" t="str">
        <f>VLOOKUP(H1364,CHOOSE({1,2},Table11[Native],Table11[Name]),2,0)</f>
        <v>Wēiníng Yízú Huízú Miáozú Zìzhìxiàn</v>
      </c>
      <c r="N1364" t="str">
        <f>VLOOKUP(I1364,CHOOSE({1,2},Table11[Native],Table11[Name]),2,0)</f>
        <v>Bìjié Shì</v>
      </c>
      <c r="O1364" t="str">
        <f t="shared" si="110"/>
        <v>Yungui Xiang (Bìjié Shì)</v>
      </c>
      <c r="P1364" t="str">
        <f t="shared" si="111"/>
        <v>Yungui Xiang (Bìjié Shì)</v>
      </c>
    </row>
    <row r="1365" spans="1:16" x14ac:dyDescent="0.25">
      <c r="A1365" t="s">
        <v>1250</v>
      </c>
      <c r="B1365" t="str">
        <f t="shared" si="107"/>
        <v>Yūní Yízú Xiāng</v>
      </c>
      <c r="C1365" t="str">
        <f t="shared" si="108"/>
        <v>Yūní Yízú Xiāng</v>
      </c>
      <c r="D1365" t="s">
        <v>1251</v>
      </c>
      <c r="E1365" t="s">
        <v>213</v>
      </c>
      <c r="F1365" t="str">
        <f t="shared" si="109"/>
        <v>淤泥彝族乡, 盘州市, 六盘水市, 贵州省</v>
      </c>
      <c r="G1365">
        <v>27257</v>
      </c>
      <c r="H1365" t="s">
        <v>66</v>
      </c>
      <c r="I1365" t="s">
        <v>63</v>
      </c>
      <c r="J1365" t="e">
        <f>VLOOKUP(F1365,[1]!china_towns_second__2[[Column1]:[Y]],3,FALSE)</f>
        <v>#N/A</v>
      </c>
      <c r="K1365" t="e">
        <f>VLOOKUP(F1365,[1]!china_towns_second__2[[Column1]:[Y]],2,FALSE)</f>
        <v>#N/A</v>
      </c>
      <c r="L1365" t="s">
        <v>5085</v>
      </c>
      <c r="M1365" t="str">
        <f>VLOOKUP(H1365,CHOOSE({1,2},Table11[Native],Table11[Name]),2,0)</f>
        <v>Pánzhōu Shì</v>
      </c>
      <c r="N1365" t="str">
        <f>VLOOKUP(I1365,CHOOSE({1,2},Table11[Native],Table11[Name]),2,0)</f>
        <v>Liùpánshuĭ Shì</v>
      </c>
      <c r="O1365" t="str">
        <f t="shared" si="110"/>
        <v>Yuni Yizu Xiang (Liùpánshuĭ Shì)</v>
      </c>
      <c r="P1365" t="str">
        <f t="shared" si="111"/>
        <v>Yuni Yizu Xiang (Liùpánshuĭ Shì)</v>
      </c>
    </row>
    <row r="1366" spans="1:16" x14ac:dyDescent="0.25">
      <c r="A1366" t="s">
        <v>1992</v>
      </c>
      <c r="B1366" t="str">
        <f t="shared" si="107"/>
        <v>Yúnwù Zhèn</v>
      </c>
      <c r="C1366" t="str">
        <f t="shared" si="108"/>
        <v>Yúnwù Zhèn</v>
      </c>
      <c r="D1366" t="s">
        <v>1993</v>
      </c>
      <c r="E1366" t="s">
        <v>216</v>
      </c>
      <c r="F1366" t="str">
        <f t="shared" si="109"/>
        <v>云雾镇, 贵定县, 黔南布依族苗族自治州, 贵州省</v>
      </c>
      <c r="G1366">
        <v>14512</v>
      </c>
      <c r="H1366" t="s">
        <v>118</v>
      </c>
      <c r="I1366" t="s">
        <v>108</v>
      </c>
      <c r="J1366">
        <f>VLOOKUP(F1366,[1]!china_towns_second__2[[Column1]:[Y]],3,FALSE)</f>
        <v>26.236981794484699</v>
      </c>
      <c r="K1366">
        <f>VLOOKUP(F1366,[1]!china_towns_second__2[[Column1]:[Y]],2,FALSE)</f>
        <v>107.06620409999999</v>
      </c>
      <c r="L1366" t="s">
        <v>5086</v>
      </c>
      <c r="M1366" t="str">
        <f>VLOOKUP(H1366,CHOOSE({1,2},Table11[Native],Table11[Name]),2,0)</f>
        <v>Guìdìng Xiàn</v>
      </c>
      <c r="N1366" t="str">
        <f>VLOOKUP(I1366,CHOOSE({1,2},Table11[Native],Table11[Name]),2,0)</f>
        <v>Qiánnán Bùyīzú Miáozú Zìzhìzhōu</v>
      </c>
      <c r="O1366" t="str">
        <f t="shared" si="110"/>
        <v>Yunwu Zhen (Qiánnán Bùyīzú Miáozú Zìzhìzhōu)</v>
      </c>
      <c r="P1366" t="str">
        <f t="shared" si="111"/>
        <v>Yunwu Zhen (Qiánnán Bùyīzú Miáozú Zìzhìzhōu)</v>
      </c>
    </row>
    <row r="1367" spans="1:16" x14ac:dyDescent="0.25">
      <c r="A1367" t="s">
        <v>1994</v>
      </c>
      <c r="B1367" t="str">
        <f t="shared" si="107"/>
        <v>Yùpíng Jiēdào</v>
      </c>
      <c r="C1367" t="str">
        <f t="shared" si="108"/>
        <v>Yùpíng Jiēdào</v>
      </c>
      <c r="D1367" t="s">
        <v>1995</v>
      </c>
      <c r="E1367" t="s">
        <v>227</v>
      </c>
      <c r="F1367" t="str">
        <f t="shared" si="109"/>
        <v>玉屏街道, 荔波县, 黔南布依族苗族自治州, 贵州省</v>
      </c>
      <c r="G1367">
        <v>31170</v>
      </c>
      <c r="H1367" t="s">
        <v>122</v>
      </c>
      <c r="I1367" t="s">
        <v>108</v>
      </c>
      <c r="J1367">
        <f>VLOOKUP(F1367,[1]!china_towns_second__2[[Column1]:[Y]],3,FALSE)</f>
        <v>25.455363144317602</v>
      </c>
      <c r="K1367">
        <f>VLOOKUP(F1367,[1]!china_towns_second__2[[Column1]:[Y]],2,FALSE)</f>
        <v>107.9053564</v>
      </c>
      <c r="L1367" t="s">
        <v>5087</v>
      </c>
      <c r="M1367" t="str">
        <f>VLOOKUP(H1367,CHOOSE({1,2},Table11[Native],Table11[Name]),2,0)</f>
        <v>Lìbō Xiàn</v>
      </c>
      <c r="N1367" t="str">
        <f>VLOOKUP(I1367,CHOOSE({1,2},Table11[Native],Table11[Name]),2,0)</f>
        <v>Qiánnán Bùyīzú Miáozú Zìzhìzhōu</v>
      </c>
      <c r="O1367" t="str">
        <f t="shared" si="110"/>
        <v>Yuping Jiedao (Qiánnán Bùyīzú Miáozú Zìzhìzhōu)</v>
      </c>
      <c r="P1367" t="str">
        <f t="shared" si="111"/>
        <v>Yuping Jiedao (Qiánnán Bùyīzú Miáozú Zìzhìzhōu)</v>
      </c>
    </row>
    <row r="1368" spans="1:16" x14ac:dyDescent="0.25">
      <c r="A1368" t="s">
        <v>2984</v>
      </c>
      <c r="B1368" t="str">
        <f t="shared" si="107"/>
        <v>Yúquán Jiēdào</v>
      </c>
      <c r="C1368" t="str">
        <f t="shared" si="108"/>
        <v>Yúquán Jiēdào</v>
      </c>
      <c r="D1368" t="s">
        <v>2985</v>
      </c>
      <c r="E1368" t="s">
        <v>227</v>
      </c>
      <c r="F1368" t="str">
        <f t="shared" si="109"/>
        <v>鱼泉街道, 湄潭县, 遵义市, 贵州省</v>
      </c>
      <c r="G1368">
        <v>11609</v>
      </c>
      <c r="H1368" t="s">
        <v>187</v>
      </c>
      <c r="I1368" t="s">
        <v>174</v>
      </c>
      <c r="J1368" t="e">
        <f>VLOOKUP(F1368,[1]!china_towns_second__2[[Column1]:[Y]],3,FALSE)</f>
        <v>#N/A</v>
      </c>
      <c r="K1368" t="e">
        <f>VLOOKUP(F1368,[1]!china_towns_second__2[[Column1]:[Y]],2,FALSE)</f>
        <v>#N/A</v>
      </c>
      <c r="L1368" t="s">
        <v>5088</v>
      </c>
      <c r="M1368" t="str">
        <f>VLOOKUP(H1368,CHOOSE({1,2},Table11[Native],Table11[Name]),2,0)</f>
        <v>Méitán Xiàn</v>
      </c>
      <c r="N1368" t="str">
        <f>VLOOKUP(I1368,CHOOSE({1,2},Table11[Native],Table11[Name]),2,0)</f>
        <v>Zūnyì Shì</v>
      </c>
      <c r="O1368" t="str">
        <f t="shared" si="110"/>
        <v>Yuquan Jiedao (Zūnyì Shì)</v>
      </c>
      <c r="P1368" t="str">
        <f t="shared" si="111"/>
        <v>Yuquan Jiedao (Zūnyì Shì)</v>
      </c>
    </row>
    <row r="1369" spans="1:16" x14ac:dyDescent="0.25">
      <c r="A1369" t="s">
        <v>1996</v>
      </c>
      <c r="B1369" t="str">
        <f t="shared" si="107"/>
        <v>Yùshān Zhèn [incl. Yúhé Xiāng]</v>
      </c>
      <c r="C1369" t="str">
        <f t="shared" si="108"/>
        <v>Yùshān Zhèn [incl. Yúhé Xiāng]</v>
      </c>
      <c r="D1369" t="s">
        <v>1997</v>
      </c>
      <c r="E1369" t="s">
        <v>216</v>
      </c>
      <c r="F1369" t="str">
        <f t="shared" si="109"/>
        <v>玉山镇, 瓮安县, 黔南布依族苗族自治州, 贵州省</v>
      </c>
      <c r="G1369">
        <v>28008</v>
      </c>
      <c r="H1369" t="s">
        <v>132</v>
      </c>
      <c r="I1369" t="s">
        <v>108</v>
      </c>
      <c r="J1369">
        <f>VLOOKUP(F1369,[1]!china_towns_second__2[[Column1]:[Y]],3,FALSE)</f>
        <v>27.215453141718498</v>
      </c>
      <c r="K1369">
        <f>VLOOKUP(F1369,[1]!china_towns_second__2[[Column1]:[Y]],2,FALSE)</f>
        <v>107.3267771</v>
      </c>
      <c r="L1369" t="s">
        <v>5089</v>
      </c>
      <c r="M1369" t="str">
        <f>VLOOKUP(H1369,CHOOSE({1,2},Table11[Native],Table11[Name]),2,0)</f>
        <v>Wèng'ān Xiàn</v>
      </c>
      <c r="N1369" t="str">
        <f>VLOOKUP(I1369,CHOOSE({1,2},Table11[Native],Table11[Name]),2,0)</f>
        <v>Qiánnán Bùyīzú Miáozú Zìzhìzhōu</v>
      </c>
      <c r="O1369" t="str">
        <f t="shared" si="110"/>
        <v>Yushan Zhen [incl. Yuhe Xiang] (Qiánnán Bùyīzú Miáozú Zìzhìzhōu)</v>
      </c>
      <c r="P1369" t="str">
        <f t="shared" si="111"/>
        <v>Yushan Zhen [incl. Yuhe Xiang] (Qiánnán Bùyīzú Miáozú Zìzhìzhōu)</v>
      </c>
    </row>
    <row r="1370" spans="1:16" x14ac:dyDescent="0.25">
      <c r="A1370" t="s">
        <v>1252</v>
      </c>
      <c r="B1370" t="str">
        <f t="shared" si="107"/>
        <v>Yùshè Zhèn [incl. Zhĭchăng Xiāng]</v>
      </c>
      <c r="C1370" t="str">
        <f t="shared" si="108"/>
        <v>Yùshè Zhèn [incl. Zhĭchăng Xiāng]</v>
      </c>
      <c r="D1370" t="s">
        <v>1253</v>
      </c>
      <c r="E1370" t="s">
        <v>216</v>
      </c>
      <c r="F1370" t="str">
        <f t="shared" si="109"/>
        <v>玉舍镇, 水城县, 六盘水市, 贵州省</v>
      </c>
      <c r="G1370">
        <v>44667</v>
      </c>
      <c r="H1370" t="s">
        <v>68</v>
      </c>
      <c r="I1370" t="s">
        <v>63</v>
      </c>
      <c r="J1370">
        <f>VLOOKUP(F1370,[1]!china_towns_second__2[[Column1]:[Y]],3,FALSE)</f>
        <v>26.472647501125799</v>
      </c>
      <c r="K1370">
        <f>VLOOKUP(F1370,[1]!china_towns_second__2[[Column1]:[Y]],2,FALSE)</f>
        <v>104.7615169</v>
      </c>
      <c r="L1370" t="s">
        <v>5090</v>
      </c>
      <c r="M1370" t="str">
        <f>VLOOKUP(H1370,CHOOSE({1,2},Table11[Native],Table11[Name]),2,0)</f>
        <v>Shuĭchéng Xiàn</v>
      </c>
      <c r="N1370" t="str">
        <f>VLOOKUP(I1370,CHOOSE({1,2},Table11[Native],Table11[Name]),2,0)</f>
        <v>Liùpánshuĭ Shì</v>
      </c>
      <c r="O1370" t="str">
        <f t="shared" si="110"/>
        <v>Yushe Zhen [incl. Zhichang Xiang] (Liùpánshuĭ Shì)</v>
      </c>
      <c r="P1370" t="str">
        <f t="shared" si="111"/>
        <v>Yushe Zhen [incl. Zhichang Xiang] (Liùpánshuĭ Shì)</v>
      </c>
    </row>
    <row r="1371" spans="1:16" x14ac:dyDescent="0.25">
      <c r="A1371" t="s">
        <v>1998</v>
      </c>
      <c r="B1371" t="str">
        <f t="shared" si="107"/>
        <v>Yùshuǐ Zhèn [Bĕnzhài Zhèn]</v>
      </c>
      <c r="C1371" t="str">
        <f t="shared" si="108"/>
        <v>Yùshuǐ Zhèn [Bĕnzhài Zhèn]</v>
      </c>
      <c r="D1371" t="s">
        <v>1999</v>
      </c>
      <c r="E1371" t="s">
        <v>216</v>
      </c>
      <c r="F1371" t="str">
        <f t="shared" si="109"/>
        <v>玉水镇, 独山县, 黔南布依族苗族自治州, 贵州省</v>
      </c>
      <c r="G1371">
        <v>18032</v>
      </c>
      <c r="H1371" t="s">
        <v>112</v>
      </c>
      <c r="I1371" t="s">
        <v>108</v>
      </c>
      <c r="J1371">
        <f>VLOOKUP(F1371,[1]!china_towns_second__2[[Column1]:[Y]],3,FALSE)</f>
        <v>25.7248171299407</v>
      </c>
      <c r="K1371">
        <f>VLOOKUP(F1371,[1]!china_towns_second__2[[Column1]:[Y]],2,FALSE)</f>
        <v>107.76616110000001</v>
      </c>
      <c r="L1371" t="s">
        <v>5091</v>
      </c>
      <c r="M1371" t="str">
        <f>VLOOKUP(H1371,CHOOSE({1,2},Table11[Native],Table11[Name]),2,0)</f>
        <v>Dúshān Xiàn</v>
      </c>
      <c r="N1371" t="str">
        <f>VLOOKUP(I1371,CHOOSE({1,2},Table11[Native],Table11[Name]),2,0)</f>
        <v>Qiánnán Bùyīzú Miáozú Zìzhìzhōu</v>
      </c>
      <c r="O1371" t="str">
        <f t="shared" si="110"/>
        <v>Yushui Zhen [Benzhai Zhen] (Qiánnán Bùyīzú Miáozú Zìzhìzhōu)</v>
      </c>
      <c r="P1371" t="str">
        <f t="shared" si="111"/>
        <v>Yushui Zhen [Benzhai Zhen] (Qiánnán Bùyīzú Miáozú Zìzhìzhōu)</v>
      </c>
    </row>
    <row r="1372" spans="1:16" x14ac:dyDescent="0.25">
      <c r="A1372" t="s">
        <v>2558</v>
      </c>
      <c r="B1372" t="str">
        <f t="shared" si="107"/>
        <v>Yútáng Dòngzú Miáozú Xiāng [incl. Dāndōu Jiēdào]</v>
      </c>
      <c r="C1372" t="str">
        <f t="shared" si="108"/>
        <v>Yútáng Dòngzú Miáozú Xiāng [incl. Dāndōu Jiēdào]</v>
      </c>
      <c r="D1372" t="s">
        <v>2559</v>
      </c>
      <c r="E1372" t="s">
        <v>213</v>
      </c>
      <c r="F1372" t="str">
        <f t="shared" si="109"/>
        <v>鱼塘侗族苗族乡, 万山区, 铜仁市, 贵州省</v>
      </c>
      <c r="G1372">
        <v>20122</v>
      </c>
      <c r="H1372" t="s">
        <v>166</v>
      </c>
      <c r="I1372" t="s">
        <v>152</v>
      </c>
      <c r="J1372" t="e">
        <f>VLOOKUP(F1372,[1]!china_towns_second__2[[Column1]:[Y]],3,FALSE)</f>
        <v>#N/A</v>
      </c>
      <c r="K1372" t="e">
        <f>VLOOKUP(F1372,[1]!china_towns_second__2[[Column1]:[Y]],2,FALSE)</f>
        <v>#N/A</v>
      </c>
      <c r="L1372" t="s">
        <v>5092</v>
      </c>
      <c r="M1372" t="str">
        <f>VLOOKUP(H1372,CHOOSE({1,2},Table11[Native],Table11[Name]),2,0)</f>
        <v>Wànshān Qū</v>
      </c>
      <c r="N1372" t="str">
        <f>VLOOKUP(I1372,CHOOSE({1,2},Table11[Native],Table11[Name]),2,0)</f>
        <v>Tóngrén Shì</v>
      </c>
      <c r="O1372" t="str">
        <f t="shared" si="110"/>
        <v>Yutang Dongzu Miaozu Xiang [incl. Dandou Jiedao] (Tóngrén Shì)</v>
      </c>
      <c r="P1372" t="str">
        <f t="shared" si="111"/>
        <v>Yutang Dongzu Miaozu Xiang [incl. Dandou Jiedao] (Tóngrén Shì)</v>
      </c>
    </row>
    <row r="1373" spans="1:16" x14ac:dyDescent="0.25">
      <c r="A1373" t="s">
        <v>2986</v>
      </c>
      <c r="B1373" t="str">
        <f t="shared" si="107"/>
        <v>Yùxī Zhèn</v>
      </c>
      <c r="C1373" t="str">
        <f t="shared" si="108"/>
        <v>Yùxī Zhèn</v>
      </c>
      <c r="D1373" t="s">
        <v>2987</v>
      </c>
      <c r="E1373" t="s">
        <v>216</v>
      </c>
      <c r="F1373" t="str">
        <f t="shared" si="109"/>
        <v>玉溪镇, 道真仡佬族苗族自治县, 遵义市, 贵州省</v>
      </c>
      <c r="G1373">
        <v>82111</v>
      </c>
      <c r="H1373" t="s">
        <v>179</v>
      </c>
      <c r="I1373" t="s">
        <v>174</v>
      </c>
      <c r="J1373">
        <f>VLOOKUP(F1373,[1]!china_towns_second__2[[Column1]:[Y]],3,FALSE)</f>
        <v>28.883260808266201</v>
      </c>
      <c r="K1373">
        <f>VLOOKUP(F1373,[1]!china_towns_second__2[[Column1]:[Y]],2,FALSE)</f>
        <v>107.6129693</v>
      </c>
      <c r="L1373" t="s">
        <v>5093</v>
      </c>
      <c r="M1373" t="str">
        <f>VLOOKUP(H1373,CHOOSE({1,2},Table11[Native],Table11[Name]),2,0)</f>
        <v>Dàozhēn Gēlăozú Miáozú Zìzhìxiàn</v>
      </c>
      <c r="N1373" t="str">
        <f>VLOOKUP(I1373,CHOOSE({1,2},Table11[Native],Table11[Name]),2,0)</f>
        <v>Zūnyì Shì</v>
      </c>
      <c r="O1373" t="str">
        <f t="shared" si="110"/>
        <v>Yuxi Zhen (Zūnyì Shì)</v>
      </c>
      <c r="P1373" t="str">
        <f t="shared" si="111"/>
        <v>Yuxi Zhen (Zūnyì Shì)</v>
      </c>
    </row>
    <row r="1374" spans="1:16" x14ac:dyDescent="0.25">
      <c r="A1374" t="s">
        <v>2233</v>
      </c>
      <c r="B1374" t="str">
        <f t="shared" si="107"/>
        <v>Yŭzhāng Zhèn</v>
      </c>
      <c r="C1374" t="str">
        <f t="shared" si="108"/>
        <v>Yŭzhāng Zhèn</v>
      </c>
      <c r="D1374" t="s">
        <v>2234</v>
      </c>
      <c r="E1374" t="s">
        <v>216</v>
      </c>
      <c r="F1374" t="str">
        <f t="shared" si="109"/>
        <v>雨樟镇, 兴仁市, 黔西南布依族苗族自治州, 贵州省</v>
      </c>
      <c r="G1374">
        <v>24934</v>
      </c>
      <c r="H1374" t="s">
        <v>146</v>
      </c>
      <c r="I1374" t="s">
        <v>134</v>
      </c>
      <c r="J1374">
        <f>VLOOKUP(F1374,[1]!china_towns_second__2[[Column1]:[Y]],3,FALSE)</f>
        <v>25.334536785352199</v>
      </c>
      <c r="K1374">
        <f>VLOOKUP(F1374,[1]!china_towns_second__2[[Column1]:[Y]],2,FALSE)</f>
        <v>105.13247819999999</v>
      </c>
      <c r="L1374" t="s">
        <v>5094</v>
      </c>
      <c r="M1374" t="str">
        <f>VLOOKUP(H1374,CHOOSE({1,2},Table11[Native],Table11[Name]),2,0)</f>
        <v>Xīngrén Shì</v>
      </c>
      <c r="N1374" t="str">
        <f>VLOOKUP(I1374,CHOOSE({1,2},Table11[Native],Table11[Name]),2,0)</f>
        <v>Qiánxīnán Bùyīzú Miáozú Zìzhìzhōu</v>
      </c>
      <c r="O1374" t="str">
        <f t="shared" si="110"/>
        <v>Yuzhang Zhen (Qiánxīnán Bùyīzú Miáozú Zìzhìzhōu)</v>
      </c>
      <c r="P1374" t="str">
        <f t="shared" si="111"/>
        <v>Yuzhang Zhen (Qiánxīnán Bùyīzú Miáozú Zìzhìzhōu)</v>
      </c>
    </row>
    <row r="1375" spans="1:16" x14ac:dyDescent="0.25">
      <c r="A1375" t="s">
        <v>1628</v>
      </c>
      <c r="B1375" t="str">
        <f t="shared" si="107"/>
        <v>Zăibiàn Zhèn</v>
      </c>
      <c r="C1375" t="str">
        <f t="shared" si="108"/>
        <v>Zăibiàn Zhèn</v>
      </c>
      <c r="D1375" t="s">
        <v>1629</v>
      </c>
      <c r="E1375" t="s">
        <v>216</v>
      </c>
      <c r="F1375" t="str">
        <f t="shared" si="109"/>
        <v>宰便镇, 从江县, 黔东南苗族侗族自治州, 贵州省</v>
      </c>
      <c r="G1375">
        <v>11567</v>
      </c>
      <c r="H1375" t="s">
        <v>77</v>
      </c>
      <c r="I1375" t="s">
        <v>73</v>
      </c>
      <c r="J1375">
        <f>VLOOKUP(F1375,[1]!china_towns_second__2[[Column1]:[Y]],3,FALSE)</f>
        <v>25.665157444761601</v>
      </c>
      <c r="K1375">
        <f>VLOOKUP(F1375,[1]!china_towns_second__2[[Column1]:[Y]],2,FALSE)</f>
        <v>108.52703169999999</v>
      </c>
      <c r="L1375" t="s">
        <v>5095</v>
      </c>
      <c r="M1375" t="str">
        <f>VLOOKUP(H1375,CHOOSE({1,2},Table11[Native],Table11[Name]),2,0)</f>
        <v>Cóngjiāng Xiàn</v>
      </c>
      <c r="N1375" t="str">
        <f>VLOOKUP(I1375,CHOOSE({1,2},Table11[Native],Table11[Name]),2,0)</f>
        <v>Qiándōngnán Miáozú Dòngzú Zìzhìzhōu</v>
      </c>
      <c r="O1375" t="str">
        <f t="shared" si="110"/>
        <v>Zaibian Zhen (Qiándōngnán Miáozú Dòngzú Zìzhìzhōu)</v>
      </c>
      <c r="P1375" t="str">
        <f t="shared" si="111"/>
        <v>Zaibian Zhen (Qiándōngnán Miáozú Dòngzú Zìzhìzhōu)</v>
      </c>
    </row>
    <row r="1376" spans="1:16" x14ac:dyDescent="0.25">
      <c r="A1376" t="s">
        <v>1630</v>
      </c>
      <c r="B1376" t="str">
        <f t="shared" si="107"/>
        <v>Zāimá Zhèn</v>
      </c>
      <c r="C1376" t="str">
        <f t="shared" si="108"/>
        <v>Zāimá Zhèn</v>
      </c>
      <c r="D1376" t="s">
        <v>1631</v>
      </c>
      <c r="E1376" t="s">
        <v>216</v>
      </c>
      <c r="F1376" t="str">
        <f t="shared" si="109"/>
        <v>栽麻镇, 榕江县, 黔东南苗族侗族自治州, 贵州省</v>
      </c>
      <c r="G1376">
        <v>14102</v>
      </c>
      <c r="H1376" t="s">
        <v>95</v>
      </c>
      <c r="I1376" t="s">
        <v>73</v>
      </c>
      <c r="J1376">
        <f>VLOOKUP(F1376,[1]!china_towns_second__2[[Column1]:[Y]],3,FALSE)</f>
        <v>26.036960266475699</v>
      </c>
      <c r="K1376">
        <f>VLOOKUP(F1376,[1]!china_towns_second__2[[Column1]:[Y]],2,FALSE)</f>
        <v>108.6570913</v>
      </c>
      <c r="L1376" t="s">
        <v>5096</v>
      </c>
      <c r="M1376" t="str">
        <f>VLOOKUP(H1376,CHOOSE({1,2},Table11[Native],Table11[Name]),2,0)</f>
        <v>Róngjiāng Xiàn</v>
      </c>
      <c r="N1376" t="str">
        <f>VLOOKUP(I1376,CHOOSE({1,2},Table11[Native],Table11[Name]),2,0)</f>
        <v>Qiándōngnán Miáozú Dòngzú Zìzhìzhōu</v>
      </c>
      <c r="O1376" t="str">
        <f t="shared" si="110"/>
        <v>Zaima Zhen (Qiándōngnán Miáozú Dòngzú Zìzhìzhōu)</v>
      </c>
      <c r="P1376" t="str">
        <f t="shared" si="111"/>
        <v>Zaima Zhen (Qiándōngnán Miáozú Dòngzú Zìzhìzhōu)</v>
      </c>
    </row>
    <row r="1377" spans="1:16" x14ac:dyDescent="0.25">
      <c r="A1377" t="s">
        <v>1254</v>
      </c>
      <c r="B1377" t="str">
        <f t="shared" si="107"/>
        <v>Zāngkē Zhèn [Máokŏu Bùyīzú Miáozú Xiāng]</v>
      </c>
      <c r="C1377" t="str">
        <f t="shared" si="108"/>
        <v>Zāngkē Zhèn [Máokŏu Bùyīzú Miáozú Xiāng]</v>
      </c>
      <c r="D1377" t="s">
        <v>1255</v>
      </c>
      <c r="E1377" t="s">
        <v>216</v>
      </c>
      <c r="F1377" t="str">
        <f t="shared" si="109"/>
        <v>牂牁镇, 六枝特区, 六盘水市, 贵州省</v>
      </c>
      <c r="G1377">
        <v>7587</v>
      </c>
      <c r="H1377" t="s">
        <v>65</v>
      </c>
      <c r="I1377" t="s">
        <v>63</v>
      </c>
      <c r="J1377">
        <f>VLOOKUP(F1377,[1]!china_towns_second__2[[Column1]:[Y]],3,FALSE)</f>
        <v>26.173823112862401</v>
      </c>
      <c r="K1377">
        <f>VLOOKUP(F1377,[1]!china_towns_second__2[[Column1]:[Y]],2,FALSE)</f>
        <v>105.2472514</v>
      </c>
      <c r="L1377" t="s">
        <v>5097</v>
      </c>
      <c r="M1377" t="str">
        <f>VLOOKUP(H1377,CHOOSE({1,2},Table11[Native],Table11[Name]),2,0)</f>
        <v>Liùzhītè Qū</v>
      </c>
      <c r="N1377" t="str">
        <f>VLOOKUP(I1377,CHOOSE({1,2},Table11[Native],Table11[Name]),2,0)</f>
        <v>Liùpánshuĭ Shì</v>
      </c>
      <c r="O1377" t="str">
        <f t="shared" si="110"/>
        <v>Zangke Zhen [Maokou Buyizu Miaozu Xiang] (Liùpánshuĭ Shì)</v>
      </c>
      <c r="P1377" t="str">
        <f t="shared" si="111"/>
        <v>Zangke Zhen [Maokou Buyizu Miaozu Xiang] (Liùpánshuĭ Shì)</v>
      </c>
    </row>
    <row r="1378" spans="1:16" x14ac:dyDescent="0.25">
      <c r="A1378" t="s">
        <v>2235</v>
      </c>
      <c r="B1378" t="str">
        <f t="shared" si="107"/>
        <v>Zéróng Zhèn</v>
      </c>
      <c r="C1378" t="str">
        <f t="shared" si="108"/>
        <v>Zéróng Zhèn</v>
      </c>
      <c r="D1378" t="s">
        <v>2236</v>
      </c>
      <c r="E1378" t="s">
        <v>216</v>
      </c>
      <c r="F1378" t="str">
        <f t="shared" si="109"/>
        <v>则戎镇, 兴义市, 黔西南布依族苗族自治州, 贵州省</v>
      </c>
      <c r="G1378">
        <v>19186</v>
      </c>
      <c r="H1378" t="s">
        <v>148</v>
      </c>
      <c r="I1378" t="s">
        <v>134</v>
      </c>
      <c r="J1378">
        <f>VLOOKUP(F1378,[1]!china_towns_second__2[[Column1]:[Y]],3,FALSE)</f>
        <v>24.9294842276874</v>
      </c>
      <c r="K1378">
        <f>VLOOKUP(F1378,[1]!china_towns_second__2[[Column1]:[Y]],2,FALSE)</f>
        <v>104.95941809999999</v>
      </c>
      <c r="L1378" t="s">
        <v>5098</v>
      </c>
      <c r="M1378" t="str">
        <f>VLOOKUP(H1378,CHOOSE({1,2},Table11[Native],Table11[Name]),2,0)</f>
        <v>Xīngyì Shì</v>
      </c>
      <c r="N1378" t="str">
        <f>VLOOKUP(I1378,CHOOSE({1,2},Table11[Native],Table11[Name]),2,0)</f>
        <v>Qiánxīnán Bùyīzú Miáozú Zìzhìzhōu</v>
      </c>
      <c r="O1378" t="str">
        <f t="shared" si="110"/>
        <v>Zerong Zhen (Qiánxīnán Bùyīzú Miáozú Zìzhìzhōu)</v>
      </c>
      <c r="P1378" t="str">
        <f t="shared" si="111"/>
        <v>Zerong Zhen (Qiánxīnán Bùyīzú Miáozú Zìzhìzhōu)</v>
      </c>
    </row>
    <row r="1379" spans="1:16" x14ac:dyDescent="0.25">
      <c r="A1379" t="s">
        <v>2988</v>
      </c>
      <c r="B1379" t="str">
        <f t="shared" si="107"/>
        <v>Zhàibà Zhèn</v>
      </c>
      <c r="C1379" t="str">
        <f t="shared" si="108"/>
        <v>Zhàibà Zhèn</v>
      </c>
      <c r="D1379" t="s">
        <v>2989</v>
      </c>
      <c r="E1379" t="s">
        <v>216</v>
      </c>
      <c r="F1379" t="str">
        <f t="shared" si="109"/>
        <v>寨坝镇, 习水县, 遵义市, 贵州省</v>
      </c>
      <c r="G1379">
        <v>17107</v>
      </c>
      <c r="H1379" t="s">
        <v>197</v>
      </c>
      <c r="I1379" t="s">
        <v>174</v>
      </c>
      <c r="J1379">
        <f>VLOOKUP(F1379,[1]!china_towns_second__2[[Column1]:[Y]],3,FALSE)</f>
        <v>28.6415634958475</v>
      </c>
      <c r="K1379">
        <f>VLOOKUP(F1379,[1]!china_towns_second__2[[Column1]:[Y]],2,FALSE)</f>
        <v>106.55946640000001</v>
      </c>
      <c r="L1379" t="s">
        <v>5099</v>
      </c>
      <c r="M1379" t="str">
        <f>VLOOKUP(H1379,CHOOSE({1,2},Table11[Native],Table11[Name]),2,0)</f>
        <v>Xíshuĭ Xiàn</v>
      </c>
      <c r="N1379" t="str">
        <f>VLOOKUP(I1379,CHOOSE({1,2},Table11[Native],Table11[Name]),2,0)</f>
        <v>Zūnyì Shì</v>
      </c>
      <c r="O1379" t="str">
        <f t="shared" si="110"/>
        <v>Zhaiba Zhen (Zūnyì Shì)</v>
      </c>
      <c r="P1379" t="str">
        <f t="shared" si="111"/>
        <v>Zhaiba Zhen (Zūnyì Shì)</v>
      </c>
    </row>
    <row r="1380" spans="1:16" x14ac:dyDescent="0.25">
      <c r="A1380" t="s">
        <v>1632</v>
      </c>
      <c r="B1380" t="str">
        <f t="shared" si="107"/>
        <v>Zhàihāo Zhèn</v>
      </c>
      <c r="C1380" t="str">
        <f t="shared" si="108"/>
        <v>Zhàihāo Zhèn</v>
      </c>
      <c r="D1380" t="s">
        <v>1633</v>
      </c>
      <c r="E1380" t="s">
        <v>216</v>
      </c>
      <c r="F1380" t="str">
        <f t="shared" si="109"/>
        <v>寨蒿镇, 榕江县, 黔东南苗族侗族自治州, 贵州省</v>
      </c>
      <c r="G1380">
        <v>17262</v>
      </c>
      <c r="H1380" t="s">
        <v>95</v>
      </c>
      <c r="I1380" t="s">
        <v>73</v>
      </c>
      <c r="J1380">
        <f>VLOOKUP(F1380,[1]!china_towns_second__2[[Column1]:[Y]],3,FALSE)</f>
        <v>26.204072425078898</v>
      </c>
      <c r="K1380">
        <f>VLOOKUP(F1380,[1]!china_towns_second__2[[Column1]:[Y]],2,FALSE)</f>
        <v>108.5968472</v>
      </c>
      <c r="L1380" t="s">
        <v>5100</v>
      </c>
      <c r="M1380" t="str">
        <f>VLOOKUP(H1380,CHOOSE({1,2},Table11[Native],Table11[Name]),2,0)</f>
        <v>Róngjiāng Xiàn</v>
      </c>
      <c r="N1380" t="str">
        <f>VLOOKUP(I1380,CHOOSE({1,2},Table11[Native],Table11[Name]),2,0)</f>
        <v>Qiándōngnán Miáozú Dòngzú Zìzhìzhōu</v>
      </c>
      <c r="O1380" t="str">
        <f t="shared" si="110"/>
        <v>Zhaihao Zhen (Qiándōngnán Miáozú Dòngzú Zìzhìzhōu)</v>
      </c>
      <c r="P1380" t="str">
        <f t="shared" si="111"/>
        <v>Zhaihao Zhen (Qiándōngnán Miáozú Dòngzú Zìzhìzhōu)</v>
      </c>
    </row>
    <row r="1381" spans="1:16" x14ac:dyDescent="0.25">
      <c r="A1381" t="s">
        <v>1079</v>
      </c>
      <c r="B1381" t="str">
        <f t="shared" si="107"/>
        <v>Zháijí Xiāng</v>
      </c>
      <c r="C1381" t="str">
        <f t="shared" si="108"/>
        <v>Zháijí Xiāng</v>
      </c>
      <c r="D1381" t="s">
        <v>1080</v>
      </c>
      <c r="E1381" t="s">
        <v>213</v>
      </c>
      <c r="F1381" t="str">
        <f t="shared" si="109"/>
        <v>宅吉乡, 开阳县, 贵阳市, 贵州省</v>
      </c>
      <c r="G1381">
        <v>13050</v>
      </c>
      <c r="H1381" t="s">
        <v>48</v>
      </c>
      <c r="I1381" t="s">
        <v>41</v>
      </c>
      <c r="J1381" t="e">
        <f>VLOOKUP(F1381,[1]!china_towns_second__2[[Column1]:[Y]],3,FALSE)</f>
        <v>#N/A</v>
      </c>
      <c r="K1381" t="e">
        <f>VLOOKUP(F1381,[1]!china_towns_second__2[[Column1]:[Y]],2,FALSE)</f>
        <v>#N/A</v>
      </c>
      <c r="L1381" t="s">
        <v>5101</v>
      </c>
      <c r="M1381" t="str">
        <f>VLOOKUP(H1381,CHOOSE({1,2},Table11[Native],Table11[Name]),2,0)</f>
        <v>Kāiyáng Xiàn</v>
      </c>
      <c r="N1381" t="str">
        <f>VLOOKUP(I1381,CHOOSE({1,2},Table11[Native],Table11[Name]),2,0)</f>
        <v>Guìyáng Shì</v>
      </c>
      <c r="O1381" t="str">
        <f t="shared" si="110"/>
        <v>Zhaiji Xiang (Guìyáng Shì)</v>
      </c>
      <c r="P1381" t="str">
        <f t="shared" si="111"/>
        <v>Zhaiji Xiang (Guìyáng Shì)</v>
      </c>
    </row>
    <row r="1382" spans="1:16" x14ac:dyDescent="0.25">
      <c r="A1382" t="s">
        <v>1077</v>
      </c>
      <c r="B1382" t="str">
        <f t="shared" si="107"/>
        <v>Zháijílù Jiēdào</v>
      </c>
      <c r="C1382" t="str">
        <f t="shared" si="108"/>
        <v>Zháijílù Jiēdào</v>
      </c>
      <c r="D1382" t="s">
        <v>1078</v>
      </c>
      <c r="E1382" t="s">
        <v>227</v>
      </c>
      <c r="F1382" t="str">
        <f t="shared" si="109"/>
        <v>宅吉路街道, 云岩区, 贵阳市, 贵州省</v>
      </c>
      <c r="G1382">
        <v>68388</v>
      </c>
      <c r="H1382" t="s">
        <v>61</v>
      </c>
      <c r="I1382" t="s">
        <v>41</v>
      </c>
      <c r="J1382" t="e">
        <f>VLOOKUP(F1382,[1]!china_towns_second__2[[Column1]:[Y]],3,FALSE)</f>
        <v>#N/A</v>
      </c>
      <c r="K1382" t="e">
        <f>VLOOKUP(F1382,[1]!china_towns_second__2[[Column1]:[Y]],2,FALSE)</f>
        <v>#N/A</v>
      </c>
      <c r="L1382" t="s">
        <v>5102</v>
      </c>
      <c r="M1382" t="str">
        <f>VLOOKUP(H1382,CHOOSE({1,2},Table11[Native],Table11[Name]),2,0)</f>
        <v>Yúnyán Qū</v>
      </c>
      <c r="N1382" t="str">
        <f>VLOOKUP(I1382,CHOOSE({1,2},Table11[Native],Table11[Name]),2,0)</f>
        <v>Guìyáng Shì</v>
      </c>
      <c r="O1382" t="str">
        <f t="shared" si="110"/>
        <v>Zhaijilu Jiedao (Guìyáng Shì)</v>
      </c>
      <c r="P1382" t="str">
        <f t="shared" si="111"/>
        <v>Zhaijilu Jiedao (Guìyáng Shì)</v>
      </c>
    </row>
    <row r="1383" spans="1:16" x14ac:dyDescent="0.25">
      <c r="A1383" t="s">
        <v>812</v>
      </c>
      <c r="B1383" t="str">
        <f t="shared" si="107"/>
        <v>Zhàilè Zhèn</v>
      </c>
      <c r="C1383" t="str">
        <f t="shared" si="108"/>
        <v>Zhàilè Zhèn</v>
      </c>
      <c r="D1383" t="s">
        <v>813</v>
      </c>
      <c r="E1383" t="s">
        <v>216</v>
      </c>
      <c r="F1383" t="str">
        <f t="shared" si="109"/>
        <v>寨乐镇, 纳雍县, 毕节市, 贵州省</v>
      </c>
      <c r="G1383">
        <v>28463</v>
      </c>
      <c r="H1383" t="s">
        <v>31</v>
      </c>
      <c r="I1383" t="s">
        <v>23</v>
      </c>
      <c r="J1383">
        <f>VLOOKUP(F1383,[1]!china_towns_second__2[[Column1]:[Y]],3,FALSE)</f>
        <v>26.875688135490201</v>
      </c>
      <c r="K1383">
        <f>VLOOKUP(F1383,[1]!china_towns_second__2[[Column1]:[Y]],2,FALSE)</f>
        <v>105.32699220000001</v>
      </c>
      <c r="L1383" t="s">
        <v>5103</v>
      </c>
      <c r="M1383" t="str">
        <f>VLOOKUP(H1383,CHOOSE({1,2},Table11[Native],Table11[Name]),2,0)</f>
        <v>Nàyōng Xiàn</v>
      </c>
      <c r="N1383" t="str">
        <f>VLOOKUP(I1383,CHOOSE({1,2},Table11[Native],Table11[Name]),2,0)</f>
        <v>Bìjié Shì</v>
      </c>
      <c r="O1383" t="str">
        <f t="shared" si="110"/>
        <v>Zhaile Zhen (Bìjié Shì)</v>
      </c>
      <c r="P1383" t="str">
        <f t="shared" si="111"/>
        <v>Zhaile Zhen (Bìjié Shì)</v>
      </c>
    </row>
    <row r="1384" spans="1:16" x14ac:dyDescent="0.25">
      <c r="A1384" t="s">
        <v>2560</v>
      </c>
      <c r="B1384" t="str">
        <f t="shared" si="107"/>
        <v>Zhàiyīng Zhèn</v>
      </c>
      <c r="C1384" t="str">
        <f t="shared" si="108"/>
        <v>Zhàiyīng Zhèn</v>
      </c>
      <c r="D1384" t="s">
        <v>2561</v>
      </c>
      <c r="E1384" t="s">
        <v>216</v>
      </c>
      <c r="F1384" t="str">
        <f t="shared" si="109"/>
        <v>寨英镇, 松桃苗族自治县, 铜仁市, 贵州省</v>
      </c>
      <c r="G1384">
        <v>28203</v>
      </c>
      <c r="H1384" t="s">
        <v>164</v>
      </c>
      <c r="I1384" t="s">
        <v>152</v>
      </c>
      <c r="J1384">
        <f>VLOOKUP(F1384,[1]!china_towns_second__2[[Column1]:[Y]],3,FALSE)</f>
        <v>27.972498621993601</v>
      </c>
      <c r="K1384">
        <f>VLOOKUP(F1384,[1]!china_towns_second__2[[Column1]:[Y]],2,FALSE)</f>
        <v>108.8879235</v>
      </c>
      <c r="L1384" t="s">
        <v>5104</v>
      </c>
      <c r="M1384" t="str">
        <f>VLOOKUP(H1384,CHOOSE({1,2},Table11[Native],Table11[Name]),2,0)</f>
        <v>Sōngtáo Miáozú Zìzhìxiàn</v>
      </c>
      <c r="N1384" t="str">
        <f>VLOOKUP(I1384,CHOOSE({1,2},Table11[Native],Table11[Name]),2,0)</f>
        <v>Tóngrén Shì</v>
      </c>
      <c r="O1384" t="str">
        <f t="shared" si="110"/>
        <v>Zhaiying Zhen (Tóngrén Shì)</v>
      </c>
      <c r="P1384" t="str">
        <f t="shared" si="111"/>
        <v>Zhaiying Zhen (Tóngrén Shì)</v>
      </c>
    </row>
    <row r="1385" spans="1:16" x14ac:dyDescent="0.25">
      <c r="A1385" t="s">
        <v>2000</v>
      </c>
      <c r="B1385" t="str">
        <f t="shared" si="107"/>
        <v>Zhăngbù Zhèn</v>
      </c>
      <c r="C1385" t="str">
        <f t="shared" si="108"/>
        <v>Zhăngbù Zhèn</v>
      </c>
      <c r="D1385" t="s">
        <v>2001</v>
      </c>
      <c r="E1385" t="s">
        <v>216</v>
      </c>
      <c r="F1385" t="str">
        <f t="shared" si="109"/>
        <v>掌布镇, 平塘县, 黔南布依族苗族自治州, 贵州省</v>
      </c>
      <c r="G1385">
        <v>7939</v>
      </c>
      <c r="H1385" t="s">
        <v>128</v>
      </c>
      <c r="I1385" t="s">
        <v>108</v>
      </c>
      <c r="J1385">
        <f>VLOOKUP(F1385,[1]!china_towns_second__2[[Column1]:[Y]],3,FALSE)</f>
        <v>26.028054755150901</v>
      </c>
      <c r="K1385">
        <f>VLOOKUP(F1385,[1]!china_towns_second__2[[Column1]:[Y]],2,FALSE)</f>
        <v>107.0603741</v>
      </c>
      <c r="L1385" t="s">
        <v>5105</v>
      </c>
      <c r="M1385" t="str">
        <f>VLOOKUP(H1385,CHOOSE({1,2},Table11[Native],Table11[Name]),2,0)</f>
        <v>Píngtáng Xiàn</v>
      </c>
      <c r="N1385" t="str">
        <f>VLOOKUP(I1385,CHOOSE({1,2},Table11[Native],Table11[Name]),2,0)</f>
        <v>Qiánnán Bùyīzú Miáozú Zìzhìzhōu</v>
      </c>
      <c r="O1385" t="str">
        <f t="shared" si="110"/>
        <v>Zhangbu Zhen (Qiánnán Bùyīzú Miáozú Zìzhìzhōu)</v>
      </c>
      <c r="P1385" t="str">
        <f t="shared" si="111"/>
        <v>Zhangbu Zhen (Qiánnán Bùyīzú Miáozú Zìzhìzhōu)</v>
      </c>
    </row>
    <row r="1386" spans="1:16" x14ac:dyDescent="0.25">
      <c r="A1386" t="s">
        <v>814</v>
      </c>
      <c r="B1386" t="str">
        <f t="shared" si="107"/>
        <v>Zhāngjiāwān Zhèn</v>
      </c>
      <c r="C1386" t="str">
        <f t="shared" si="108"/>
        <v>Zhāngjiāwān Zhèn</v>
      </c>
      <c r="D1386" t="s">
        <v>815</v>
      </c>
      <c r="E1386" t="s">
        <v>216</v>
      </c>
      <c r="F1386" t="str">
        <f t="shared" si="109"/>
        <v>张家湾镇, 纳雍县, 毕节市, 贵州省</v>
      </c>
      <c r="G1386">
        <v>28435</v>
      </c>
      <c r="H1386" t="s">
        <v>31</v>
      </c>
      <c r="I1386" t="s">
        <v>23</v>
      </c>
      <c r="J1386">
        <f>VLOOKUP(F1386,[1]!china_towns_second__2[[Column1]:[Y]],3,FALSE)</f>
        <v>26.6263805008624</v>
      </c>
      <c r="K1386">
        <f>VLOOKUP(F1386,[1]!china_towns_second__2[[Column1]:[Y]],2,FALSE)</f>
        <v>105.3902441</v>
      </c>
      <c r="L1386" t="s">
        <v>5106</v>
      </c>
      <c r="M1386" t="str">
        <f>VLOOKUP(H1386,CHOOSE({1,2},Table11[Native],Table11[Name]),2,0)</f>
        <v>Nàyōng Xiàn</v>
      </c>
      <c r="N1386" t="str">
        <f>VLOOKUP(I1386,CHOOSE({1,2},Table11[Native],Table11[Name]),2,0)</f>
        <v>Bìjié Shì</v>
      </c>
      <c r="O1386" t="str">
        <f t="shared" si="110"/>
        <v>Zhangjiawan Zhen (Bìjié Shì)</v>
      </c>
      <c r="P1386" t="str">
        <f t="shared" si="111"/>
        <v>Zhangjiawan Zhen (Bìjié Shì)</v>
      </c>
    </row>
    <row r="1387" spans="1:16" x14ac:dyDescent="0.25">
      <c r="A1387" t="s">
        <v>2562</v>
      </c>
      <c r="B1387" t="str">
        <f t="shared" si="107"/>
        <v>Zhāngjiāzhài Zhèn</v>
      </c>
      <c r="C1387" t="str">
        <f t="shared" si="108"/>
        <v>Zhāngjiāzhài Zhèn</v>
      </c>
      <c r="D1387" t="s">
        <v>2563</v>
      </c>
      <c r="E1387" t="s">
        <v>216</v>
      </c>
      <c r="F1387" t="str">
        <f t="shared" si="109"/>
        <v>张家寨镇, 思南县, 铜仁市, 贵州省</v>
      </c>
      <c r="G1387">
        <v>16434</v>
      </c>
      <c r="H1387" t="s">
        <v>162</v>
      </c>
      <c r="I1387" t="s">
        <v>152</v>
      </c>
      <c r="J1387">
        <f>VLOOKUP(F1387,[1]!china_towns_second__2[[Column1]:[Y]],3,FALSE)</f>
        <v>27.9765697832038</v>
      </c>
      <c r="K1387">
        <f>VLOOKUP(F1387,[1]!china_towns_second__2[[Column1]:[Y]],2,FALSE)</f>
        <v>108.0945059</v>
      </c>
      <c r="L1387" t="s">
        <v>5107</v>
      </c>
      <c r="M1387" t="str">
        <f>VLOOKUP(H1387,CHOOSE({1,2},Table11[Native],Table11[Name]),2,0)</f>
        <v>Sīnán Xiàn</v>
      </c>
      <c r="N1387" t="str">
        <f>VLOOKUP(I1387,CHOOSE({1,2},Table11[Native],Table11[Name]),2,0)</f>
        <v>Tóngrén Shì</v>
      </c>
      <c r="O1387" t="str">
        <f t="shared" si="110"/>
        <v>Zhangjiazhai Zhen (Tóngrén Shì)</v>
      </c>
      <c r="P1387" t="str">
        <f t="shared" si="111"/>
        <v>Zhangjiazhai Zhen (Tóngrén Shì)</v>
      </c>
    </row>
    <row r="1388" spans="1:16" x14ac:dyDescent="0.25">
      <c r="A1388" t="s">
        <v>1081</v>
      </c>
      <c r="B1388" t="str">
        <f t="shared" si="107"/>
        <v>Zhànjiē Zhèn</v>
      </c>
      <c r="C1388" t="str">
        <f t="shared" si="108"/>
        <v>Zhànjiē Zhèn</v>
      </c>
      <c r="D1388" t="s">
        <v>1082</v>
      </c>
      <c r="E1388" t="s">
        <v>216</v>
      </c>
      <c r="F1388" t="str">
        <f t="shared" si="109"/>
        <v>站街镇, 清镇市, 贵阳市, 贵州省</v>
      </c>
      <c r="G1388">
        <v>71328</v>
      </c>
      <c r="H1388" t="s">
        <v>53</v>
      </c>
      <c r="I1388" t="s">
        <v>41</v>
      </c>
      <c r="J1388">
        <f>VLOOKUP(F1388,[1]!china_towns_second__2[[Column1]:[Y]],3,FALSE)</f>
        <v>26.607691216073398</v>
      </c>
      <c r="K1388">
        <f>VLOOKUP(F1388,[1]!china_towns_second__2[[Column1]:[Y]],2,FALSE)</f>
        <v>106.3679731</v>
      </c>
      <c r="L1388" t="s">
        <v>5108</v>
      </c>
      <c r="M1388" t="str">
        <f>VLOOKUP(H1388,CHOOSE({1,2},Table11[Native],Table11[Name]),2,0)</f>
        <v>Qīngzhèn Shì</v>
      </c>
      <c r="N1388" t="str">
        <f>VLOOKUP(I1388,CHOOSE({1,2},Table11[Native],Table11[Name]),2,0)</f>
        <v>Guìyáng Shì</v>
      </c>
      <c r="O1388" t="str">
        <f t="shared" si="110"/>
        <v>Zhanjie Zhen (Guìyáng Shì)</v>
      </c>
      <c r="P1388" t="str">
        <f t="shared" si="111"/>
        <v>Zhanjie Zhen (Guìyáng Shì)</v>
      </c>
    </row>
    <row r="1389" spans="1:16" x14ac:dyDescent="0.25">
      <c r="A1389" t="s">
        <v>1634</v>
      </c>
      <c r="B1389" t="str">
        <f t="shared" si="107"/>
        <v>Zhàoxīng Zhèn</v>
      </c>
      <c r="C1389" t="str">
        <f t="shared" si="108"/>
        <v>Zhàoxīng Zhèn</v>
      </c>
      <c r="D1389" t="s">
        <v>1635</v>
      </c>
      <c r="E1389" t="s">
        <v>216</v>
      </c>
      <c r="F1389" t="str">
        <f t="shared" si="109"/>
        <v>肇兴镇, 黎平县, 黔东南苗族侗族自治州, 贵州省</v>
      </c>
      <c r="G1389">
        <v>16737</v>
      </c>
      <c r="H1389" t="s">
        <v>91</v>
      </c>
      <c r="I1389" t="s">
        <v>73</v>
      </c>
      <c r="J1389">
        <f>VLOOKUP(F1389,[1]!china_towns_second__2[[Column1]:[Y]],3,FALSE)</f>
        <v>25.943084077806301</v>
      </c>
      <c r="K1389">
        <f>VLOOKUP(F1389,[1]!china_towns_second__2[[Column1]:[Y]],2,FALSE)</f>
        <v>109.1629083</v>
      </c>
      <c r="L1389" t="s">
        <v>5109</v>
      </c>
      <c r="M1389" t="str">
        <f>VLOOKUP(H1389,CHOOSE({1,2},Table11[Native],Table11[Name]),2,0)</f>
        <v>Lípíng Xiàn</v>
      </c>
      <c r="N1389" t="str">
        <f>VLOOKUP(I1389,CHOOSE({1,2},Table11[Native],Table11[Name]),2,0)</f>
        <v>Qiándōngnán Miáozú Dòngzú Zìzhìzhōu</v>
      </c>
      <c r="O1389" t="str">
        <f t="shared" si="110"/>
        <v>Zhaoxing Zhen (Qiándōngnán Miáozú Dòngzú Zìzhìzhōu)</v>
      </c>
      <c r="P1389" t="str">
        <f t="shared" si="111"/>
        <v>Zhaoxing Zhen (Qiándōngnán Miáozú Dòngzú Zìzhìzhōu)</v>
      </c>
    </row>
    <row r="1390" spans="1:16" x14ac:dyDescent="0.25">
      <c r="A1390" t="s">
        <v>1083</v>
      </c>
      <c r="B1390" t="str">
        <f t="shared" si="107"/>
        <v>Zhāzuŏ Jiēdào</v>
      </c>
      <c r="C1390" t="str">
        <f t="shared" si="108"/>
        <v>Zhāzuŏ Jiēdào</v>
      </c>
      <c r="D1390" t="s">
        <v>1084</v>
      </c>
      <c r="E1390" t="s">
        <v>227</v>
      </c>
      <c r="F1390" t="str">
        <f t="shared" si="109"/>
        <v>扎佐街道, 修文县, 贵阳市, 贵州省</v>
      </c>
      <c r="G1390">
        <v>40719</v>
      </c>
      <c r="H1390" t="s">
        <v>59</v>
      </c>
      <c r="I1390" t="s">
        <v>41</v>
      </c>
      <c r="J1390" t="e">
        <f>VLOOKUP(F1390,[1]!china_towns_second__2[[Column1]:[Y]],3,FALSE)</f>
        <v>#N/A</v>
      </c>
      <c r="K1390" t="e">
        <f>VLOOKUP(F1390,[1]!china_towns_second__2[[Column1]:[Y]],2,FALSE)</f>
        <v>#N/A</v>
      </c>
      <c r="L1390" t="s">
        <v>5110</v>
      </c>
      <c r="M1390" t="str">
        <f>VLOOKUP(H1390,CHOOSE({1,2},Table11[Native],Table11[Name]),2,0)</f>
        <v>Xiūwén Xiàn</v>
      </c>
      <c r="N1390" t="str">
        <f>VLOOKUP(I1390,CHOOSE({1,2},Table11[Native],Table11[Name]),2,0)</f>
        <v>Guìyáng Shì</v>
      </c>
      <c r="O1390" t="str">
        <f t="shared" si="110"/>
        <v>Zhazuo Jiedao (Guìyáng Shì)</v>
      </c>
      <c r="P1390" t="str">
        <f t="shared" si="111"/>
        <v>Zhazuo Jiedao (Guìyáng Shì)</v>
      </c>
    </row>
    <row r="1391" spans="1:16" x14ac:dyDescent="0.25">
      <c r="A1391" t="s">
        <v>816</v>
      </c>
      <c r="B1391" t="str">
        <f t="shared" si="107"/>
        <v>Zhéjué Zhèn</v>
      </c>
      <c r="C1391" t="str">
        <f t="shared" si="108"/>
        <v>Zhéjué Zhèn</v>
      </c>
      <c r="D1391" t="s">
        <v>817</v>
      </c>
      <c r="E1391" t="s">
        <v>216</v>
      </c>
      <c r="F1391" t="str">
        <f t="shared" si="109"/>
        <v>哲觉镇, 威宁彝族回族苗族自治县, 毕节市, 贵州省</v>
      </c>
      <c r="G1391">
        <v>40878</v>
      </c>
      <c r="H1391" t="s">
        <v>37</v>
      </c>
      <c r="I1391" t="s">
        <v>23</v>
      </c>
      <c r="J1391">
        <f>VLOOKUP(F1391,[1]!china_towns_second__2[[Column1]:[Y]],3,FALSE)</f>
        <v>26.572548267224398</v>
      </c>
      <c r="K1391">
        <f>VLOOKUP(F1391,[1]!china_towns_second__2[[Column1]:[Y]],2,FALSE)</f>
        <v>103.9229603</v>
      </c>
      <c r="L1391" t="s">
        <v>5111</v>
      </c>
      <c r="M1391" t="str">
        <f>VLOOKUP(H1391,CHOOSE({1,2},Table11[Native],Table11[Name]),2,0)</f>
        <v>Wēiníng Yízú Huízú Miáozú Zìzhìxiàn</v>
      </c>
      <c r="N1391" t="str">
        <f>VLOOKUP(I1391,CHOOSE({1,2},Table11[Native],Table11[Name]),2,0)</f>
        <v>Bìjié Shì</v>
      </c>
      <c r="O1391" t="str">
        <f t="shared" si="110"/>
        <v>Zhejue Zhen (Bìjié Shì)</v>
      </c>
      <c r="P1391" t="str">
        <f t="shared" si="111"/>
        <v>Zhejue Zhen (Bìjié Shì)</v>
      </c>
    </row>
    <row r="1392" spans="1:16" x14ac:dyDescent="0.25">
      <c r="A1392" t="s">
        <v>2237</v>
      </c>
      <c r="B1392" t="str">
        <f t="shared" si="107"/>
        <v>Zhĕlóu Zhèn [incl. Zhĕlóu Jiēdào, Nàfú Jiēdào, Gāoluò Jiēdào]</v>
      </c>
      <c r="C1392" t="str">
        <f t="shared" si="108"/>
        <v>Zhĕlóu Zhèn [incl. Zhĕlóu Jiēdào, Nàfú Jiēdào, Gāoluò Jiēdào]</v>
      </c>
      <c r="D1392" t="s">
        <v>2238</v>
      </c>
      <c r="E1392" t="s">
        <v>216</v>
      </c>
      <c r="F1392" t="str">
        <f t="shared" si="109"/>
        <v>者楼镇, 册亨县, 黔西南布依族苗族自治州, 贵州省</v>
      </c>
      <c r="G1392">
        <v>34250</v>
      </c>
      <c r="H1392" t="s">
        <v>138</v>
      </c>
      <c r="I1392" t="s">
        <v>134</v>
      </c>
      <c r="J1392">
        <f>VLOOKUP(F1392,[1]!china_towns_second__2[[Column1]:[Y]],3,FALSE)</f>
        <v>24.992112488565599</v>
      </c>
      <c r="K1392">
        <f>VLOOKUP(F1392,[1]!china_towns_second__2[[Column1]:[Y]],2,FALSE)</f>
        <v>105.798782</v>
      </c>
      <c r="L1392" t="s">
        <v>5112</v>
      </c>
      <c r="M1392" t="str">
        <f>VLOOKUP(H1392,CHOOSE({1,2},Table11[Native],Table11[Name]),2,0)</f>
        <v>Cèhēng Xiàn</v>
      </c>
      <c r="N1392" t="str">
        <f>VLOOKUP(I1392,CHOOSE({1,2},Table11[Native],Table11[Name]),2,0)</f>
        <v>Qiánxīnán Bùyīzú Miáozú Zìzhìzhōu</v>
      </c>
      <c r="O1392" t="str">
        <f t="shared" si="110"/>
        <v>Zhelou Zhen [incl. Zhelou Jiedao, Nafu Jiedao, Gaoluo Jiedao] (Qiánxīnán Bùyīzú Miáozú Zìzhìzhōu)</v>
      </c>
      <c r="P1392" t="str">
        <f t="shared" si="111"/>
        <v>Zhelou Zhen [incl. Zhelou Jiedao, Nafu Jiedao, Gaoluo Jiedao] (Qiánxīnán Bùyīzú Miáozú Zìzhìzhōu)</v>
      </c>
    </row>
    <row r="1393" spans="1:16" x14ac:dyDescent="0.25">
      <c r="A1393" t="s">
        <v>2002</v>
      </c>
      <c r="B1393" t="str">
        <f t="shared" si="107"/>
        <v>Zhĕmì Zhèn</v>
      </c>
      <c r="C1393" t="str">
        <f t="shared" si="108"/>
        <v>Zhĕmì Zhèn</v>
      </c>
      <c r="D1393" t="s">
        <v>2003</v>
      </c>
      <c r="E1393" t="s">
        <v>216</v>
      </c>
      <c r="F1393" t="str">
        <f t="shared" si="109"/>
        <v>者密镇, 平塘县, 黔南布依族苗族自治州, 贵州省</v>
      </c>
      <c r="G1393">
        <v>14207</v>
      </c>
      <c r="H1393" t="s">
        <v>128</v>
      </c>
      <c r="I1393" t="s">
        <v>108</v>
      </c>
      <c r="J1393">
        <f>VLOOKUP(F1393,[1]!china_towns_second__2[[Column1]:[Y]],3,FALSE)</f>
        <v>25.694755301268899</v>
      </c>
      <c r="K1393">
        <f>VLOOKUP(F1393,[1]!china_towns_second__2[[Column1]:[Y]],2,FALSE)</f>
        <v>107.299317</v>
      </c>
      <c r="L1393" t="s">
        <v>5113</v>
      </c>
      <c r="M1393" t="str">
        <f>VLOOKUP(H1393,CHOOSE({1,2},Table11[Native],Table11[Name]),2,0)</f>
        <v>Píngtáng Xiàn</v>
      </c>
      <c r="N1393" t="str">
        <f>VLOOKUP(I1393,CHOOSE({1,2},Table11[Native],Table11[Name]),2,0)</f>
        <v>Qiánnán Bùyīzú Miáozú Zìzhìzhōu</v>
      </c>
      <c r="O1393" t="str">
        <f t="shared" si="110"/>
        <v>Zhemi Zhen (Qiánnán Bùyīzú Miáozú Zìzhìzhōu)</v>
      </c>
      <c r="P1393" t="str">
        <f t="shared" si="111"/>
        <v>Zhemi Zhen (Qiánnán Bùyīzú Miáozú Zìzhìzhōu)</v>
      </c>
    </row>
    <row r="1394" spans="1:16" x14ac:dyDescent="0.25">
      <c r="A1394" t="s">
        <v>2990</v>
      </c>
      <c r="B1394" t="str">
        <f t="shared" si="107"/>
        <v>Zhèngchăng Zhèn</v>
      </c>
      <c r="C1394" t="str">
        <f t="shared" si="108"/>
        <v>Zhèngchăng Zhèn</v>
      </c>
      <c r="D1394" t="s">
        <v>2991</v>
      </c>
      <c r="E1394" t="s">
        <v>216</v>
      </c>
      <c r="F1394" t="str">
        <f t="shared" si="109"/>
        <v>郑场镇, 绥阳县, 遵义市, 贵州省</v>
      </c>
      <c r="G1394">
        <v>28745</v>
      </c>
      <c r="H1394" t="s">
        <v>191</v>
      </c>
      <c r="I1394" t="s">
        <v>174</v>
      </c>
      <c r="J1394">
        <f>VLOOKUP(F1394,[1]!china_towns_second__2[[Column1]:[Y]],3,FALSE)</f>
        <v>27.921780734816899</v>
      </c>
      <c r="K1394">
        <f>VLOOKUP(F1394,[1]!china_towns_second__2[[Column1]:[Y]],2,FALSE)</f>
        <v>107.27493560000001</v>
      </c>
      <c r="L1394" t="s">
        <v>5114</v>
      </c>
      <c r="M1394" t="str">
        <f>VLOOKUP(H1394,CHOOSE({1,2},Table11[Native],Table11[Name]),2,0)</f>
        <v>Suíyáng Xiàn</v>
      </c>
      <c r="N1394" t="str">
        <f>VLOOKUP(I1394,CHOOSE({1,2},Table11[Native],Table11[Name]),2,0)</f>
        <v>Zūnyì Shì</v>
      </c>
      <c r="O1394" t="str">
        <f t="shared" si="110"/>
        <v>Zhengchang Zhen (Zūnyì Shì)</v>
      </c>
      <c r="P1394" t="str">
        <f t="shared" si="111"/>
        <v>Zhengchang Zhen (Zūnyì Shì)</v>
      </c>
    </row>
    <row r="1395" spans="1:16" x14ac:dyDescent="0.25">
      <c r="A1395" t="s">
        <v>2564</v>
      </c>
      <c r="B1395" t="str">
        <f t="shared" si="107"/>
        <v>Zhèngdà Zhèn</v>
      </c>
      <c r="C1395" t="str">
        <f t="shared" si="108"/>
        <v>Zhèngdà Zhèn</v>
      </c>
      <c r="D1395" t="s">
        <v>2565</v>
      </c>
      <c r="E1395" t="s">
        <v>216</v>
      </c>
      <c r="F1395" t="str">
        <f t="shared" si="109"/>
        <v>正大镇, 松桃苗族自治县, 铜仁市, 贵州省</v>
      </c>
      <c r="G1395">
        <v>14772</v>
      </c>
      <c r="H1395" t="s">
        <v>164</v>
      </c>
      <c r="I1395" t="s">
        <v>152</v>
      </c>
      <c r="J1395">
        <f>VLOOKUP(F1395,[1]!china_towns_second__2[[Column1]:[Y]],3,FALSE)</f>
        <v>27.9810796922512</v>
      </c>
      <c r="K1395">
        <f>VLOOKUP(F1395,[1]!china_towns_second__2[[Column1]:[Y]],2,FALSE)</f>
        <v>109.2831977</v>
      </c>
      <c r="L1395" t="s">
        <v>5115</v>
      </c>
      <c r="M1395" t="str">
        <f>VLOOKUP(H1395,CHOOSE({1,2},Table11[Native],Table11[Name]),2,0)</f>
        <v>Sōngtáo Miáozú Zìzhìxiàn</v>
      </c>
      <c r="N1395" t="str">
        <f>VLOOKUP(I1395,CHOOSE({1,2},Table11[Native],Table11[Name]),2,0)</f>
        <v>Tóngrén Shì</v>
      </c>
      <c r="O1395" t="str">
        <f t="shared" si="110"/>
        <v>Zhengda Zhen (Tóngrén Shì)</v>
      </c>
      <c r="P1395" t="str">
        <f t="shared" si="111"/>
        <v>Zhengda Zhen (Tóngrén Shì)</v>
      </c>
    </row>
    <row r="1396" spans="1:16" x14ac:dyDescent="0.25">
      <c r="A1396" t="s">
        <v>2239</v>
      </c>
      <c r="B1396" t="str">
        <f t="shared" si="107"/>
        <v>Zhèngtún Zhèn</v>
      </c>
      <c r="C1396" t="str">
        <f t="shared" si="108"/>
        <v>Zhèngtún Zhèn</v>
      </c>
      <c r="D1396" t="s">
        <v>2240</v>
      </c>
      <c r="E1396" t="s">
        <v>216</v>
      </c>
      <c r="F1396" t="str">
        <f t="shared" si="109"/>
        <v>郑屯镇, 兴义市, 黔西南布依族苗族自治州, 贵州省</v>
      </c>
      <c r="G1396">
        <v>22400</v>
      </c>
      <c r="H1396" t="s">
        <v>148</v>
      </c>
      <c r="I1396" t="s">
        <v>134</v>
      </c>
      <c r="J1396">
        <f>VLOOKUP(F1396,[1]!china_towns_second__2[[Column1]:[Y]],3,FALSE)</f>
        <v>25.0876726159341</v>
      </c>
      <c r="K1396">
        <f>VLOOKUP(F1396,[1]!china_towns_second__2[[Column1]:[Y]],2,FALSE)</f>
        <v>105.06376419999999</v>
      </c>
      <c r="L1396" t="s">
        <v>5116</v>
      </c>
      <c r="M1396" t="str">
        <f>VLOOKUP(H1396,CHOOSE({1,2},Table11[Native],Table11[Name]),2,0)</f>
        <v>Xīngyì Shì</v>
      </c>
      <c r="N1396" t="str">
        <f>VLOOKUP(I1396,CHOOSE({1,2},Table11[Native],Table11[Name]),2,0)</f>
        <v>Qiánxīnán Bùyīzú Miáozú Zìzhìzhōu</v>
      </c>
      <c r="O1396" t="str">
        <f t="shared" si="110"/>
        <v>Zhengtun Zhen (Qiánxīnán Bùyīzú Miáozú Zìzhìzhōu)</v>
      </c>
      <c r="P1396" t="str">
        <f t="shared" si="111"/>
        <v>Zhengtun Zhen (Qiánxīnán Bùyīzú Miáozú Zìzhìzhōu)</v>
      </c>
    </row>
    <row r="1397" spans="1:16" x14ac:dyDescent="0.25">
      <c r="A1397" t="s">
        <v>2992</v>
      </c>
      <c r="B1397" t="str">
        <f t="shared" si="107"/>
        <v>Zhènnán Zhèn</v>
      </c>
      <c r="C1397" t="str">
        <f t="shared" si="108"/>
        <v>Zhènnán Zhèn</v>
      </c>
      <c r="D1397" t="s">
        <v>2993</v>
      </c>
      <c r="E1397" t="s">
        <v>216</v>
      </c>
      <c r="F1397" t="str">
        <f t="shared" si="109"/>
        <v>镇南镇, 务川仡佬族苗族自治县, 遵义市, 贵州省</v>
      </c>
      <c r="G1397">
        <v>17669</v>
      </c>
      <c r="H1397" t="s">
        <v>195</v>
      </c>
      <c r="I1397" t="s">
        <v>174</v>
      </c>
      <c r="J1397">
        <f>VLOOKUP(F1397,[1]!china_towns_second__2[[Column1]:[Y]],3,FALSE)</f>
        <v>28.667876150459801</v>
      </c>
      <c r="K1397">
        <f>VLOOKUP(F1397,[1]!china_towns_second__2[[Column1]:[Y]],2,FALSE)</f>
        <v>107.8661098</v>
      </c>
      <c r="L1397" t="s">
        <v>5117</v>
      </c>
      <c r="M1397" t="str">
        <f>VLOOKUP(H1397,CHOOSE({1,2},Table11[Native],Table11[Name]),2,0)</f>
        <v>Wùchuān Gēlăozú Miáozú Zìzhìxiàn</v>
      </c>
      <c r="N1397" t="str">
        <f>VLOOKUP(I1397,CHOOSE({1,2},Table11[Native],Table11[Name]),2,0)</f>
        <v>Zūnyì Shì</v>
      </c>
      <c r="O1397" t="str">
        <f t="shared" si="110"/>
        <v>Zhennan Zhen (Zūnyì Shì)</v>
      </c>
      <c r="P1397" t="str">
        <f t="shared" si="111"/>
        <v>Zhennan Zhen (Zūnyì Shì)</v>
      </c>
    </row>
    <row r="1398" spans="1:16" x14ac:dyDescent="0.25">
      <c r="A1398" t="s">
        <v>2241</v>
      </c>
      <c r="B1398" t="str">
        <f t="shared" si="107"/>
        <v>Zhēnwŭshān Jiēdào</v>
      </c>
      <c r="C1398" t="str">
        <f t="shared" si="108"/>
        <v>Zhēnwŭshān Jiēdào</v>
      </c>
      <c r="D1398" t="s">
        <v>2242</v>
      </c>
      <c r="E1398" t="s">
        <v>227</v>
      </c>
      <c r="F1398" t="str">
        <f t="shared" si="109"/>
        <v>真武山街道, 兴仁市, 黔西南布依族苗族自治州, 贵州省</v>
      </c>
      <c r="G1398">
        <v>20025</v>
      </c>
      <c r="H1398" t="s">
        <v>146</v>
      </c>
      <c r="I1398" t="s">
        <v>134</v>
      </c>
      <c r="J1398">
        <f>VLOOKUP(F1398,[1]!china_towns_second__2[[Column1]:[Y]],3,FALSE)</f>
        <v>25.405457037318801</v>
      </c>
      <c r="K1398">
        <f>VLOOKUP(F1398,[1]!china_towns_second__2[[Column1]:[Y]],2,FALSE)</f>
        <v>105.153643</v>
      </c>
      <c r="L1398" t="s">
        <v>5118</v>
      </c>
      <c r="M1398" t="str">
        <f>VLOOKUP(H1398,CHOOSE({1,2},Table11[Native],Table11[Name]),2,0)</f>
        <v>Xīngrén Shì</v>
      </c>
      <c r="N1398" t="str">
        <f>VLOOKUP(I1398,CHOOSE({1,2},Table11[Native],Table11[Name]),2,0)</f>
        <v>Qiánxīnán Bùyīzú Miáozú Zìzhìzhōu</v>
      </c>
      <c r="O1398" t="str">
        <f t="shared" si="110"/>
        <v>Zhenwushan Jiedao (Qiánxīnán Bùyīzú Miáozú Zìzhìzhōu)</v>
      </c>
      <c r="P1398" t="str">
        <f t="shared" si="111"/>
        <v>Zhenwushan Jiedao (Qiánxīnán Bùyīzú Miáozú Zìzhìzhōu)</v>
      </c>
    </row>
    <row r="1399" spans="1:16" x14ac:dyDescent="0.25">
      <c r="A1399" t="s">
        <v>2245</v>
      </c>
      <c r="B1399" t="str">
        <f t="shared" si="107"/>
        <v>Zhèxiāng Zhèn</v>
      </c>
      <c r="C1399" t="str">
        <f t="shared" si="108"/>
        <v>Zhèxiāng Zhèn</v>
      </c>
      <c r="D1399" t="s">
        <v>2246</v>
      </c>
      <c r="E1399" t="s">
        <v>216</v>
      </c>
      <c r="F1399" t="str">
        <f t="shared" si="109"/>
        <v>蔗香镇, 望谟县, 黔西南布依族苗族自治州, 贵州省</v>
      </c>
      <c r="G1399">
        <v>15025</v>
      </c>
      <c r="H1399" t="s">
        <v>144</v>
      </c>
      <c r="I1399" t="s">
        <v>134</v>
      </c>
      <c r="J1399">
        <f>VLOOKUP(F1399,[1]!china_towns_second__2[[Column1]:[Y]],3,FALSE)</f>
        <v>25.018630841296201</v>
      </c>
      <c r="K1399">
        <f>VLOOKUP(F1399,[1]!china_towns_second__2[[Column1]:[Y]],2,FALSE)</f>
        <v>106.183708</v>
      </c>
      <c r="L1399" t="s">
        <v>5119</v>
      </c>
      <c r="M1399" t="str">
        <f>VLOOKUP(H1399,CHOOSE({1,2},Table11[Native],Table11[Name]),2,0)</f>
        <v>Wàngmó Xiàn</v>
      </c>
      <c r="N1399" t="str">
        <f>VLOOKUP(I1399,CHOOSE({1,2},Table11[Native],Table11[Name]),2,0)</f>
        <v>Qiánxīnán Bùyīzú Miáozú Zìzhìzhōu</v>
      </c>
      <c r="O1399" t="str">
        <f t="shared" si="110"/>
        <v>Zhexiang Zhen (Qiánxīnán Bùyīzú Miáozú Zìzhìzhōu)</v>
      </c>
      <c r="P1399" t="str">
        <f t="shared" si="111"/>
        <v>Zhexiang Zhen (Wàngmó Xiàn)</v>
      </c>
    </row>
    <row r="1400" spans="1:16" x14ac:dyDescent="0.25">
      <c r="A1400" t="s">
        <v>2243</v>
      </c>
      <c r="B1400" t="str">
        <f t="shared" si="107"/>
        <v>Zhĕxiāng Zhèn</v>
      </c>
      <c r="C1400" t="str">
        <f t="shared" si="108"/>
        <v>Zhĕxiāng Zhèn</v>
      </c>
      <c r="D1400" t="s">
        <v>2244</v>
      </c>
      <c r="E1400" t="s">
        <v>216</v>
      </c>
      <c r="F1400" t="str">
        <f t="shared" si="109"/>
        <v>者相镇, 贞丰县, 黔西南布依族苗族自治州, 贵州省</v>
      </c>
      <c r="G1400">
        <v>30646</v>
      </c>
      <c r="H1400" t="s">
        <v>150</v>
      </c>
      <c r="I1400" t="s">
        <v>134</v>
      </c>
      <c r="J1400">
        <f>VLOOKUP(F1400,[1]!china_towns_second__2[[Column1]:[Y]],3,FALSE)</f>
        <v>25.527060624735899</v>
      </c>
      <c r="K1400">
        <f>VLOOKUP(F1400,[1]!china_towns_second__2[[Column1]:[Y]],2,FALSE)</f>
        <v>105.6834549</v>
      </c>
      <c r="L1400" t="s">
        <v>5119</v>
      </c>
      <c r="M1400" t="str">
        <f>VLOOKUP(H1400,CHOOSE({1,2},Table11[Native],Table11[Name]),2,0)</f>
        <v>Zhēnfēng Xiàn</v>
      </c>
      <c r="N1400" t="str">
        <f>VLOOKUP(I1400,CHOOSE({1,2},Table11[Native],Table11[Name]),2,0)</f>
        <v>Qiánxīnán Bùyīzú Miáozú Zìzhìzhōu</v>
      </c>
      <c r="O1400" t="str">
        <f t="shared" si="110"/>
        <v>Zhexiang Zhen (Qiánxīnán Bùyīzú Miáozú Zìzhìzhōu)</v>
      </c>
      <c r="P1400" t="str">
        <f t="shared" si="111"/>
        <v>Zhexiang Zhen (Zhēnfēng Xiàn)</v>
      </c>
    </row>
    <row r="1401" spans="1:16" x14ac:dyDescent="0.25">
      <c r="A1401" t="s">
        <v>818</v>
      </c>
      <c r="B1401" t="str">
        <f t="shared" si="107"/>
        <v>Zhézhuāng Zhèn</v>
      </c>
      <c r="C1401" t="str">
        <f t="shared" si="108"/>
        <v>Zhézhuāng Zhèn</v>
      </c>
      <c r="D1401" t="s">
        <v>819</v>
      </c>
      <c r="E1401" t="s">
        <v>216</v>
      </c>
      <c r="F1401" t="str">
        <f t="shared" si="109"/>
        <v>哲庄镇, 赫章县, 毕节市, 贵州省</v>
      </c>
      <c r="G1401">
        <v>22966</v>
      </c>
      <c r="H1401" t="s">
        <v>27</v>
      </c>
      <c r="I1401" t="s">
        <v>23</v>
      </c>
      <c r="J1401">
        <f>VLOOKUP(F1401,[1]!china_towns_second__2[[Column1]:[Y]],3,FALSE)</f>
        <v>27.2868403617687</v>
      </c>
      <c r="K1401">
        <f>VLOOKUP(F1401,[1]!china_towns_second__2[[Column1]:[Y]],2,FALSE)</f>
        <v>104.8356939</v>
      </c>
      <c r="L1401" t="s">
        <v>5120</v>
      </c>
      <c r="M1401" t="str">
        <f>VLOOKUP(H1401,CHOOSE({1,2},Table11[Native],Table11[Name]),2,0)</f>
        <v>Hèzhāng Xiàn</v>
      </c>
      <c r="N1401" t="str">
        <f>VLOOKUP(I1401,CHOOSE({1,2},Table11[Native],Table11[Name]),2,0)</f>
        <v>Bìjié Shì</v>
      </c>
      <c r="O1401" t="str">
        <f t="shared" si="110"/>
        <v>Zhezhuang Zhen (Bìjié Shì)</v>
      </c>
      <c r="P1401" t="str">
        <f t="shared" si="111"/>
        <v>Zhezhuang Zhen (Bìjié Shì)</v>
      </c>
    </row>
    <row r="1402" spans="1:16" x14ac:dyDescent="0.25">
      <c r="A1402" t="s">
        <v>1636</v>
      </c>
      <c r="B1402" t="str">
        <f t="shared" si="107"/>
        <v>Zhĭfáng Xiāng</v>
      </c>
      <c r="C1402" t="str">
        <f t="shared" si="108"/>
        <v>Zhĭfáng Xiāng</v>
      </c>
      <c r="D1402" t="s">
        <v>1637</v>
      </c>
      <c r="E1402" t="s">
        <v>213</v>
      </c>
      <c r="F1402" t="str">
        <f t="shared" si="109"/>
        <v>纸房乡, 黄平县, 黔东南苗族侗族自治州, 贵州省</v>
      </c>
      <c r="G1402">
        <v>7584</v>
      </c>
      <c r="H1402" t="s">
        <v>81</v>
      </c>
      <c r="I1402" t="s">
        <v>73</v>
      </c>
      <c r="J1402" t="e">
        <f>VLOOKUP(F1402,[1]!china_towns_second__2[[Column1]:[Y]],3,FALSE)</f>
        <v>#N/A</v>
      </c>
      <c r="K1402" t="e">
        <f>VLOOKUP(F1402,[1]!china_towns_second__2[[Column1]:[Y]],2,FALSE)</f>
        <v>#N/A</v>
      </c>
      <c r="L1402" t="s">
        <v>5121</v>
      </c>
      <c r="M1402" t="str">
        <f>VLOOKUP(H1402,CHOOSE({1,2},Table11[Native],Table11[Name]),2,0)</f>
        <v>Huángpíng Xiàn</v>
      </c>
      <c r="N1402" t="str">
        <f>VLOOKUP(I1402,CHOOSE({1,2},Table11[Native],Table11[Name]),2,0)</f>
        <v>Qiándōngnán Miáozú Dòngzú Zìzhìzhōu</v>
      </c>
      <c r="O1402" t="str">
        <f t="shared" si="110"/>
        <v>Zhifang Xiang (Qiándōngnán Miáozú Dòngzú Zìzhìzhōu)</v>
      </c>
      <c r="P1402" t="str">
        <f t="shared" si="111"/>
        <v>Zhifang Xiang (Qiándōngnán Miáozú Dòngzú Zìzhìzhōu)</v>
      </c>
    </row>
    <row r="1403" spans="1:16" x14ac:dyDescent="0.25">
      <c r="A1403" t="s">
        <v>820</v>
      </c>
      <c r="B1403" t="str">
        <f t="shared" si="107"/>
        <v>Zhìjiē Yízú Miáozú Xiāng</v>
      </c>
      <c r="C1403" t="str">
        <f t="shared" si="108"/>
        <v>Zhìjiē Yízú Miáozú Xiāng</v>
      </c>
      <c r="D1403" t="s">
        <v>821</v>
      </c>
      <c r="E1403" t="s">
        <v>213</v>
      </c>
      <c r="F1403" t="str">
        <f t="shared" si="109"/>
        <v>雉街彝族苗族乡, 赫章县, 毕节市, 贵州省</v>
      </c>
      <c r="G1403">
        <v>14483</v>
      </c>
      <c r="H1403" t="s">
        <v>27</v>
      </c>
      <c r="I1403" t="s">
        <v>23</v>
      </c>
      <c r="J1403" t="e">
        <f>VLOOKUP(F1403,[1]!china_towns_second__2[[Column1]:[Y]],3,FALSE)</f>
        <v>#N/A</v>
      </c>
      <c r="K1403" t="e">
        <f>VLOOKUP(F1403,[1]!china_towns_second__2[[Column1]:[Y]],2,FALSE)</f>
        <v>#N/A</v>
      </c>
      <c r="L1403" t="s">
        <v>5122</v>
      </c>
      <c r="M1403" t="str">
        <f>VLOOKUP(H1403,CHOOSE({1,2},Table11[Native],Table11[Name]),2,0)</f>
        <v>Hèzhāng Xiàn</v>
      </c>
      <c r="N1403" t="str">
        <f>VLOOKUP(I1403,CHOOSE({1,2},Table11[Native],Table11[Name]),2,0)</f>
        <v>Bìjié Shì</v>
      </c>
      <c r="O1403" t="str">
        <f t="shared" si="110"/>
        <v>Zhijie Yizu Miaozu Xiang (Bìjié Shì)</v>
      </c>
      <c r="P1403" t="str">
        <f t="shared" si="111"/>
        <v>Zhijie Yizu Miaozu Xiang (Bìjié Shì)</v>
      </c>
    </row>
    <row r="1404" spans="1:16" x14ac:dyDescent="0.25">
      <c r="A1404" t="s">
        <v>2994</v>
      </c>
      <c r="B1404" t="str">
        <f t="shared" si="107"/>
        <v>Zhīmá Zhèn</v>
      </c>
      <c r="C1404" t="str">
        <f t="shared" si="108"/>
        <v>Zhīmá Zhèn</v>
      </c>
      <c r="D1404" t="s">
        <v>2995</v>
      </c>
      <c r="E1404" t="s">
        <v>216</v>
      </c>
      <c r="F1404" t="str">
        <f t="shared" si="109"/>
        <v>芝麻镇, 汇川区, 遵义市, 贵州省</v>
      </c>
      <c r="G1404">
        <v>12870</v>
      </c>
      <c r="H1404" t="s">
        <v>185</v>
      </c>
      <c r="I1404" t="s">
        <v>174</v>
      </c>
      <c r="J1404">
        <f>VLOOKUP(F1404,[1]!china_towns_second__2[[Column1]:[Y]],3,FALSE)</f>
        <v>27.868647143991101</v>
      </c>
      <c r="K1404">
        <f>VLOOKUP(F1404,[1]!china_towns_second__2[[Column1]:[Y]],2,FALSE)</f>
        <v>106.6137952</v>
      </c>
      <c r="L1404" t="s">
        <v>5123</v>
      </c>
      <c r="M1404" t="str">
        <f>VLOOKUP(H1404,CHOOSE({1,2},Table11[Native],Table11[Name]),2,0)</f>
        <v>Huìchuān Qū</v>
      </c>
      <c r="N1404" t="str">
        <f>VLOOKUP(I1404,CHOOSE({1,2},Table11[Native],Table11[Name]),2,0)</f>
        <v>Zūnyì Shì</v>
      </c>
      <c r="O1404" t="str">
        <f t="shared" si="110"/>
        <v>Zhima Zhen (Zūnyì Shì)</v>
      </c>
      <c r="P1404" t="str">
        <f t="shared" si="111"/>
        <v>Zhima Zhen (Zūnyì Shì)</v>
      </c>
    </row>
    <row r="1405" spans="1:16" x14ac:dyDescent="0.25">
      <c r="A1405" t="s">
        <v>2566</v>
      </c>
      <c r="B1405" t="str">
        <f t="shared" si="107"/>
        <v>Zhōngbà Jiēdào</v>
      </c>
      <c r="C1405" t="str">
        <f t="shared" si="108"/>
        <v>Zhōngbà Jiēdào</v>
      </c>
      <c r="D1405" t="s">
        <v>2567</v>
      </c>
      <c r="E1405" t="s">
        <v>227</v>
      </c>
      <c r="F1405" t="str">
        <f t="shared" si="109"/>
        <v>中坝街道, 石阡县, 铜仁市, 贵州省</v>
      </c>
      <c r="G1405">
        <v>12010</v>
      </c>
      <c r="H1405" t="s">
        <v>160</v>
      </c>
      <c r="I1405" t="s">
        <v>152</v>
      </c>
      <c r="J1405" t="e">
        <f>VLOOKUP(F1405,[1]!china_towns_second__2[[Column1]:[Y]],3,FALSE)</f>
        <v>#N/A</v>
      </c>
      <c r="K1405" t="e">
        <f>VLOOKUP(F1405,[1]!china_towns_second__2[[Column1]:[Y]],2,FALSE)</f>
        <v>#N/A</v>
      </c>
      <c r="L1405" t="s">
        <v>5124</v>
      </c>
      <c r="M1405" t="str">
        <f>VLOOKUP(H1405,CHOOSE({1,2},Table11[Native],Table11[Name]),2,0)</f>
        <v>Shíqiān Xiàn</v>
      </c>
      <c r="N1405" t="str">
        <f>VLOOKUP(I1405,CHOOSE({1,2},Table11[Native],Table11[Name]),2,0)</f>
        <v>Tóngrén Shì</v>
      </c>
      <c r="O1405" t="str">
        <f t="shared" si="110"/>
        <v>Zhongba Jiedao (Tóngrén Shì)</v>
      </c>
      <c r="P1405" t="str">
        <f t="shared" si="111"/>
        <v>Zhongba Jiedao (Tóngrén Shì)</v>
      </c>
    </row>
    <row r="1406" spans="1:16" x14ac:dyDescent="0.25">
      <c r="A1406" t="s">
        <v>2004</v>
      </c>
      <c r="B1406" t="str">
        <f t="shared" si="107"/>
        <v>Zhōngbà Xiāng</v>
      </c>
      <c r="C1406" t="str">
        <f t="shared" si="108"/>
        <v>Zhōngbà Xiāng</v>
      </c>
      <c r="D1406" t="s">
        <v>2005</v>
      </c>
      <c r="E1406" t="s">
        <v>213</v>
      </c>
      <c r="F1406" t="str">
        <f t="shared" si="109"/>
        <v>中坝乡, 长顺县, 黔南布依族苗族自治州, 贵州省</v>
      </c>
      <c r="G1406">
        <v>9128</v>
      </c>
      <c r="H1406" t="s">
        <v>110</v>
      </c>
      <c r="I1406" t="s">
        <v>108</v>
      </c>
      <c r="J1406" t="e">
        <f>VLOOKUP(F1406,[1]!china_towns_second__2[[Column1]:[Y]],3,FALSE)</f>
        <v>#N/A</v>
      </c>
      <c r="K1406" t="e">
        <f>VLOOKUP(F1406,[1]!china_towns_second__2[[Column1]:[Y]],2,FALSE)</f>
        <v>#N/A</v>
      </c>
      <c r="L1406" t="s">
        <v>5125</v>
      </c>
      <c r="M1406" t="str">
        <f>VLOOKUP(H1406,CHOOSE({1,2},Table11[Native],Table11[Name]),2,0)</f>
        <v>Chángshùn Xiàn</v>
      </c>
      <c r="N1406" t="str">
        <f>VLOOKUP(I1406,CHOOSE({1,2},Table11[Native],Table11[Name]),2,0)</f>
        <v>Qiánnán Bùyīzú Miáozú Zìzhìzhōu</v>
      </c>
      <c r="O1406" t="str">
        <f t="shared" si="110"/>
        <v>Zhongba Xiang (Qiánnán Bùyīzú Miáozú Zìzhìzhōu)</v>
      </c>
      <c r="P1406" t="str">
        <f t="shared" si="111"/>
        <v>Zhongba Xiang (Qiánnán Bùyīzú Miáozú Zìzhìzhōu)</v>
      </c>
    </row>
    <row r="1407" spans="1:16" x14ac:dyDescent="0.25">
      <c r="A1407" t="s">
        <v>1085</v>
      </c>
      <c r="B1407" t="str">
        <f t="shared" si="107"/>
        <v>Zhōngcáosī Jiēdào</v>
      </c>
      <c r="C1407" t="str">
        <f t="shared" si="108"/>
        <v>Zhōngcáosī Jiēdào</v>
      </c>
      <c r="D1407" t="s">
        <v>1086</v>
      </c>
      <c r="E1407" t="s">
        <v>227</v>
      </c>
      <c r="F1407" t="str">
        <f t="shared" si="109"/>
        <v>中曹司街道, 南明区, 贵阳市, 贵州省</v>
      </c>
      <c r="G1407">
        <v>32439</v>
      </c>
      <c r="H1407" t="s">
        <v>50</v>
      </c>
      <c r="I1407" t="s">
        <v>41</v>
      </c>
      <c r="J1407" t="e">
        <f>VLOOKUP(F1407,[1]!china_towns_second__2[[Column1]:[Y]],3,FALSE)</f>
        <v>#N/A</v>
      </c>
      <c r="K1407" t="e">
        <f>VLOOKUP(F1407,[1]!china_towns_second__2[[Column1]:[Y]],2,FALSE)</f>
        <v>#N/A</v>
      </c>
      <c r="L1407" t="s">
        <v>5126</v>
      </c>
      <c r="M1407" t="str">
        <f>VLOOKUP(H1407,CHOOSE({1,2},Table11[Native],Table11[Name]),2,0)</f>
        <v>Nánmíng Qū</v>
      </c>
      <c r="N1407" t="str">
        <f>VLOOKUP(I1407,CHOOSE({1,2},Table11[Native],Table11[Name]),2,0)</f>
        <v>Guìyáng Shì</v>
      </c>
      <c r="O1407" t="str">
        <f t="shared" si="110"/>
        <v>Zhongcaosi Jiedao (Guìyáng Shì)</v>
      </c>
      <c r="P1407" t="str">
        <f t="shared" si="111"/>
        <v>Zhongcaosi Jiedao (Guìyáng Shì)</v>
      </c>
    </row>
    <row r="1408" spans="1:16" x14ac:dyDescent="0.25">
      <c r="A1408" t="s">
        <v>1638</v>
      </c>
      <c r="B1408" t="str">
        <f t="shared" si="107"/>
        <v>Zhōngcháo Zhèn</v>
      </c>
      <c r="C1408" t="str">
        <f t="shared" si="108"/>
        <v>Zhōngcháo Zhèn</v>
      </c>
      <c r="D1408" t="s">
        <v>1639</v>
      </c>
      <c r="E1408" t="s">
        <v>216</v>
      </c>
      <c r="F1408" t="str">
        <f t="shared" si="109"/>
        <v>中潮镇, 黎平县, 黔东南苗族侗族自治州, 贵州省</v>
      </c>
      <c r="G1408">
        <v>22129</v>
      </c>
      <c r="H1408" t="s">
        <v>91</v>
      </c>
      <c r="I1408" t="s">
        <v>73</v>
      </c>
      <c r="J1408">
        <f>VLOOKUP(F1408,[1]!china_towns_second__2[[Column1]:[Y]],3,FALSE)</f>
        <v>26.172630273147501</v>
      </c>
      <c r="K1408">
        <f>VLOOKUP(F1408,[1]!china_towns_second__2[[Column1]:[Y]],2,FALSE)</f>
        <v>109.2159016</v>
      </c>
      <c r="L1408" t="s">
        <v>5127</v>
      </c>
      <c r="M1408" t="str">
        <f>VLOOKUP(H1408,CHOOSE({1,2},Table11[Native],Table11[Name]),2,0)</f>
        <v>Lípíng Xiàn</v>
      </c>
      <c r="N1408" t="str">
        <f>VLOOKUP(I1408,CHOOSE({1,2},Table11[Native],Table11[Name]),2,0)</f>
        <v>Qiándōngnán Miáozú Dòngzú Zìzhìzhōu</v>
      </c>
      <c r="O1408" t="str">
        <f t="shared" si="110"/>
        <v>Zhongchao Zhen (Qiándōngnán Miáozú Dòngzú Zìzhìzhōu)</v>
      </c>
      <c r="P1408" t="str">
        <f t="shared" si="111"/>
        <v>Zhongchao Zhen (Qiándōngnán Miáozú Dòngzú Zìzhìzhōu)</v>
      </c>
    </row>
    <row r="1409" spans="1:16" x14ac:dyDescent="0.25">
      <c r="A1409" t="s">
        <v>1640</v>
      </c>
      <c r="B1409" t="str">
        <f t="shared" si="107"/>
        <v>Zhōngchéng Zhèn</v>
      </c>
      <c r="C1409" t="str">
        <f t="shared" si="108"/>
        <v>Zhōngchéng Zhèn</v>
      </c>
      <c r="D1409" t="s">
        <v>1641</v>
      </c>
      <c r="E1409" t="s">
        <v>216</v>
      </c>
      <c r="F1409" t="str">
        <f t="shared" si="109"/>
        <v>忠诚镇, 榕江县, 黔东南苗族侗族自治州, 贵州省</v>
      </c>
      <c r="G1409">
        <v>23478</v>
      </c>
      <c r="H1409" t="s">
        <v>95</v>
      </c>
      <c r="I1409" t="s">
        <v>73</v>
      </c>
      <c r="J1409">
        <f>VLOOKUP(F1409,[1]!china_towns_second__2[[Column1]:[Y]],3,FALSE)</f>
        <v>26.0590010292828</v>
      </c>
      <c r="K1409">
        <f>VLOOKUP(F1409,[1]!china_towns_second__2[[Column1]:[Y]],2,FALSE)</f>
        <v>108.5332729</v>
      </c>
      <c r="L1409" t="s">
        <v>5128</v>
      </c>
      <c r="M1409" t="str">
        <f>VLOOKUP(H1409,CHOOSE({1,2},Table11[Native],Table11[Name]),2,0)</f>
        <v>Róngjiāng Xiàn</v>
      </c>
      <c r="N1409" t="str">
        <f>VLOOKUP(I1409,CHOOSE({1,2},Table11[Native],Table11[Name]),2,0)</f>
        <v>Qiándōngnán Miáozú Dòngzú Zìzhìzhōu</v>
      </c>
      <c r="O1409" t="str">
        <f t="shared" si="110"/>
        <v>Zhongcheng Zhen (Qiándōngnán Miáozú Dòngzú Zìzhìzhōu)</v>
      </c>
      <c r="P1409" t="str">
        <f t="shared" si="111"/>
        <v>Zhongcheng Zhen (Qiándōngnán Miáozú Dòngzú Zìzhìzhōu)</v>
      </c>
    </row>
    <row r="1410" spans="1:16" x14ac:dyDescent="0.25">
      <c r="A1410" t="s">
        <v>2996</v>
      </c>
      <c r="B1410" t="str">
        <f t="shared" ref="B1410:B1461" si="112">IF(COUNTIF(A:A,A1410)&gt;1,_xlfn.CONCAT(A1410," (",N1410,")"),A1410)</f>
        <v>Zhōngguān Zhèn</v>
      </c>
      <c r="C1410" t="str">
        <f t="shared" ref="C1410:C1461" si="113">IF(COUNTIF(B:B,B1410)&gt;1,_xlfn.CONCAT(A1410," (",M1410,")"),B1410)</f>
        <v>Zhōngguān Zhèn</v>
      </c>
      <c r="D1410" t="s">
        <v>2997</v>
      </c>
      <c r="E1410" t="s">
        <v>216</v>
      </c>
      <c r="F1410" t="str">
        <f t="shared" ref="F1410:F1461" si="114">_xlfn.CONCAT(D1410,", ",H1410,", ",I1410,", ","贵州省")</f>
        <v>中观镇, 正安县, 遵义市, 贵州省</v>
      </c>
      <c r="G1410">
        <v>17968</v>
      </c>
      <c r="H1410" t="s">
        <v>201</v>
      </c>
      <c r="I1410" t="s">
        <v>174</v>
      </c>
      <c r="J1410">
        <f>VLOOKUP(F1410,[1]!china_towns_second__2[[Column1]:[Y]],3,FALSE)</f>
        <v>28.4165555089786</v>
      </c>
      <c r="K1410">
        <f>VLOOKUP(F1410,[1]!china_towns_second__2[[Column1]:[Y]],2,FALSE)</f>
        <v>107.56024379999999</v>
      </c>
      <c r="L1410" t="s">
        <v>5129</v>
      </c>
      <c r="M1410" t="str">
        <f>VLOOKUP(H1410,CHOOSE({1,2},Table11[Native],Table11[Name]),2,0)</f>
        <v>Zhèng'ān Xiàn</v>
      </c>
      <c r="N1410" t="str">
        <f>VLOOKUP(I1410,CHOOSE({1,2},Table11[Native],Table11[Name]),2,0)</f>
        <v>Zūnyì Shì</v>
      </c>
      <c r="O1410" t="str">
        <f t="shared" ref="O1410:O1461" si="115">_xlfn.CONCAT(L1410," (",N1410,")")</f>
        <v>Zhongguan Zhen (Zūnyì Shì)</v>
      </c>
      <c r="P1410" t="str">
        <f t="shared" ref="P1410:P1461" si="116">IF(COUNTIF(O:O,O1410)&gt;1,_xlfn.CONCAT(L1410," (",M1410,")"),O1410)</f>
        <v>Zhongguan Zhen (Zūnyì Shì)</v>
      </c>
    </row>
    <row r="1411" spans="1:16" x14ac:dyDescent="0.25">
      <c r="A1411" t="s">
        <v>2006</v>
      </c>
      <c r="B1411" t="str">
        <f t="shared" si="112"/>
        <v>Zhōnghé Zhèn</v>
      </c>
      <c r="C1411" t="str">
        <f t="shared" si="113"/>
        <v>Zhōnghé Zhèn</v>
      </c>
      <c r="D1411" t="s">
        <v>2007</v>
      </c>
      <c r="E1411" t="s">
        <v>216</v>
      </c>
      <c r="F1411" t="str">
        <f t="shared" si="114"/>
        <v>中和镇, 三都水族自治县, 黔南布依族苗族自治州, 贵州省</v>
      </c>
      <c r="G1411">
        <v>10419</v>
      </c>
      <c r="H1411" t="s">
        <v>130</v>
      </c>
      <c r="I1411" t="s">
        <v>108</v>
      </c>
      <c r="J1411">
        <f>VLOOKUP(F1411,[1]!china_towns_second__2[[Column1]:[Y]],3,FALSE)</f>
        <v>25.806460175446201</v>
      </c>
      <c r="K1411">
        <f>VLOOKUP(F1411,[1]!china_towns_second__2[[Column1]:[Y]],2,FALSE)</f>
        <v>107.9368044</v>
      </c>
      <c r="L1411" t="s">
        <v>5130</v>
      </c>
      <c r="M1411" t="str">
        <f>VLOOKUP(H1411,CHOOSE({1,2},Table11[Native],Table11[Name]),2,0)</f>
        <v>Sāndū Shuĭzú Zìzhìxiàn</v>
      </c>
      <c r="N1411" t="str">
        <f>VLOOKUP(I1411,CHOOSE({1,2},Table11[Native],Table11[Name]),2,0)</f>
        <v>Qiánnán Bùyīzú Miáozú Zìzhìzhōu</v>
      </c>
      <c r="O1411" t="str">
        <f t="shared" si="115"/>
        <v>Zhonghe Zhen (Qiánnán Bùyīzú Miáozú Zìzhìzhōu)</v>
      </c>
      <c r="P1411" t="str">
        <f t="shared" si="116"/>
        <v>Zhonghe Zhen (Qiánnán Bùyīzú Miáozú Zìzhìzhōu)</v>
      </c>
    </row>
    <row r="1412" spans="1:16" x14ac:dyDescent="0.25">
      <c r="A1412" t="s">
        <v>1087</v>
      </c>
      <c r="B1412" t="str">
        <f t="shared" si="112"/>
        <v>Zhōnghuá Bĕilù Jiēdào</v>
      </c>
      <c r="C1412" t="str">
        <f t="shared" si="113"/>
        <v>Zhōnghuá Bĕilù Jiēdào</v>
      </c>
      <c r="D1412" t="s">
        <v>1088</v>
      </c>
      <c r="E1412" t="s">
        <v>227</v>
      </c>
      <c r="F1412" t="str">
        <f t="shared" si="114"/>
        <v>中华北路街道, 云岩区, 贵阳市, 贵州省</v>
      </c>
      <c r="G1412">
        <v>9046</v>
      </c>
      <c r="H1412" t="s">
        <v>61</v>
      </c>
      <c r="I1412" t="s">
        <v>41</v>
      </c>
      <c r="J1412" t="e">
        <f>VLOOKUP(F1412,[1]!china_towns_second__2[[Column1]:[Y]],3,FALSE)</f>
        <v>#N/A</v>
      </c>
      <c r="K1412" t="e">
        <f>VLOOKUP(F1412,[1]!china_towns_second__2[[Column1]:[Y]],2,FALSE)</f>
        <v>#N/A</v>
      </c>
      <c r="L1412" t="s">
        <v>5131</v>
      </c>
      <c r="M1412" t="str">
        <f>VLOOKUP(H1412,CHOOSE({1,2},Table11[Native],Table11[Name]),2,0)</f>
        <v>Yúnyán Qū</v>
      </c>
      <c r="N1412" t="str">
        <f>VLOOKUP(I1412,CHOOSE({1,2},Table11[Native],Table11[Name]),2,0)</f>
        <v>Guìyáng Shì</v>
      </c>
      <c r="O1412" t="str">
        <f t="shared" si="115"/>
        <v>Zhonghua Beilu Jiedao (Guìyáng Shì)</v>
      </c>
      <c r="P1412" t="str">
        <f t="shared" si="116"/>
        <v>Zhonghua Beilu Jiedao (Guìyáng Shì)</v>
      </c>
    </row>
    <row r="1413" spans="1:16" x14ac:dyDescent="0.25">
      <c r="A1413" t="s">
        <v>1089</v>
      </c>
      <c r="B1413" t="str">
        <f t="shared" si="112"/>
        <v>Zhōnghuá Nánlù Jiēdào</v>
      </c>
      <c r="C1413" t="str">
        <f t="shared" si="113"/>
        <v>Zhōnghuá Nánlù Jiēdào</v>
      </c>
      <c r="D1413" t="s">
        <v>1090</v>
      </c>
      <c r="E1413" t="s">
        <v>227</v>
      </c>
      <c r="F1413" t="str">
        <f t="shared" si="114"/>
        <v>中华南路街道, 南明区, 贵阳市, 贵州省</v>
      </c>
      <c r="G1413">
        <v>4965</v>
      </c>
      <c r="H1413" t="s">
        <v>50</v>
      </c>
      <c r="I1413" t="s">
        <v>41</v>
      </c>
      <c r="J1413" t="e">
        <f>VLOOKUP(F1413,[1]!china_towns_second__2[[Column1]:[Y]],3,FALSE)</f>
        <v>#N/A</v>
      </c>
      <c r="K1413" t="e">
        <f>VLOOKUP(F1413,[1]!china_towns_second__2[[Column1]:[Y]],2,FALSE)</f>
        <v>#N/A</v>
      </c>
      <c r="L1413" t="s">
        <v>5132</v>
      </c>
      <c r="M1413" t="str">
        <f>VLOOKUP(H1413,CHOOSE({1,2},Table11[Native],Table11[Name]),2,0)</f>
        <v>Nánmíng Qū</v>
      </c>
      <c r="N1413" t="str">
        <f>VLOOKUP(I1413,CHOOSE({1,2},Table11[Native],Table11[Name]),2,0)</f>
        <v>Guìyáng Shì</v>
      </c>
      <c r="O1413" t="str">
        <f t="shared" si="115"/>
        <v>Zhonghua Nanlu Jiedao (Guìyáng Shì)</v>
      </c>
      <c r="P1413" t="str">
        <f t="shared" si="116"/>
        <v>Zhonghua Nanlu Jiedao (Guìyáng Shì)</v>
      </c>
    </row>
    <row r="1414" spans="1:16" x14ac:dyDescent="0.25">
      <c r="A1414" t="s">
        <v>1091</v>
      </c>
      <c r="B1414" t="str">
        <f t="shared" si="112"/>
        <v>Zhōnghuá Zhōnglù Jiēdào</v>
      </c>
      <c r="C1414" t="str">
        <f t="shared" si="113"/>
        <v>Zhōnghuá Zhōnglù Jiēdào</v>
      </c>
      <c r="D1414" t="s">
        <v>1092</v>
      </c>
      <c r="E1414" t="s">
        <v>227</v>
      </c>
      <c r="F1414" t="str">
        <f t="shared" si="114"/>
        <v>中华中路街道, 云岩区, 贵阳市, 贵州省</v>
      </c>
      <c r="G1414">
        <v>16052</v>
      </c>
      <c r="H1414" t="s">
        <v>61</v>
      </c>
      <c r="I1414" t="s">
        <v>41</v>
      </c>
      <c r="J1414" t="e">
        <f>VLOOKUP(F1414,[1]!china_towns_second__2[[Column1]:[Y]],3,FALSE)</f>
        <v>#N/A</v>
      </c>
      <c r="K1414" t="e">
        <f>VLOOKUP(F1414,[1]!china_towns_second__2[[Column1]:[Y]],2,FALSE)</f>
        <v>#N/A</v>
      </c>
      <c r="L1414" t="s">
        <v>5133</v>
      </c>
      <c r="M1414" t="str">
        <f>VLOOKUP(H1414,CHOOSE({1,2},Table11[Native],Table11[Name]),2,0)</f>
        <v>Yúnyán Qū</v>
      </c>
      <c r="N1414" t="str">
        <f>VLOOKUP(I1414,CHOOSE({1,2},Table11[Native],Table11[Name]),2,0)</f>
        <v>Guìyáng Shì</v>
      </c>
      <c r="O1414" t="str">
        <f t="shared" si="115"/>
        <v>Zhonghua Zhonglu Jiedao (Guìyáng Shì)</v>
      </c>
      <c r="P1414" t="str">
        <f t="shared" si="116"/>
        <v>Zhonghua Zhonglu Jiedao (Guìyáng Shì)</v>
      </c>
    </row>
    <row r="1415" spans="1:16" x14ac:dyDescent="0.25">
      <c r="A1415" t="s">
        <v>2998</v>
      </c>
      <c r="B1415" t="str">
        <f t="shared" si="112"/>
        <v>Zhōnghuálù Jiēdào</v>
      </c>
      <c r="C1415" t="str">
        <f t="shared" si="113"/>
        <v>Zhōnghuálù Jiēdào</v>
      </c>
      <c r="D1415" t="s">
        <v>2999</v>
      </c>
      <c r="E1415" t="s">
        <v>227</v>
      </c>
      <c r="F1415" t="str">
        <f t="shared" si="114"/>
        <v>中华路街道, 红花岗区, 遵义市, 贵州省</v>
      </c>
      <c r="G1415">
        <v>44320</v>
      </c>
      <c r="H1415" t="s">
        <v>183</v>
      </c>
      <c r="I1415" t="s">
        <v>174</v>
      </c>
      <c r="J1415">
        <f>VLOOKUP(F1415,[1]!china_towns_second__2[[Column1]:[Y]],3,FALSE)</f>
        <v>27.6901450304428</v>
      </c>
      <c r="K1415">
        <f>VLOOKUP(F1415,[1]!china_towns_second__2[[Column1]:[Y]],2,FALSE)</f>
        <v>106.929873</v>
      </c>
      <c r="L1415" t="s">
        <v>5134</v>
      </c>
      <c r="M1415" t="str">
        <f>VLOOKUP(H1415,CHOOSE({1,2},Table11[Native],Table11[Name]),2,0)</f>
        <v>Hónghuāgăng Qū</v>
      </c>
      <c r="N1415" t="str">
        <f>VLOOKUP(I1415,CHOOSE({1,2},Table11[Native],Table11[Name]),2,0)</f>
        <v>Zūnyì Shì</v>
      </c>
      <c r="O1415" t="str">
        <f t="shared" si="115"/>
        <v>Zhonghualu Jiedao (Zūnyì Shì)</v>
      </c>
      <c r="P1415" t="str">
        <f t="shared" si="116"/>
        <v>Zhonghualu Jiedao (Zūnyì Shì)</v>
      </c>
    </row>
    <row r="1416" spans="1:16" x14ac:dyDescent="0.25">
      <c r="A1416" t="s">
        <v>2008</v>
      </c>
      <c r="B1416" t="str">
        <f t="shared" si="112"/>
        <v>Zhŏnghuò Xiāng</v>
      </c>
      <c r="C1416" t="str">
        <f t="shared" si="113"/>
        <v>Zhŏnghuò Xiāng</v>
      </c>
      <c r="D1416" t="s">
        <v>2009</v>
      </c>
      <c r="E1416" t="s">
        <v>213</v>
      </c>
      <c r="F1416" t="str">
        <f t="shared" si="114"/>
        <v>种获乡, 长顺县, 黔南布依族苗族自治州, 贵州省</v>
      </c>
      <c r="G1416">
        <v>4018</v>
      </c>
      <c r="H1416" t="s">
        <v>110</v>
      </c>
      <c r="I1416" t="s">
        <v>108</v>
      </c>
      <c r="J1416" t="e">
        <f>VLOOKUP(F1416,[1]!china_towns_second__2[[Column1]:[Y]],3,FALSE)</f>
        <v>#N/A</v>
      </c>
      <c r="K1416" t="e">
        <f>VLOOKUP(F1416,[1]!china_towns_second__2[[Column1]:[Y]],2,FALSE)</f>
        <v>#N/A</v>
      </c>
      <c r="L1416" t="s">
        <v>5135</v>
      </c>
      <c r="M1416" t="str">
        <f>VLOOKUP(H1416,CHOOSE({1,2},Table11[Native],Table11[Name]),2,0)</f>
        <v>Chángshùn Xiàn</v>
      </c>
      <c r="N1416" t="str">
        <f>VLOOKUP(I1416,CHOOSE({1,2},Table11[Native],Table11[Name]),2,0)</f>
        <v>Qiánnán Bùyīzú Miáozú Zìzhìzhōu</v>
      </c>
      <c r="O1416" t="str">
        <f t="shared" si="115"/>
        <v>Zhonghuo Xiang (Qiánnán Bùyīzú Miáozú Zìzhìzhōu)</v>
      </c>
      <c r="P1416" t="str">
        <f t="shared" si="116"/>
        <v>Zhonghuo Xiang (Qiánnán Bùyīzú Miáozú Zìzhìzhōu)</v>
      </c>
    </row>
    <row r="1417" spans="1:16" x14ac:dyDescent="0.25">
      <c r="A1417" t="s">
        <v>822</v>
      </c>
      <c r="B1417" t="str">
        <f t="shared" si="112"/>
        <v>Zhōngjiàn Miáozú Yízú Xiāng</v>
      </c>
      <c r="C1417" t="str">
        <f t="shared" si="113"/>
        <v>Zhōngjiàn Miáozú Yízú Xiāng</v>
      </c>
      <c r="D1417" t="s">
        <v>823</v>
      </c>
      <c r="E1417" t="s">
        <v>213</v>
      </c>
      <c r="F1417" t="str">
        <f t="shared" si="114"/>
        <v>中建苗族彝族乡, 黔西县, 毕节市, 贵州省</v>
      </c>
      <c r="G1417">
        <v>7687</v>
      </c>
      <c r="H1417" t="s">
        <v>33</v>
      </c>
      <c r="I1417" t="s">
        <v>23</v>
      </c>
      <c r="J1417" t="e">
        <f>VLOOKUP(F1417,[1]!china_towns_second__2[[Column1]:[Y]],3,FALSE)</f>
        <v>#N/A</v>
      </c>
      <c r="K1417" t="e">
        <f>VLOOKUP(F1417,[1]!china_towns_second__2[[Column1]:[Y]],2,FALSE)</f>
        <v>#N/A</v>
      </c>
      <c r="L1417" t="s">
        <v>5136</v>
      </c>
      <c r="M1417" t="str">
        <f>VLOOKUP(H1417,CHOOSE({1,2},Table11[Native],Table11[Name]),2,0)</f>
        <v>Qiánxī Xiàn</v>
      </c>
      <c r="N1417" t="str">
        <f>VLOOKUP(I1417,CHOOSE({1,2},Table11[Native],Table11[Name]),2,0)</f>
        <v>Bìjié Shì</v>
      </c>
      <c r="O1417" t="str">
        <f t="shared" si="115"/>
        <v>Zhongjian Miaozu Yizu Xiang (Bìjié Shì)</v>
      </c>
      <c r="P1417" t="str">
        <f t="shared" si="116"/>
        <v>Zhongjian Miaozu Yizu Xiang (Bìjié Shì)</v>
      </c>
    </row>
    <row r="1418" spans="1:16" x14ac:dyDescent="0.25">
      <c r="A1418" t="s">
        <v>2568</v>
      </c>
      <c r="B1418" t="str">
        <f t="shared" si="112"/>
        <v>Zhōngjiè Zhèn</v>
      </c>
      <c r="C1418" t="str">
        <f t="shared" si="113"/>
        <v>Zhōngjiè Zhèn</v>
      </c>
      <c r="D1418" t="s">
        <v>2569</v>
      </c>
      <c r="E1418" t="s">
        <v>216</v>
      </c>
      <c r="F1418" t="str">
        <f t="shared" si="114"/>
        <v>中界镇, 沿河土家族自治县, 铜仁市, 贵州省</v>
      </c>
      <c r="G1418">
        <v>14800</v>
      </c>
      <c r="H1418" t="s">
        <v>168</v>
      </c>
      <c r="I1418" t="s">
        <v>152</v>
      </c>
      <c r="J1418">
        <f>VLOOKUP(F1418,[1]!china_towns_second__2[[Column1]:[Y]],3,FALSE)</f>
        <v>28.4812767437292</v>
      </c>
      <c r="K1418">
        <f>VLOOKUP(F1418,[1]!china_towns_second__2[[Column1]:[Y]],2,FALSE)</f>
        <v>108.5406758</v>
      </c>
      <c r="L1418" t="s">
        <v>5137</v>
      </c>
      <c r="M1418" t="str">
        <f>VLOOKUP(H1418,CHOOSE({1,2},Table11[Native],Table11[Name]),2,0)</f>
        <v>Yánhé Tŭjiāzú Zìzhìxiàn</v>
      </c>
      <c r="N1418" t="str">
        <f>VLOOKUP(I1418,CHOOSE({1,2},Table11[Native],Table11[Name]),2,0)</f>
        <v>Tóngrén Shì</v>
      </c>
      <c r="O1418" t="str">
        <f t="shared" si="115"/>
        <v>Zhongjie Zhen (Tóngrén Shì)</v>
      </c>
      <c r="P1418" t="str">
        <f t="shared" si="116"/>
        <v>Zhongjie Zhen (Tóngrén Shì)</v>
      </c>
    </row>
    <row r="1419" spans="1:16" x14ac:dyDescent="0.25">
      <c r="A1419" t="s">
        <v>1642</v>
      </c>
      <c r="B1419" t="str">
        <f t="shared" si="112"/>
        <v>Zhōnglíng Xiāng</v>
      </c>
      <c r="C1419" t="str">
        <f t="shared" si="113"/>
        <v>Zhōnglíng Xiāng</v>
      </c>
      <c r="D1419" t="s">
        <v>1643</v>
      </c>
      <c r="E1419" t="s">
        <v>213</v>
      </c>
      <c r="F1419" t="str">
        <f t="shared" si="114"/>
        <v>钟灵乡, 锦屏县, 黔东南苗族侗族自治州, 贵州省</v>
      </c>
      <c r="G1419">
        <v>7078</v>
      </c>
      <c r="H1419" t="s">
        <v>85</v>
      </c>
      <c r="I1419" t="s">
        <v>73</v>
      </c>
      <c r="J1419" t="e">
        <f>VLOOKUP(F1419,[1]!china_towns_second__2[[Column1]:[Y]],3,FALSE)</f>
        <v>#N/A</v>
      </c>
      <c r="K1419" t="e">
        <f>VLOOKUP(F1419,[1]!china_towns_second__2[[Column1]:[Y]],2,FALSE)</f>
        <v>#N/A</v>
      </c>
      <c r="L1419" t="s">
        <v>5138</v>
      </c>
      <c r="M1419" t="str">
        <f>VLOOKUP(H1419,CHOOSE({1,2},Table11[Native],Table11[Name]),2,0)</f>
        <v>Jĭnpíng Xiàn</v>
      </c>
      <c r="N1419" t="str">
        <f>VLOOKUP(I1419,CHOOSE({1,2},Table11[Native],Table11[Name]),2,0)</f>
        <v>Qiándōngnán Miáozú Dòngzú Zìzhìzhōu</v>
      </c>
      <c r="O1419" t="str">
        <f t="shared" si="115"/>
        <v>Zhongling Xiang (Qiándōngnán Miáozú Dòngzú Zìzhìzhōu)</v>
      </c>
      <c r="P1419" t="str">
        <f t="shared" si="116"/>
        <v>Zhongling Xiang (Qiándōngnán Miáozú Dòngzú Zìzhìzhōu)</v>
      </c>
    </row>
    <row r="1420" spans="1:16" x14ac:dyDescent="0.25">
      <c r="A1420" t="s">
        <v>824</v>
      </c>
      <c r="B1420" t="str">
        <f t="shared" si="112"/>
        <v>Zhōnglĭng Zhèn</v>
      </c>
      <c r="C1420" t="str">
        <f t="shared" si="113"/>
        <v>Zhōnglĭng Zhèn</v>
      </c>
      <c r="D1420" t="s">
        <v>825</v>
      </c>
      <c r="E1420" t="s">
        <v>216</v>
      </c>
      <c r="F1420" t="str">
        <f t="shared" si="114"/>
        <v>中岭镇, 纳雍县, 毕节市, 贵州省</v>
      </c>
      <c r="G1420">
        <v>31298</v>
      </c>
      <c r="H1420" t="s">
        <v>31</v>
      </c>
      <c r="I1420" t="s">
        <v>23</v>
      </c>
      <c r="J1420">
        <f>VLOOKUP(F1420,[1]!china_towns_second__2[[Column1]:[Y]],3,FALSE)</f>
        <v>26.715280087911601</v>
      </c>
      <c r="K1420">
        <f>VLOOKUP(F1420,[1]!china_towns_second__2[[Column1]:[Y]],2,FALSE)</f>
        <v>105.23542279999999</v>
      </c>
      <c r="L1420" t="s">
        <v>5139</v>
      </c>
      <c r="M1420" t="str">
        <f>VLOOKUP(H1420,CHOOSE({1,2},Table11[Native],Table11[Name]),2,0)</f>
        <v>Nàyōng Xiàn</v>
      </c>
      <c r="N1420" t="str">
        <f>VLOOKUP(I1420,CHOOSE({1,2},Table11[Native],Table11[Name]),2,0)</f>
        <v>Bìjié Shì</v>
      </c>
      <c r="O1420" t="str">
        <f t="shared" si="115"/>
        <v>Zhongling Zhen (Bìjié Shì)</v>
      </c>
      <c r="P1420" t="str">
        <f t="shared" si="116"/>
        <v>Zhongling Zhen (Bìjié Shì)</v>
      </c>
    </row>
    <row r="1421" spans="1:16" x14ac:dyDescent="0.25">
      <c r="A1421" t="s">
        <v>826</v>
      </c>
      <c r="B1421" t="str">
        <f t="shared" si="112"/>
        <v>Zhōngpíng Zhèn (Bìjié Shì)</v>
      </c>
      <c r="C1421" t="str">
        <f t="shared" si="113"/>
        <v>Zhōngpíng Zhèn (Bìjié Shì)</v>
      </c>
      <c r="D1421" t="s">
        <v>827</v>
      </c>
      <c r="E1421" t="s">
        <v>216</v>
      </c>
      <c r="F1421" t="str">
        <f t="shared" si="114"/>
        <v>中坪镇, 黔西县, 毕节市, 贵州省</v>
      </c>
      <c r="G1421">
        <v>20552</v>
      </c>
      <c r="H1421" t="s">
        <v>33</v>
      </c>
      <c r="I1421" t="s">
        <v>23</v>
      </c>
      <c r="J1421">
        <f>VLOOKUP(F1421,[1]!china_towns_second__2[[Column1]:[Y]],3,FALSE)</f>
        <v>27.1762734561141</v>
      </c>
      <c r="K1421">
        <f>VLOOKUP(F1421,[1]!china_towns_second__2[[Column1]:[Y]],2,FALSE)</f>
        <v>106.2572885</v>
      </c>
      <c r="L1421" t="s">
        <v>5267</v>
      </c>
      <c r="M1421" t="str">
        <f>VLOOKUP(H1421,CHOOSE({1,2},Table11[Native],Table11[Name]),2,0)</f>
        <v>Qiánxī Xiàn</v>
      </c>
      <c r="N1421" t="str">
        <f>VLOOKUP(I1421,CHOOSE({1,2},Table11[Native],Table11[Name]),2,0)</f>
        <v>Bìjié Shì</v>
      </c>
      <c r="O1421" t="str">
        <f t="shared" si="115"/>
        <v>Zhongping Zhen (Qianxi Xian) (Bìjié Shì)</v>
      </c>
      <c r="P1421" t="str">
        <f t="shared" si="116"/>
        <v>Zhongping Zhen (Qianxi Xian) (Bìjié Shì)</v>
      </c>
    </row>
    <row r="1422" spans="1:16" x14ac:dyDescent="0.25">
      <c r="A1422" t="s">
        <v>826</v>
      </c>
      <c r="B1422" t="str">
        <f t="shared" si="112"/>
        <v>Zhōngpíng Zhèn (Qiánnán Bùyīzú Miáozú Zìzhìzhōu)</v>
      </c>
      <c r="C1422" t="str">
        <f t="shared" si="113"/>
        <v>Zhōngpíng Zhèn (Qiánnán Bùyīzú Miáozú Zìzhìzhōu)</v>
      </c>
      <c r="D1422" t="s">
        <v>827</v>
      </c>
      <c r="E1422" t="s">
        <v>216</v>
      </c>
      <c r="F1422" t="str">
        <f t="shared" si="114"/>
        <v>中坪镇, 瓮安县, 黔南布依族苗族自治州, 贵州省</v>
      </c>
      <c r="G1422">
        <v>18258</v>
      </c>
      <c r="H1422" t="s">
        <v>132</v>
      </c>
      <c r="I1422" t="s">
        <v>108</v>
      </c>
      <c r="J1422">
        <f>VLOOKUP(F1422,[1]!china_towns_second__2[[Column1]:[Y]],3,FALSE)</f>
        <v>27.140093311892802</v>
      </c>
      <c r="K1422">
        <f>VLOOKUP(F1422,[1]!china_towns_second__2[[Column1]:[Y]],2,FALSE)</f>
        <v>107.274438</v>
      </c>
      <c r="L1422" t="s">
        <v>5268</v>
      </c>
      <c r="M1422" t="str">
        <f>VLOOKUP(H1422,CHOOSE({1,2},Table11[Native],Table11[Name]),2,0)</f>
        <v>Wèng'ān Xiàn</v>
      </c>
      <c r="N1422" t="str">
        <f>VLOOKUP(I1422,CHOOSE({1,2},Table11[Native],Table11[Name]),2,0)</f>
        <v>Qiánnán Bùyīzú Miáozú Zìzhìzhōu</v>
      </c>
      <c r="O1422" t="str">
        <f t="shared" si="115"/>
        <v>Zhongping Zhen (Weng'an Xian) (Qiánnán Bùyīzú Miáozú Zìzhìzhōu)</v>
      </c>
      <c r="P1422" t="str">
        <f t="shared" si="116"/>
        <v>Zhongping Zhen (Weng'an Xian) (Qiánnán Bùyīzú Miáozú Zìzhìzhōu)</v>
      </c>
    </row>
    <row r="1423" spans="1:16" x14ac:dyDescent="0.25">
      <c r="A1423" t="s">
        <v>1093</v>
      </c>
      <c r="B1423" t="str">
        <f t="shared" si="112"/>
        <v>Zhōngshān Dōnglù Jiēdào</v>
      </c>
      <c r="C1423" t="str">
        <f t="shared" si="113"/>
        <v>Zhōngshān Dōnglù Jiēdào</v>
      </c>
      <c r="D1423" t="s">
        <v>1094</v>
      </c>
      <c r="E1423" t="s">
        <v>227</v>
      </c>
      <c r="F1423" t="str">
        <f t="shared" si="114"/>
        <v>中山东路街道, 云岩区, 贵阳市, 贵州省</v>
      </c>
      <c r="G1423">
        <v>51851</v>
      </c>
      <c r="H1423" t="s">
        <v>61</v>
      </c>
      <c r="I1423" t="s">
        <v>41</v>
      </c>
      <c r="J1423" t="e">
        <f>VLOOKUP(F1423,[1]!china_towns_second__2[[Column1]:[Y]],3,FALSE)</f>
        <v>#N/A</v>
      </c>
      <c r="K1423" t="e">
        <f>VLOOKUP(F1423,[1]!china_towns_second__2[[Column1]:[Y]],2,FALSE)</f>
        <v>#N/A</v>
      </c>
      <c r="L1423" t="s">
        <v>5140</v>
      </c>
      <c r="M1423" t="str">
        <f>VLOOKUP(H1423,CHOOSE({1,2},Table11[Native],Table11[Name]),2,0)</f>
        <v>Yúnyán Qū</v>
      </c>
      <c r="N1423" t="str">
        <f>VLOOKUP(I1423,CHOOSE({1,2},Table11[Native],Table11[Name]),2,0)</f>
        <v>Guìyáng Shì</v>
      </c>
      <c r="O1423" t="str">
        <f t="shared" si="115"/>
        <v>Zhongshan Donglu Jiedao (Guìyáng Shì)</v>
      </c>
      <c r="P1423" t="str">
        <f t="shared" si="116"/>
        <v>Zhongshan Donglu Jiedao (Guìyáng Shì)</v>
      </c>
    </row>
    <row r="1424" spans="1:16" x14ac:dyDescent="0.25">
      <c r="A1424" t="s">
        <v>1095</v>
      </c>
      <c r="B1424" t="str">
        <f t="shared" si="112"/>
        <v>Zhōngshān Xīlù Jiēdào</v>
      </c>
      <c r="C1424" t="str">
        <f t="shared" si="113"/>
        <v>Zhōngshān Xīlù Jiēdào</v>
      </c>
      <c r="D1424" t="s">
        <v>1096</v>
      </c>
      <c r="E1424" t="s">
        <v>227</v>
      </c>
      <c r="F1424" t="str">
        <f t="shared" si="114"/>
        <v>中山西路街道, 云岩区, 贵阳市, 贵州省</v>
      </c>
      <c r="G1424">
        <v>16515</v>
      </c>
      <c r="H1424" t="s">
        <v>61</v>
      </c>
      <c r="I1424" t="s">
        <v>41</v>
      </c>
      <c r="J1424" t="e">
        <f>VLOOKUP(F1424,[1]!china_towns_second__2[[Column1]:[Y]],3,FALSE)</f>
        <v>#N/A</v>
      </c>
      <c r="K1424" t="e">
        <f>VLOOKUP(F1424,[1]!china_towns_second__2[[Column1]:[Y]],2,FALSE)</f>
        <v>#N/A</v>
      </c>
      <c r="L1424" t="s">
        <v>5141</v>
      </c>
      <c r="M1424" t="str">
        <f>VLOOKUP(H1424,CHOOSE({1,2},Table11[Native],Table11[Name]),2,0)</f>
        <v>Yúnyán Qū</v>
      </c>
      <c r="N1424" t="str">
        <f>VLOOKUP(I1424,CHOOSE({1,2},Table11[Native],Table11[Name]),2,0)</f>
        <v>Guìyáng Shì</v>
      </c>
      <c r="O1424" t="str">
        <f t="shared" si="115"/>
        <v>Zhongshan Xilu Jiedao (Guìyáng Shì)</v>
      </c>
      <c r="P1424" t="str">
        <f t="shared" si="116"/>
        <v>Zhongshan Xilu Jiedao (Guìyáng Shì)</v>
      </c>
    </row>
    <row r="1425" spans="1:16" x14ac:dyDescent="0.25">
      <c r="A1425" t="s">
        <v>828</v>
      </c>
      <c r="B1425" t="str">
        <f t="shared" si="112"/>
        <v>Zhōngshān Zhèn</v>
      </c>
      <c r="C1425" t="str">
        <f t="shared" si="113"/>
        <v>Zhōngshān Zhèn</v>
      </c>
      <c r="D1425" t="s">
        <v>829</v>
      </c>
      <c r="E1425" t="s">
        <v>216</v>
      </c>
      <c r="F1425" t="str">
        <f t="shared" si="114"/>
        <v>钟山镇, 黔西县, 毕节市, 贵州省</v>
      </c>
      <c r="G1425">
        <v>19905</v>
      </c>
      <c r="H1425" t="s">
        <v>33</v>
      </c>
      <c r="I1425" t="s">
        <v>23</v>
      </c>
      <c r="J1425">
        <f>VLOOKUP(F1425,[1]!china_towns_second__2[[Column1]:[Y]],3,FALSE)</f>
        <v>26.970059018311201</v>
      </c>
      <c r="K1425">
        <f>VLOOKUP(F1425,[1]!china_towns_second__2[[Column1]:[Y]],2,FALSE)</f>
        <v>106.23812789999999</v>
      </c>
      <c r="L1425" t="s">
        <v>5142</v>
      </c>
      <c r="M1425" t="str">
        <f>VLOOKUP(H1425,CHOOSE({1,2},Table11[Native],Table11[Name]),2,0)</f>
        <v>Qiánxī Xiàn</v>
      </c>
      <c r="N1425" t="str">
        <f>VLOOKUP(I1425,CHOOSE({1,2},Table11[Native],Table11[Name]),2,0)</f>
        <v>Bìjié Shì</v>
      </c>
      <c r="O1425" t="str">
        <f t="shared" si="115"/>
        <v>Zhongshan Zhen (Bìjié Shì)</v>
      </c>
      <c r="P1425" t="str">
        <f t="shared" si="116"/>
        <v>Zhongshan Zhen (Bìjié Shì)</v>
      </c>
    </row>
    <row r="1426" spans="1:16" x14ac:dyDescent="0.25">
      <c r="A1426" t="s">
        <v>3000</v>
      </c>
      <c r="B1426" t="str">
        <f t="shared" si="112"/>
        <v>Zhōngshānlù Jiēdào</v>
      </c>
      <c r="C1426" t="str">
        <f t="shared" si="113"/>
        <v>Zhōngshānlù Jiēdào</v>
      </c>
      <c r="D1426" t="s">
        <v>3001</v>
      </c>
      <c r="E1426" t="s">
        <v>227</v>
      </c>
      <c r="F1426" t="str">
        <f t="shared" si="114"/>
        <v>中山路街道, 红花岗区, 遵义市, 贵州省</v>
      </c>
      <c r="G1426">
        <v>31145</v>
      </c>
      <c r="H1426" t="s">
        <v>183</v>
      </c>
      <c r="I1426" t="s">
        <v>174</v>
      </c>
      <c r="J1426">
        <f>VLOOKUP(F1426,[1]!china_towns_second__2[[Column1]:[Y]],3,FALSE)</f>
        <v>27.6886886607878</v>
      </c>
      <c r="K1426">
        <f>VLOOKUP(F1426,[1]!china_towns_second__2[[Column1]:[Y]],2,FALSE)</f>
        <v>106.9236023</v>
      </c>
      <c r="L1426" t="s">
        <v>5143</v>
      </c>
      <c r="M1426" t="str">
        <f>VLOOKUP(H1426,CHOOSE({1,2},Table11[Native],Table11[Name]),2,0)</f>
        <v>Hónghuāgăng Qū</v>
      </c>
      <c r="N1426" t="str">
        <f>VLOOKUP(I1426,CHOOSE({1,2},Table11[Native],Table11[Name]),2,0)</f>
        <v>Zūnyì Shì</v>
      </c>
      <c r="O1426" t="str">
        <f t="shared" si="115"/>
        <v>Zhongshanlu Jiedao (Zūnyì Shì)</v>
      </c>
      <c r="P1426" t="str">
        <f t="shared" si="116"/>
        <v>Zhongshanlu Jiedao (Zūnyì Shì)</v>
      </c>
    </row>
    <row r="1427" spans="1:16" x14ac:dyDescent="0.25">
      <c r="A1427" t="s">
        <v>3002</v>
      </c>
      <c r="B1427" t="str">
        <f t="shared" si="112"/>
        <v>Zhōngshū Jiēdào</v>
      </c>
      <c r="C1427" t="str">
        <f t="shared" si="113"/>
        <v>Zhōngshū Jiēdào</v>
      </c>
      <c r="D1427" t="s">
        <v>3003</v>
      </c>
      <c r="E1427" t="s">
        <v>227</v>
      </c>
      <c r="F1427" t="str">
        <f t="shared" si="114"/>
        <v>中枢街道, 仁怀市, 遵义市, 贵州省</v>
      </c>
      <c r="G1427">
        <v>77874</v>
      </c>
      <c r="H1427" t="s">
        <v>189</v>
      </c>
      <c r="I1427" t="s">
        <v>174</v>
      </c>
      <c r="J1427">
        <f>VLOOKUP(F1427,[1]!china_towns_second__2[[Column1]:[Y]],3,FALSE)</f>
        <v>27.8179598142777</v>
      </c>
      <c r="K1427">
        <f>VLOOKUP(F1427,[1]!china_towns_second__2[[Column1]:[Y]],2,FALSE)</f>
        <v>106.4240781</v>
      </c>
      <c r="L1427" t="s">
        <v>5144</v>
      </c>
      <c r="M1427" t="str">
        <f>VLOOKUP(H1427,CHOOSE({1,2},Table11[Native],Table11[Name]),2,0)</f>
        <v>Rénhuái Shì</v>
      </c>
      <c r="N1427" t="str">
        <f>VLOOKUP(I1427,CHOOSE({1,2},Table11[Native],Table11[Name]),2,0)</f>
        <v>Zūnyì Shì</v>
      </c>
      <c r="O1427" t="str">
        <f t="shared" si="115"/>
        <v>Zhongshu Jiedao (Zūnyì Shì)</v>
      </c>
      <c r="P1427" t="str">
        <f t="shared" si="116"/>
        <v>Zhongshu Jiedao (Zūnyì Shì)</v>
      </c>
    </row>
    <row r="1428" spans="1:16" x14ac:dyDescent="0.25">
      <c r="A1428" t="s">
        <v>830</v>
      </c>
      <c r="B1428" t="str">
        <f t="shared" si="112"/>
        <v>Zhōngshuĭ Zhèn</v>
      </c>
      <c r="C1428" t="str">
        <f t="shared" si="113"/>
        <v>Zhōngshuĭ Zhèn</v>
      </c>
      <c r="D1428" t="s">
        <v>831</v>
      </c>
      <c r="E1428" t="s">
        <v>216</v>
      </c>
      <c r="F1428" t="str">
        <f t="shared" si="114"/>
        <v>中水镇, 威宁彝族回族苗族自治县, 毕节市, 贵州省</v>
      </c>
      <c r="G1428">
        <v>40111</v>
      </c>
      <c r="H1428" t="s">
        <v>37</v>
      </c>
      <c r="I1428" t="s">
        <v>23</v>
      </c>
      <c r="J1428">
        <f>VLOOKUP(F1428,[1]!china_towns_second__2[[Column1]:[Y]],3,FALSE)</f>
        <v>27.207533643369199</v>
      </c>
      <c r="K1428">
        <f>VLOOKUP(F1428,[1]!china_towns_second__2[[Column1]:[Y]],2,FALSE)</f>
        <v>103.8079815</v>
      </c>
      <c r="L1428" t="s">
        <v>5145</v>
      </c>
      <c r="M1428" t="str">
        <f>VLOOKUP(H1428,CHOOSE({1,2},Table11[Native],Table11[Name]),2,0)</f>
        <v>Wēiníng Yízú Huízú Miáozú Zìzhìxiàn</v>
      </c>
      <c r="N1428" t="str">
        <f>VLOOKUP(I1428,CHOOSE({1,2},Table11[Native],Table11[Name]),2,0)</f>
        <v>Bìjié Shì</v>
      </c>
      <c r="O1428" t="str">
        <f t="shared" si="115"/>
        <v>Zhongshui Zhen (Bìjié Shì)</v>
      </c>
      <c r="P1428" t="str">
        <f t="shared" si="116"/>
        <v>Zhongshui Zhen (Bìjié Shì)</v>
      </c>
    </row>
    <row r="1429" spans="1:16" x14ac:dyDescent="0.25">
      <c r="A1429" t="s">
        <v>3004</v>
      </c>
      <c r="B1429" t="str">
        <f t="shared" si="112"/>
        <v>Zhōngxìn Zhèn</v>
      </c>
      <c r="C1429" t="str">
        <f t="shared" si="113"/>
        <v>Zhōngxìn Zhèn</v>
      </c>
      <c r="D1429" t="s">
        <v>3005</v>
      </c>
      <c r="E1429" t="s">
        <v>216</v>
      </c>
      <c r="F1429" t="str">
        <f t="shared" si="114"/>
        <v>忠信镇, 道真仡佬族苗族自治县, 遵义市, 贵州省</v>
      </c>
      <c r="G1429">
        <v>12845</v>
      </c>
      <c r="H1429" t="s">
        <v>179</v>
      </c>
      <c r="I1429" t="s">
        <v>174</v>
      </c>
      <c r="J1429">
        <f>VLOOKUP(F1429,[1]!china_towns_second__2[[Column1]:[Y]],3,FALSE)</f>
        <v>28.9637504968155</v>
      </c>
      <c r="K1429">
        <f>VLOOKUP(F1429,[1]!china_towns_second__2[[Column1]:[Y]],2,FALSE)</f>
        <v>107.7621135</v>
      </c>
      <c r="L1429" t="s">
        <v>5146</v>
      </c>
      <c r="M1429" t="str">
        <f>VLOOKUP(H1429,CHOOSE({1,2},Table11[Native],Table11[Name]),2,0)</f>
        <v>Dàozhēn Gēlăozú Miáozú Zìzhìxiàn</v>
      </c>
      <c r="N1429" t="str">
        <f>VLOOKUP(I1429,CHOOSE({1,2},Table11[Native],Table11[Name]),2,0)</f>
        <v>Zūnyì Shì</v>
      </c>
      <c r="O1429" t="str">
        <f t="shared" si="115"/>
        <v>Zhongxin Zhen (Zūnyì Shì)</v>
      </c>
      <c r="P1429" t="str">
        <f t="shared" si="116"/>
        <v>Zhongxin Zhen (Zūnyì Shì)</v>
      </c>
    </row>
    <row r="1430" spans="1:16" x14ac:dyDescent="0.25">
      <c r="A1430" t="s">
        <v>2570</v>
      </c>
      <c r="B1430" t="str">
        <f t="shared" si="112"/>
        <v>Zhōngxìng Jiēdào [Zhōngbà Xiāng]</v>
      </c>
      <c r="C1430" t="str">
        <f t="shared" si="113"/>
        <v>Zhōngxìng Jiēdào [Zhōngbà Xiāng]</v>
      </c>
      <c r="D1430" t="s">
        <v>2571</v>
      </c>
      <c r="E1430" t="s">
        <v>227</v>
      </c>
      <c r="F1430" t="str">
        <f t="shared" si="114"/>
        <v>中兴街道, 印江土家族苗族自治县, 铜仁市, 贵州省</v>
      </c>
      <c r="G1430">
        <v>9006</v>
      </c>
      <c r="H1430" t="s">
        <v>170</v>
      </c>
      <c r="I1430" t="s">
        <v>152</v>
      </c>
      <c r="J1430" t="e">
        <f>VLOOKUP(F1430,[1]!china_towns_second__2[[Column1]:[Y]],3,FALSE)</f>
        <v>#N/A</v>
      </c>
      <c r="K1430" t="e">
        <f>VLOOKUP(F1430,[1]!china_towns_second__2[[Column1]:[Y]],2,FALSE)</f>
        <v>#N/A</v>
      </c>
      <c r="L1430" t="s">
        <v>5147</v>
      </c>
      <c r="M1430" t="str">
        <f>VLOOKUP(H1430,CHOOSE({1,2},Table11[Native],Table11[Name]),2,0)</f>
        <v>Yìnjiāng Tŭjiāzú Miáozú Zìzhìxiàn</v>
      </c>
      <c r="N1430" t="str">
        <f>VLOOKUP(I1430,CHOOSE({1,2},Table11[Native],Table11[Name]),2,0)</f>
        <v>Tóngrén Shì</v>
      </c>
      <c r="O1430" t="str">
        <f t="shared" si="115"/>
        <v>Zhongxing Jiedao [Zhongba Xiang] (Tóngrén Shì)</v>
      </c>
      <c r="P1430" t="str">
        <f t="shared" si="116"/>
        <v>Zhongxing Jiedao [Zhongba Xiang] (Tóngrén Shì)</v>
      </c>
    </row>
    <row r="1431" spans="1:16" x14ac:dyDescent="0.25">
      <c r="A1431" t="s">
        <v>2247</v>
      </c>
      <c r="B1431" t="str">
        <f t="shared" si="112"/>
        <v>Zhōngyíng Zhèn</v>
      </c>
      <c r="C1431" t="str">
        <f t="shared" si="113"/>
        <v>Zhōngyíng Zhèn</v>
      </c>
      <c r="D1431" t="s">
        <v>2248</v>
      </c>
      <c r="E1431" t="s">
        <v>216</v>
      </c>
      <c r="F1431" t="str">
        <f t="shared" si="114"/>
        <v>中营镇, 晴隆县, 黔西南布依族苗族自治州, 贵州省</v>
      </c>
      <c r="G1431">
        <v>16571</v>
      </c>
      <c r="H1431" t="s">
        <v>142</v>
      </c>
      <c r="I1431" t="s">
        <v>134</v>
      </c>
      <c r="J1431">
        <f>VLOOKUP(F1431,[1]!china_towns_second__2[[Column1]:[Y]],3,FALSE)</f>
        <v>26.061843839016799</v>
      </c>
      <c r="K1431">
        <f>VLOOKUP(F1431,[1]!china_towns_second__2[[Column1]:[Y]],2,FALSE)</f>
        <v>105.1143319</v>
      </c>
      <c r="L1431" t="s">
        <v>5148</v>
      </c>
      <c r="M1431" t="str">
        <f>VLOOKUP(H1431,CHOOSE({1,2},Table11[Native],Table11[Name]),2,0)</f>
        <v>Qínglóng Xiàn</v>
      </c>
      <c r="N1431" t="str">
        <f>VLOOKUP(I1431,CHOOSE({1,2},Table11[Native],Table11[Name]),2,0)</f>
        <v>Qiánxīnán Bùyīzú Miáozú Zìzhìzhōu</v>
      </c>
      <c r="O1431" t="str">
        <f t="shared" si="115"/>
        <v>Zhongying Zhen (Qiánxīnán Bùyīzú Miáozú Zìzhìzhōu)</v>
      </c>
      <c r="P1431" t="str">
        <f t="shared" si="116"/>
        <v>Zhongying Zhen (Qiánxīnán Bùyīzú Miáozú Zìzhìzhōu)</v>
      </c>
    </row>
    <row r="1432" spans="1:16" x14ac:dyDescent="0.25">
      <c r="A1432" t="s">
        <v>1256</v>
      </c>
      <c r="B1432" t="str">
        <f t="shared" si="112"/>
        <v>Zhōngzhài Miáozú Yízú Bùyīzú Xiāng [→ Zāngkē Zhèn (parts)]</v>
      </c>
      <c r="C1432" t="str">
        <f t="shared" si="113"/>
        <v>Zhōngzhài Miáozú Yízú Bùyīzú Xiāng [→ Zāngkē Zhèn (parts)]</v>
      </c>
      <c r="D1432" t="s">
        <v>1257</v>
      </c>
      <c r="E1432" t="s">
        <v>213</v>
      </c>
      <c r="F1432" t="str">
        <f t="shared" si="114"/>
        <v>中寨苗族彝族布依族乡, 六枝特区, 六盘水市, 贵州省</v>
      </c>
      <c r="G1432">
        <v>31646</v>
      </c>
      <c r="H1432" t="s">
        <v>65</v>
      </c>
      <c r="I1432" t="s">
        <v>63</v>
      </c>
      <c r="J1432" t="e">
        <f>VLOOKUP(F1432,[1]!china_towns_second__2[[Column1]:[Y]],3,FALSE)</f>
        <v>#N/A</v>
      </c>
      <c r="K1432" t="e">
        <f>VLOOKUP(F1432,[1]!china_towns_second__2[[Column1]:[Y]],2,FALSE)</f>
        <v>#N/A</v>
      </c>
      <c r="L1432" t="s">
        <v>5149</v>
      </c>
      <c r="M1432" t="str">
        <f>VLOOKUP(H1432,CHOOSE({1,2},Table11[Native],Table11[Name]),2,0)</f>
        <v>Liùzhītè Qū</v>
      </c>
      <c r="N1432" t="str">
        <f>VLOOKUP(I1432,CHOOSE({1,2},Table11[Native],Table11[Name]),2,0)</f>
        <v>Liùpánshuĭ Shì</v>
      </c>
      <c r="O1432" t="str">
        <f t="shared" si="115"/>
        <v>Zhongzhai Miaozu Yizu Buyizu Xiang [→ Zangke Zhen (parts)] (Liùpánshuĭ Shì)</v>
      </c>
      <c r="P1432" t="str">
        <f t="shared" si="116"/>
        <v>Zhongzhai Miaozu Yizu Buyizu Xiang [→ Zangke Zhen (parts)] (Liùpánshuĭ Shì)</v>
      </c>
    </row>
    <row r="1433" spans="1:16" x14ac:dyDescent="0.25">
      <c r="A1433" t="s">
        <v>832</v>
      </c>
      <c r="B1433" t="str">
        <f t="shared" si="112"/>
        <v>Zhōngzhài Zhèn (Bìjié Shì)</v>
      </c>
      <c r="C1433" t="str">
        <f t="shared" si="113"/>
        <v>Zhōngzhài Zhèn (Bìjié Shì)</v>
      </c>
      <c r="D1433" t="s">
        <v>833</v>
      </c>
      <c r="E1433" t="s">
        <v>216</v>
      </c>
      <c r="F1433" t="str">
        <f t="shared" si="114"/>
        <v>中寨镇, 织金县, 毕节市, 贵州省</v>
      </c>
      <c r="G1433">
        <v>16379</v>
      </c>
      <c r="H1433" t="s">
        <v>39</v>
      </c>
      <c r="I1433" t="s">
        <v>23</v>
      </c>
      <c r="J1433">
        <f>VLOOKUP(F1433,[1]!china_towns_second__2[[Column1]:[Y]],3,FALSE)</f>
        <v>26.703116712806501</v>
      </c>
      <c r="K1433">
        <f>VLOOKUP(F1433,[1]!china_towns_second__2[[Column1]:[Y]],2,FALSE)</f>
        <v>105.633532</v>
      </c>
      <c r="L1433" t="s">
        <v>5269</v>
      </c>
      <c r="M1433" t="str">
        <f>VLOOKUP(H1433,CHOOSE({1,2},Table11[Native],Table11[Name]),2,0)</f>
        <v>Zhījīn Xiàn</v>
      </c>
      <c r="N1433" t="str">
        <f>VLOOKUP(I1433,CHOOSE({1,2},Table11[Native],Table11[Name]),2,0)</f>
        <v>Bìjié Shì</v>
      </c>
      <c r="O1433" t="str">
        <f t="shared" si="115"/>
        <v>Zhongzhai Zhen (Zhijin Xian) (Bìjié Shì)</v>
      </c>
      <c r="P1433" t="str">
        <f t="shared" si="116"/>
        <v>Zhongzhai Zhen (Zhijin Xian) (Bìjié Shì)</v>
      </c>
    </row>
    <row r="1434" spans="1:16" x14ac:dyDescent="0.25">
      <c r="A1434" t="s">
        <v>832</v>
      </c>
      <c r="B1434" t="str">
        <f t="shared" si="112"/>
        <v>Zhōngzhài Zhèn (Tóngrén Shì)</v>
      </c>
      <c r="C1434" t="str">
        <f t="shared" si="113"/>
        <v>Zhōngzhài Zhèn (Tóngrén Shì)</v>
      </c>
      <c r="D1434" t="s">
        <v>833</v>
      </c>
      <c r="E1434" t="s">
        <v>216</v>
      </c>
      <c r="F1434" t="str">
        <f t="shared" si="114"/>
        <v>中寨镇, 沿河土家族自治县, 铜仁市, 贵州省</v>
      </c>
      <c r="G1434">
        <v>13825</v>
      </c>
      <c r="H1434" t="s">
        <v>168</v>
      </c>
      <c r="I1434" t="s">
        <v>152</v>
      </c>
      <c r="J1434">
        <f>VLOOKUP(F1434,[1]!china_towns_second__2[[Column1]:[Y]],3,FALSE)</f>
        <v>28.6094724476993</v>
      </c>
      <c r="K1434">
        <f>VLOOKUP(F1434,[1]!china_towns_second__2[[Column1]:[Y]],2,FALSE)</f>
        <v>108.1842497</v>
      </c>
      <c r="L1434" t="s">
        <v>5270</v>
      </c>
      <c r="M1434" t="str">
        <f>VLOOKUP(H1434,CHOOSE({1,2},Table11[Native],Table11[Name]),2,0)</f>
        <v>Yánhé Tŭjiāzú Zìzhìxiàn</v>
      </c>
      <c r="N1434" t="str">
        <f>VLOOKUP(I1434,CHOOSE({1,2},Table11[Native],Table11[Name]),2,0)</f>
        <v>Tóngrén Shì</v>
      </c>
      <c r="O1434" t="str">
        <f t="shared" si="115"/>
        <v>Zhongzhai Zhen (Yanhe Tujiazu Zizhixian) (Tóngrén Shì)</v>
      </c>
      <c r="P1434" t="str">
        <f t="shared" si="116"/>
        <v>Zhongzhai Zhen (Yanhe Tujiazu Zizhixian) (Tóngrén Shì)</v>
      </c>
    </row>
    <row r="1435" spans="1:16" x14ac:dyDescent="0.25">
      <c r="A1435" t="s">
        <v>3006</v>
      </c>
      <c r="B1435" t="str">
        <f t="shared" si="112"/>
        <v>Zhōngzhuāng Jiēdào</v>
      </c>
      <c r="C1435" t="str">
        <f t="shared" si="113"/>
        <v>Zhōngzhuāng Jiēdào</v>
      </c>
      <c r="D1435" t="s">
        <v>3007</v>
      </c>
      <c r="E1435" t="s">
        <v>227</v>
      </c>
      <c r="F1435" t="str">
        <f t="shared" si="114"/>
        <v>忠庄街道, 红花岗区, 遵义市, 贵州省</v>
      </c>
      <c r="G1435">
        <v>46872</v>
      </c>
      <c r="H1435" t="s">
        <v>183</v>
      </c>
      <c r="I1435" t="s">
        <v>174</v>
      </c>
      <c r="J1435" t="e">
        <f>VLOOKUP(F1435,[1]!china_towns_second__2[[Column1]:[Y]],3,FALSE)</f>
        <v>#N/A</v>
      </c>
      <c r="K1435" t="e">
        <f>VLOOKUP(F1435,[1]!china_towns_second__2[[Column1]:[Y]],2,FALSE)</f>
        <v>#N/A</v>
      </c>
      <c r="L1435" t="s">
        <v>5150</v>
      </c>
      <c r="M1435" t="str">
        <f>VLOOKUP(H1435,CHOOSE({1,2},Table11[Native],Table11[Name]),2,0)</f>
        <v>Hónghuāgăng Qū</v>
      </c>
      <c r="N1435" t="str">
        <f>VLOOKUP(I1435,CHOOSE({1,2},Table11[Native],Table11[Name]),2,0)</f>
        <v>Zūnyì Shì</v>
      </c>
      <c r="O1435" t="str">
        <f t="shared" si="115"/>
        <v>Zhongzhuang Jiedao (Zūnyì Shì)</v>
      </c>
      <c r="P1435" t="str">
        <f t="shared" si="116"/>
        <v>Zhongzhuang Jiedao (Zūnyì Shì)</v>
      </c>
    </row>
    <row r="1436" spans="1:16" x14ac:dyDescent="0.25">
      <c r="A1436" t="s">
        <v>3008</v>
      </c>
      <c r="B1436" t="str">
        <f t="shared" si="112"/>
        <v>Zhōushuĭqiáo Jiēdào</v>
      </c>
      <c r="C1436" t="str">
        <f t="shared" si="113"/>
        <v>Zhōushuĭqiáo Jiēdào</v>
      </c>
      <c r="D1436" t="s">
        <v>3009</v>
      </c>
      <c r="E1436" t="s">
        <v>227</v>
      </c>
      <c r="F1436" t="str">
        <f t="shared" si="114"/>
        <v>舟水桥街道, 红花岗区, 遵义市, 贵州省</v>
      </c>
      <c r="G1436">
        <v>31671</v>
      </c>
      <c r="H1436" t="s">
        <v>183</v>
      </c>
      <c r="I1436" t="s">
        <v>174</v>
      </c>
      <c r="J1436">
        <f>VLOOKUP(F1436,[1]!china_towns_second__2[[Column1]:[Y]],3,FALSE)</f>
        <v>27.650451932728298</v>
      </c>
      <c r="K1436">
        <f>VLOOKUP(F1436,[1]!china_towns_second__2[[Column1]:[Y]],2,FALSE)</f>
        <v>106.92408469999999</v>
      </c>
      <c r="L1436" t="s">
        <v>5151</v>
      </c>
      <c r="M1436" t="str">
        <f>VLOOKUP(H1436,CHOOSE({1,2},Table11[Native],Table11[Name]),2,0)</f>
        <v>Hónghuāgăng Qū</v>
      </c>
      <c r="N1436" t="str">
        <f>VLOOKUP(I1436,CHOOSE({1,2},Table11[Native],Table11[Name]),2,0)</f>
        <v>Zūnyì Shì</v>
      </c>
      <c r="O1436" t="str">
        <f t="shared" si="115"/>
        <v>Zhoushuiqiao Jiedao (Zūnyì Shì)</v>
      </c>
      <c r="P1436" t="str">
        <f t="shared" si="116"/>
        <v>Zhoushuiqiao Jiedao (Zūnyì Shì)</v>
      </c>
    </row>
    <row r="1437" spans="1:16" x14ac:dyDescent="0.25">
      <c r="A1437" t="s">
        <v>2010</v>
      </c>
      <c r="B1437" t="str">
        <f t="shared" si="112"/>
        <v>Zhōután Zhèn</v>
      </c>
      <c r="C1437" t="str">
        <f t="shared" si="113"/>
        <v>Zhōután Zhèn</v>
      </c>
      <c r="D1437" t="s">
        <v>2011</v>
      </c>
      <c r="E1437" t="s">
        <v>216</v>
      </c>
      <c r="F1437" t="str">
        <f t="shared" si="114"/>
        <v>周覃镇, 三都水族自治县, 黔南布依族苗族自治州, 贵州省</v>
      </c>
      <c r="G1437">
        <v>13104</v>
      </c>
      <c r="H1437" t="s">
        <v>130</v>
      </c>
      <c r="I1437" t="s">
        <v>108</v>
      </c>
      <c r="J1437">
        <f>VLOOKUP(F1437,[1]!china_towns_second__2[[Column1]:[Y]],3,FALSE)</f>
        <v>25.625897040281799</v>
      </c>
      <c r="K1437">
        <f>VLOOKUP(F1437,[1]!china_towns_second__2[[Column1]:[Y]],2,FALSE)</f>
        <v>107.90180960000001</v>
      </c>
      <c r="L1437" t="s">
        <v>5152</v>
      </c>
      <c r="M1437" t="str">
        <f>VLOOKUP(H1437,CHOOSE({1,2},Table11[Native],Table11[Name]),2,0)</f>
        <v>Sāndū Shuĭzú Zìzhìxiàn</v>
      </c>
      <c r="N1437" t="str">
        <f>VLOOKUP(I1437,CHOOSE({1,2},Table11[Native],Table11[Name]),2,0)</f>
        <v>Qiánnán Bùyīzú Miáozú Zìzhìzhōu</v>
      </c>
      <c r="O1437" t="str">
        <f t="shared" si="115"/>
        <v>Zhoutan Zhen (Qiánnán Bùyīzú Miáozú Zìzhìzhōu)</v>
      </c>
      <c r="P1437" t="str">
        <f t="shared" si="116"/>
        <v>Zhoutan Zhen (Qiánnán Bùyīzú Miáozú Zìzhìzhōu)</v>
      </c>
    </row>
    <row r="1438" spans="1:16" x14ac:dyDescent="0.25">
      <c r="A1438" t="s">
        <v>1644</v>
      </c>
      <c r="B1438" t="str">
        <f t="shared" si="112"/>
        <v>Zhōuxī Zhèn</v>
      </c>
      <c r="C1438" t="str">
        <f t="shared" si="113"/>
        <v>Zhōuxī Zhèn</v>
      </c>
      <c r="D1438" t="s">
        <v>1645</v>
      </c>
      <c r="E1438" t="s">
        <v>216</v>
      </c>
      <c r="F1438" t="str">
        <f t="shared" si="114"/>
        <v>舟溪镇, 凯里市, 黔东南苗族侗族自治州, 贵州省</v>
      </c>
      <c r="G1438">
        <v>16859</v>
      </c>
      <c r="H1438" t="s">
        <v>87</v>
      </c>
      <c r="I1438" t="s">
        <v>73</v>
      </c>
      <c r="J1438">
        <f>VLOOKUP(F1438,[1]!china_towns_second__2[[Column1]:[Y]],3,FALSE)</f>
        <v>26.473864519191299</v>
      </c>
      <c r="K1438">
        <f>VLOOKUP(F1438,[1]!china_towns_second__2[[Column1]:[Y]],2,FALSE)</f>
        <v>107.9185872</v>
      </c>
      <c r="L1438" t="s">
        <v>5153</v>
      </c>
      <c r="M1438" t="str">
        <f>VLOOKUP(H1438,CHOOSE({1,2},Table11[Native],Table11[Name]),2,0)</f>
        <v>Kăilĭ Shì</v>
      </c>
      <c r="N1438" t="str">
        <f>VLOOKUP(I1438,CHOOSE({1,2},Table11[Native],Table11[Name]),2,0)</f>
        <v>Qiándōngnán Miáozú Dòngzú Zìzhìzhōu</v>
      </c>
      <c r="O1438" t="str">
        <f t="shared" si="115"/>
        <v>Zhouxi Zhen (Qiándōngnán Miáozú Dòngzú Zìzhìzhōu)</v>
      </c>
      <c r="P1438" t="str">
        <f t="shared" si="116"/>
        <v>Zhouxi Zhen (Qiándōngnán Miáozú Dòngzú Zìzhìzhōu)</v>
      </c>
    </row>
    <row r="1439" spans="1:16" x14ac:dyDescent="0.25">
      <c r="A1439" t="s">
        <v>834</v>
      </c>
      <c r="B1439" t="str">
        <f t="shared" si="112"/>
        <v>Zhūchăng Miáozú Yízú Xiāng</v>
      </c>
      <c r="C1439" t="str">
        <f t="shared" si="113"/>
        <v>Zhūchăng Miáozú Yízú Xiāng</v>
      </c>
      <c r="D1439" t="s">
        <v>835</v>
      </c>
      <c r="E1439" t="s">
        <v>213</v>
      </c>
      <c r="F1439" t="str">
        <f t="shared" si="114"/>
        <v>猪场苗族彝族乡, 纳雍县, 毕节市, 贵州省</v>
      </c>
      <c r="G1439">
        <v>15491</v>
      </c>
      <c r="H1439" t="s">
        <v>31</v>
      </c>
      <c r="I1439" t="s">
        <v>23</v>
      </c>
      <c r="J1439" t="e">
        <f>VLOOKUP(F1439,[1]!china_towns_second__2[[Column1]:[Y]],3,FALSE)</f>
        <v>#N/A</v>
      </c>
      <c r="K1439" t="e">
        <f>VLOOKUP(F1439,[1]!china_towns_second__2[[Column1]:[Y]],2,FALSE)</f>
        <v>#N/A</v>
      </c>
      <c r="L1439" t="s">
        <v>5154</v>
      </c>
      <c r="M1439" t="str">
        <f>VLOOKUP(H1439,CHOOSE({1,2},Table11[Native],Table11[Name]),2,0)</f>
        <v>Nàyōng Xiàn</v>
      </c>
      <c r="N1439" t="str">
        <f>VLOOKUP(I1439,CHOOSE({1,2},Table11[Native],Table11[Name]),2,0)</f>
        <v>Bìjié Shì</v>
      </c>
      <c r="O1439" t="str">
        <f t="shared" si="115"/>
        <v>Zhuchang Miaozu Yizu Xiang (Bìjié Shì)</v>
      </c>
      <c r="P1439" t="str">
        <f t="shared" si="116"/>
        <v>Zhuchang Miaozu Yizu Xiang (Bìjié Shì)</v>
      </c>
    </row>
    <row r="1440" spans="1:16" x14ac:dyDescent="0.25">
      <c r="A1440" t="s">
        <v>836</v>
      </c>
      <c r="B1440" t="str">
        <f t="shared" si="112"/>
        <v>Zhūchāng Zhèn (Bìjié Shì)</v>
      </c>
      <c r="C1440" t="str">
        <f t="shared" si="113"/>
        <v>Zhūchāng Zhèn (Bìjié Shì)</v>
      </c>
      <c r="D1440" t="s">
        <v>837</v>
      </c>
      <c r="E1440" t="s">
        <v>216</v>
      </c>
      <c r="F1440" t="str">
        <f t="shared" si="114"/>
        <v>朱昌镇, 七星关区, 毕节市, 贵州省</v>
      </c>
      <c r="G1440">
        <v>33869</v>
      </c>
      <c r="H1440" t="s">
        <v>35</v>
      </c>
      <c r="I1440" t="s">
        <v>23</v>
      </c>
      <c r="J1440">
        <f>VLOOKUP(F1440,[1]!china_towns_second__2[[Column1]:[Y]],3,FALSE)</f>
        <v>27.152127694076299</v>
      </c>
      <c r="K1440">
        <f>VLOOKUP(F1440,[1]!china_towns_second__2[[Column1]:[Y]],2,FALSE)</f>
        <v>105.2820928</v>
      </c>
      <c r="L1440" t="s">
        <v>5271</v>
      </c>
      <c r="M1440" t="str">
        <f>VLOOKUP(H1440,CHOOSE({1,2},Table11[Native],Table11[Name]),2,0)</f>
        <v>Qīxīngguān Qū</v>
      </c>
      <c r="N1440" t="str">
        <f>VLOOKUP(I1440,CHOOSE({1,2},Table11[Native],Table11[Name]),2,0)</f>
        <v>Bìjié Shì</v>
      </c>
      <c r="O1440" t="str">
        <f t="shared" si="115"/>
        <v>Zhuchang Zhen (Qixingguan Qu) (Bìjié Shì)</v>
      </c>
      <c r="P1440" t="str">
        <f t="shared" si="116"/>
        <v>Zhuchang Zhen (Qixingguan Qu) (Bìjié Shì)</v>
      </c>
    </row>
    <row r="1441" spans="1:16" x14ac:dyDescent="0.25">
      <c r="A1441" t="s">
        <v>836</v>
      </c>
      <c r="B1441" t="str">
        <f t="shared" si="112"/>
        <v>Zhūchāng Zhèn (Guìyáng Shì)</v>
      </c>
      <c r="C1441" t="str">
        <f t="shared" si="113"/>
        <v>Zhūchāng Zhèn (Guìyáng Shì)</v>
      </c>
      <c r="D1441" t="s">
        <v>837</v>
      </c>
      <c r="E1441" t="s">
        <v>216</v>
      </c>
      <c r="F1441" t="str">
        <f t="shared" si="114"/>
        <v>朱昌镇, 观山湖区, 贵阳市, 贵州省</v>
      </c>
      <c r="G1441">
        <v>24281</v>
      </c>
      <c r="H1441" t="s">
        <v>44</v>
      </c>
      <c r="I1441" t="s">
        <v>41</v>
      </c>
      <c r="J1441">
        <f>VLOOKUP(F1441,[1]!china_towns_second__2[[Column1]:[Y]],3,FALSE)</f>
        <v>26.686960285286499</v>
      </c>
      <c r="K1441">
        <f>VLOOKUP(F1441,[1]!china_towns_second__2[[Column1]:[Y]],2,FALSE)</f>
        <v>106.5579817</v>
      </c>
      <c r="L1441" t="s">
        <v>5272</v>
      </c>
      <c r="M1441" t="str">
        <f>VLOOKUP(H1441,CHOOSE({1,2},Table11[Native],Table11[Name]),2,0)</f>
        <v>Guānshānhú Qū</v>
      </c>
      <c r="N1441" t="str">
        <f>VLOOKUP(I1441,CHOOSE({1,2},Table11[Native],Table11[Name]),2,0)</f>
        <v>Guìyáng Shì</v>
      </c>
      <c r="O1441" t="str">
        <f t="shared" si="115"/>
        <v>Zhuchang Zhen (Guanshanhu Qu) (Guìyáng Shì)</v>
      </c>
      <c r="P1441" t="str">
        <f t="shared" si="116"/>
        <v>Zhuchang Zhen (Guanshanhu Qu) (Guìyáng Shì)</v>
      </c>
    </row>
    <row r="1442" spans="1:16" x14ac:dyDescent="0.25">
      <c r="A1442" t="s">
        <v>2249</v>
      </c>
      <c r="B1442" t="str">
        <f t="shared" si="112"/>
        <v>Zhūchăngpíng Zhèn</v>
      </c>
      <c r="C1442" t="str">
        <f t="shared" si="113"/>
        <v>Zhūchăngpíng Zhèn</v>
      </c>
      <c r="D1442" t="s">
        <v>2250</v>
      </c>
      <c r="E1442" t="s">
        <v>216</v>
      </c>
      <c r="F1442" t="str">
        <f t="shared" si="114"/>
        <v>猪场坪镇, 兴义市, 黔西南布依族苗族自治州, 贵州省</v>
      </c>
      <c r="G1442">
        <v>16768</v>
      </c>
      <c r="H1442" t="s">
        <v>148</v>
      </c>
      <c r="I1442" t="s">
        <v>134</v>
      </c>
      <c r="J1442">
        <f>VLOOKUP(F1442,[1]!china_towns_second__2[[Column1]:[Y]],3,FALSE)</f>
        <v>24.8683772181829</v>
      </c>
      <c r="K1442">
        <f>VLOOKUP(F1442,[1]!china_towns_second__2[[Column1]:[Y]],2,FALSE)</f>
        <v>104.756759</v>
      </c>
      <c r="L1442" t="s">
        <v>5155</v>
      </c>
      <c r="M1442" t="str">
        <f>VLOOKUP(H1442,CHOOSE({1,2},Table11[Native],Table11[Name]),2,0)</f>
        <v>Xīngyì Shì</v>
      </c>
      <c r="N1442" t="str">
        <f>VLOOKUP(I1442,CHOOSE({1,2},Table11[Native],Table11[Name]),2,0)</f>
        <v>Qiánxīnán Bùyīzú Miáozú Zìzhìzhōu</v>
      </c>
      <c r="O1442" t="str">
        <f t="shared" si="115"/>
        <v>Zhuchangping Zhen (Qiánxīnán Bùyīzú Miáozú Zìzhìzhōu)</v>
      </c>
      <c r="P1442" t="str">
        <f t="shared" si="116"/>
        <v>Zhuchangping Zhen (Qiánxīnán Bùyīzú Miáozú Zìzhìzhōu)</v>
      </c>
    </row>
    <row r="1443" spans="1:16" x14ac:dyDescent="0.25">
      <c r="A1443" t="s">
        <v>1258</v>
      </c>
      <c r="B1443" t="str">
        <f t="shared" si="112"/>
        <v>Zhúhǎi Zhèn [incl. Lăochăng Zhèn, Zhūdōng Xiāng]</v>
      </c>
      <c r="C1443" t="str">
        <f t="shared" si="113"/>
        <v>Zhúhǎi Zhèn [incl. Lăochăng Zhèn, Zhūdōng Xiāng]</v>
      </c>
      <c r="D1443" t="s">
        <v>1259</v>
      </c>
      <c r="E1443" t="s">
        <v>216</v>
      </c>
      <c r="F1443" t="str">
        <f t="shared" si="114"/>
        <v>竹海镇, 盘州市, 六盘水市, 贵州省</v>
      </c>
      <c r="G1443">
        <v>41740</v>
      </c>
      <c r="H1443" t="s">
        <v>66</v>
      </c>
      <c r="I1443" t="s">
        <v>63</v>
      </c>
      <c r="J1443">
        <f>VLOOKUP(F1443,[1]!china_towns_second__2[[Column1]:[Y]],3,FALSE)</f>
        <v>25.6167027645185</v>
      </c>
      <c r="K1443">
        <f>VLOOKUP(F1443,[1]!china_towns_second__2[[Column1]:[Y]],2,FALSE)</f>
        <v>104.83763949999999</v>
      </c>
      <c r="L1443" t="s">
        <v>5156</v>
      </c>
      <c r="M1443" t="str">
        <f>VLOOKUP(H1443,CHOOSE({1,2},Table11[Native],Table11[Name]),2,0)</f>
        <v>Pánzhōu Shì</v>
      </c>
      <c r="N1443" t="str">
        <f>VLOOKUP(I1443,CHOOSE({1,2},Table11[Native],Table11[Name]),2,0)</f>
        <v>Liùpánshuĭ Shì</v>
      </c>
      <c r="O1443" t="str">
        <f t="shared" si="115"/>
        <v>Zhuhai Zhen [incl. Laochang Zhen, Zhudong Xiang] (Liùpánshuĭ Shì)</v>
      </c>
      <c r="P1443" t="str">
        <f t="shared" si="116"/>
        <v>Zhuhai Zhen [incl. Laochang Zhen, Zhudong Xiang] (Liùpánshuĭ Shì)</v>
      </c>
    </row>
    <row r="1444" spans="1:16" x14ac:dyDescent="0.25">
      <c r="A1444" t="s">
        <v>2572</v>
      </c>
      <c r="B1444" t="str">
        <f t="shared" si="112"/>
        <v>Zhūjiāchăng Zhèn</v>
      </c>
      <c r="C1444" t="str">
        <f t="shared" si="113"/>
        <v>Zhūjiāchăng Zhèn</v>
      </c>
      <c r="D1444" t="s">
        <v>2573</v>
      </c>
      <c r="E1444" t="s">
        <v>216</v>
      </c>
      <c r="F1444" t="str">
        <f t="shared" si="114"/>
        <v>朱家场镇, 玉屏侗族自治县, 铜仁市, 贵州省</v>
      </c>
      <c r="G1444">
        <v>14563</v>
      </c>
      <c r="H1444" t="s">
        <v>172</v>
      </c>
      <c r="I1444" t="s">
        <v>152</v>
      </c>
      <c r="J1444">
        <f>VLOOKUP(F1444,[1]!china_towns_second__2[[Column1]:[Y]],3,FALSE)</f>
        <v>27.3246336934948</v>
      </c>
      <c r="K1444">
        <f>VLOOKUP(F1444,[1]!china_towns_second__2[[Column1]:[Y]],2,FALSE)</f>
        <v>108.9084541</v>
      </c>
      <c r="L1444" t="s">
        <v>5157</v>
      </c>
      <c r="M1444" t="str">
        <f>VLOOKUP(H1444,CHOOSE({1,2},Table11[Native],Table11[Name]),2,0)</f>
        <v>Yùpíng Dòngzú Zìzhìxiàn</v>
      </c>
      <c r="N1444" t="str">
        <f>VLOOKUP(I1444,CHOOSE({1,2},Table11[Native],Table11[Name]),2,0)</f>
        <v>Tóngrén Shì</v>
      </c>
      <c r="O1444" t="str">
        <f t="shared" si="115"/>
        <v>Zhujiachang Zhen (Tóngrén Shì)</v>
      </c>
      <c r="P1444" t="str">
        <f t="shared" si="116"/>
        <v>Zhujiachang Zhen (Tóngrén Shì)</v>
      </c>
    </row>
    <row r="1445" spans="1:16" x14ac:dyDescent="0.25">
      <c r="A1445" t="s">
        <v>1646</v>
      </c>
      <c r="B1445" t="str">
        <f t="shared" si="112"/>
        <v>Zhúlín Zhèn</v>
      </c>
      <c r="C1445" t="str">
        <f t="shared" si="113"/>
        <v>Zhúlín Zhèn</v>
      </c>
      <c r="D1445" t="s">
        <v>1647</v>
      </c>
      <c r="E1445" t="s">
        <v>216</v>
      </c>
      <c r="F1445" t="str">
        <f t="shared" si="114"/>
        <v>竹林镇, 天柱县, 黔东南苗族侗族自治州, 贵州省</v>
      </c>
      <c r="G1445">
        <v>8060</v>
      </c>
      <c r="H1445" t="s">
        <v>103</v>
      </c>
      <c r="I1445" t="s">
        <v>73</v>
      </c>
      <c r="J1445">
        <f>VLOOKUP(F1445,[1]!china_towns_second__2[[Column1]:[Y]],3,FALSE)</f>
        <v>26.777671421905598</v>
      </c>
      <c r="K1445">
        <f>VLOOKUP(F1445,[1]!china_towns_second__2[[Column1]:[Y]],2,FALSE)</f>
        <v>109.4066461</v>
      </c>
      <c r="L1445" t="s">
        <v>5158</v>
      </c>
      <c r="M1445" t="str">
        <f>VLOOKUP(H1445,CHOOSE({1,2},Table11[Native],Table11[Name]),2,0)</f>
        <v>Tiānzhù Xiàn</v>
      </c>
      <c r="N1445" t="str">
        <f>VLOOKUP(I1445,CHOOSE({1,2},Table11[Native],Table11[Name]),2,0)</f>
        <v>Qiándōngnán Miáozú Dòngzú Zìzhìzhōu</v>
      </c>
      <c r="O1445" t="str">
        <f t="shared" si="115"/>
        <v>Zhulin Zhen (Qiándōngnán Miáozú Dòngzú Zìzhìzhōu)</v>
      </c>
      <c r="P1445" t="str">
        <f t="shared" si="116"/>
        <v>Zhulin Zhen (Qiándōngnán Miáozú Dòngzú Zìzhìzhōu)</v>
      </c>
    </row>
    <row r="1446" spans="1:16" x14ac:dyDescent="0.25">
      <c r="A1446" t="s">
        <v>838</v>
      </c>
      <c r="B1446" t="str">
        <f t="shared" si="112"/>
        <v>Zhūmíng Zhèn</v>
      </c>
      <c r="C1446" t="str">
        <f t="shared" si="113"/>
        <v>Zhūmíng Zhèn</v>
      </c>
      <c r="D1446" t="s">
        <v>839</v>
      </c>
      <c r="E1446" t="s">
        <v>216</v>
      </c>
      <c r="F1446" t="str">
        <f t="shared" si="114"/>
        <v>朱明镇, 赫章县, 毕节市, 贵州省</v>
      </c>
      <c r="G1446">
        <v>25354</v>
      </c>
      <c r="H1446" t="s">
        <v>27</v>
      </c>
      <c r="I1446" t="s">
        <v>23</v>
      </c>
      <c r="J1446">
        <f>VLOOKUP(F1446,[1]!china_towns_second__2[[Column1]:[Y]],3,FALSE)</f>
        <v>27.201558992539201</v>
      </c>
      <c r="K1446">
        <f>VLOOKUP(F1446,[1]!china_towns_second__2[[Column1]:[Y]],2,FALSE)</f>
        <v>104.51550829999999</v>
      </c>
      <c r="L1446" t="s">
        <v>5159</v>
      </c>
      <c r="M1446" t="str">
        <f>VLOOKUP(H1446,CHOOSE({1,2},Table11[Native],Table11[Name]),2,0)</f>
        <v>Hèzhāng Xiàn</v>
      </c>
      <c r="N1446" t="str">
        <f>VLOOKUP(I1446,CHOOSE({1,2},Table11[Native],Table11[Name]),2,0)</f>
        <v>Bìjié Shì</v>
      </c>
      <c r="O1446" t="str">
        <f t="shared" si="115"/>
        <v>Zhuming Zhen (Bìjié Shì)</v>
      </c>
      <c r="P1446" t="str">
        <f t="shared" si="116"/>
        <v>Zhuming Zhen (Bìjié Shì)</v>
      </c>
    </row>
    <row r="1447" spans="1:16" x14ac:dyDescent="0.25">
      <c r="A1447" t="s">
        <v>3010</v>
      </c>
      <c r="B1447" t="str">
        <f t="shared" si="112"/>
        <v>Zhuóshuĭ Zhèn</v>
      </c>
      <c r="C1447" t="str">
        <f t="shared" si="113"/>
        <v>Zhuóshuĭ Zhèn</v>
      </c>
      <c r="D1447" t="s">
        <v>3011</v>
      </c>
      <c r="E1447" t="s">
        <v>216</v>
      </c>
      <c r="F1447" t="str">
        <f t="shared" si="114"/>
        <v>浞水镇, 务川仡佬族苗族自治县, 遵义市, 贵州省</v>
      </c>
      <c r="G1447">
        <v>25399</v>
      </c>
      <c r="H1447" t="s">
        <v>195</v>
      </c>
      <c r="I1447" t="s">
        <v>174</v>
      </c>
      <c r="J1447">
        <f>VLOOKUP(F1447,[1]!china_towns_second__2[[Column1]:[Y]],3,FALSE)</f>
        <v>28.941305574258401</v>
      </c>
      <c r="K1447">
        <f>VLOOKUP(F1447,[1]!china_towns_second__2[[Column1]:[Y]],2,FALSE)</f>
        <v>107.9042156</v>
      </c>
      <c r="L1447" t="s">
        <v>5160</v>
      </c>
      <c r="M1447" t="str">
        <f>VLOOKUP(H1447,CHOOSE({1,2},Table11[Native],Table11[Name]),2,0)</f>
        <v>Wùchuān Gēlăozú Miáozú Zìzhìxiàn</v>
      </c>
      <c r="N1447" t="str">
        <f>VLOOKUP(I1447,CHOOSE({1,2},Table11[Native],Table11[Name]),2,0)</f>
        <v>Zūnyì Shì</v>
      </c>
      <c r="O1447" t="str">
        <f t="shared" si="115"/>
        <v>Zhuoshui Zhen (Zūnyì Shì)</v>
      </c>
      <c r="P1447" t="str">
        <f t="shared" si="116"/>
        <v>Zhuoshui Zhen (Zūnyì Shì)</v>
      </c>
    </row>
    <row r="1448" spans="1:16" x14ac:dyDescent="0.25">
      <c r="A1448" t="s">
        <v>840</v>
      </c>
      <c r="B1448" t="str">
        <f t="shared" si="112"/>
        <v>Zhūshì Yízú Xiāng</v>
      </c>
      <c r="C1448" t="str">
        <f t="shared" si="113"/>
        <v>Zhūshì Yízú Xiāng</v>
      </c>
      <c r="D1448" t="s">
        <v>841</v>
      </c>
      <c r="E1448" t="s">
        <v>213</v>
      </c>
      <c r="F1448" t="str">
        <f t="shared" si="114"/>
        <v>珠市彝族乡, 赫章县, 毕节市, 贵州省</v>
      </c>
      <c r="G1448">
        <v>20179</v>
      </c>
      <c r="H1448" t="s">
        <v>27</v>
      </c>
      <c r="I1448" t="s">
        <v>23</v>
      </c>
      <c r="J1448" t="e">
        <f>VLOOKUP(F1448,[1]!china_towns_second__2[[Column1]:[Y]],3,FALSE)</f>
        <v>#N/A</v>
      </c>
      <c r="K1448" t="e">
        <f>VLOOKUP(F1448,[1]!china_towns_second__2[[Column1]:[Y]],2,FALSE)</f>
        <v>#N/A</v>
      </c>
      <c r="L1448" t="s">
        <v>5161</v>
      </c>
      <c r="M1448" t="str">
        <f>VLOOKUP(H1448,CHOOSE({1,2},Table11[Native],Table11[Name]),2,0)</f>
        <v>Hèzhāng Xiàn</v>
      </c>
      <c r="N1448" t="str">
        <f>VLOOKUP(I1448,CHOOSE({1,2},Table11[Native],Table11[Name]),2,0)</f>
        <v>Bìjié Shì</v>
      </c>
      <c r="O1448" t="str">
        <f t="shared" si="115"/>
        <v>Zhushi Yizu Xiang (Bìjié Shì)</v>
      </c>
      <c r="P1448" t="str">
        <f t="shared" si="116"/>
        <v>Zhushi Yizu Xiang (Bìjié Shì)</v>
      </c>
    </row>
    <row r="1449" spans="1:16" x14ac:dyDescent="0.25">
      <c r="A1449" t="s">
        <v>1648</v>
      </c>
      <c r="B1449" t="str">
        <f t="shared" si="112"/>
        <v>Zhùxī Xiāng</v>
      </c>
      <c r="C1449" t="str">
        <f t="shared" si="113"/>
        <v>Zhùxī Xiāng</v>
      </c>
      <c r="D1449" t="s">
        <v>1649</v>
      </c>
      <c r="E1449" t="s">
        <v>213</v>
      </c>
      <c r="F1449" t="str">
        <f t="shared" si="114"/>
        <v>注溪乡, 天柱县, 黔东南苗族侗族自治州, 贵州省</v>
      </c>
      <c r="G1449">
        <v>3407</v>
      </c>
      <c r="H1449" t="s">
        <v>103</v>
      </c>
      <c r="I1449" t="s">
        <v>73</v>
      </c>
      <c r="J1449" t="e">
        <f>VLOOKUP(F1449,[1]!china_towns_second__2[[Column1]:[Y]],3,FALSE)</f>
        <v>#N/A</v>
      </c>
      <c r="K1449" t="e">
        <f>VLOOKUP(F1449,[1]!china_towns_second__2[[Column1]:[Y]],2,FALSE)</f>
        <v>#N/A</v>
      </c>
      <c r="L1449" t="s">
        <v>5162</v>
      </c>
      <c r="M1449" t="str">
        <f>VLOOKUP(H1449,CHOOSE({1,2},Table11[Native],Table11[Name]),2,0)</f>
        <v>Tiānzhù Xiàn</v>
      </c>
      <c r="N1449" t="str">
        <f>VLOOKUP(I1449,CHOOSE({1,2},Table11[Native],Table11[Name]),2,0)</f>
        <v>Qiándōngnán Miáozú Dòngzú Zìzhìzhōu</v>
      </c>
      <c r="O1449" t="str">
        <f t="shared" si="115"/>
        <v>Zhuxi Xiang (Qiándōngnán Miáozú Dòngzú Zìzhìzhōu)</v>
      </c>
      <c r="P1449" t="str">
        <f t="shared" si="116"/>
        <v>Zhuxi Xiang (Qiándōngnán Miáozú Dòngzú Zìzhìzhōu)</v>
      </c>
    </row>
    <row r="1450" spans="1:16" x14ac:dyDescent="0.25">
      <c r="A1450" t="s">
        <v>1650</v>
      </c>
      <c r="B1450" t="str">
        <f t="shared" si="112"/>
        <v>Zhùxī Zhèn</v>
      </c>
      <c r="C1450" t="str">
        <f t="shared" si="113"/>
        <v>Zhùxī Zhèn</v>
      </c>
      <c r="D1450" t="s">
        <v>1651</v>
      </c>
      <c r="E1450" t="s">
        <v>216</v>
      </c>
      <c r="F1450" t="str">
        <f t="shared" si="114"/>
        <v>注溪镇, 岑巩县, 黔东南苗族侗族自治州, 贵州省</v>
      </c>
      <c r="G1450">
        <v>13558</v>
      </c>
      <c r="H1450" t="s">
        <v>75</v>
      </c>
      <c r="I1450" t="s">
        <v>73</v>
      </c>
      <c r="J1450">
        <f>VLOOKUP(F1450,[1]!china_towns_second__2[[Column1]:[Y]],3,FALSE)</f>
        <v>27.271965648339599</v>
      </c>
      <c r="K1450">
        <f>VLOOKUP(F1450,[1]!china_towns_second__2[[Column1]:[Y]],2,FALSE)</f>
        <v>108.6459081</v>
      </c>
      <c r="L1450" t="s">
        <v>5163</v>
      </c>
      <c r="M1450" t="str">
        <f>VLOOKUP(H1450,CHOOSE({1,2},Table11[Native],Table11[Name]),2,0)</f>
        <v>Céngŏng Xiàn</v>
      </c>
      <c r="N1450" t="str">
        <f>VLOOKUP(I1450,CHOOSE({1,2},Table11[Native],Table11[Name]),2,0)</f>
        <v>Qiándōngnán Miáozú Dòngzú Zìzhìzhōu</v>
      </c>
      <c r="O1450" t="str">
        <f t="shared" si="115"/>
        <v>Zhuxi Zhen (Qiándōngnán Miáozú Dòngzú Zìzhìzhōu)</v>
      </c>
      <c r="P1450" t="str">
        <f t="shared" si="116"/>
        <v>Zhuxi Zhen (Qiándōngnán Miáozú Dòngzú Zìzhìzhōu)</v>
      </c>
    </row>
    <row r="1451" spans="1:16" x14ac:dyDescent="0.25">
      <c r="A1451" t="s">
        <v>842</v>
      </c>
      <c r="B1451" t="str">
        <f t="shared" si="112"/>
        <v>Zhúyuán Yízú Miáozú Xiāng</v>
      </c>
      <c r="C1451" t="str">
        <f t="shared" si="113"/>
        <v>Zhúyuán Yízú Miáozú Xiāng</v>
      </c>
      <c r="D1451" t="s">
        <v>843</v>
      </c>
      <c r="E1451" t="s">
        <v>213</v>
      </c>
      <c r="F1451" t="str">
        <f t="shared" si="114"/>
        <v>竹园彝族苗族乡, 大方县, 毕节市, 贵州省</v>
      </c>
      <c r="G1451">
        <v>15603</v>
      </c>
      <c r="H1451" t="s">
        <v>25</v>
      </c>
      <c r="I1451" t="s">
        <v>23</v>
      </c>
      <c r="J1451" t="e">
        <f>VLOOKUP(F1451,[1]!china_towns_second__2[[Column1]:[Y]],3,FALSE)</f>
        <v>#N/A</v>
      </c>
      <c r="K1451" t="e">
        <f>VLOOKUP(F1451,[1]!china_towns_second__2[[Column1]:[Y]],2,FALSE)</f>
        <v>#N/A</v>
      </c>
      <c r="L1451" t="s">
        <v>5164</v>
      </c>
      <c r="M1451" t="str">
        <f>VLOOKUP(H1451,CHOOSE({1,2},Table11[Native],Table11[Name]),2,0)</f>
        <v>Dàfāng Xiàn</v>
      </c>
      <c r="N1451" t="str">
        <f>VLOOKUP(I1451,CHOOSE({1,2},Table11[Native],Table11[Name]),2,0)</f>
        <v>Bìjié Shì</v>
      </c>
      <c r="O1451" t="str">
        <f t="shared" si="115"/>
        <v>Zhuyuan Yizu Miaozu Xiang (Bìjié Shì)</v>
      </c>
      <c r="P1451" t="str">
        <f t="shared" si="116"/>
        <v>Zhuyuan Yizu Miaozu Xiang (Bìjié Shì)</v>
      </c>
    </row>
    <row r="1452" spans="1:16" x14ac:dyDescent="0.25">
      <c r="A1452" t="s">
        <v>844</v>
      </c>
      <c r="B1452" t="str">
        <f t="shared" si="112"/>
        <v>Zhūzàng Zhèn</v>
      </c>
      <c r="C1452" t="str">
        <f t="shared" si="113"/>
        <v>Zhūzàng Zhèn</v>
      </c>
      <c r="D1452" t="s">
        <v>845</v>
      </c>
      <c r="E1452" t="s">
        <v>216</v>
      </c>
      <c r="F1452" t="str">
        <f t="shared" si="114"/>
        <v>珠藏镇, 织金县, 毕节市, 贵州省</v>
      </c>
      <c r="G1452">
        <v>35416</v>
      </c>
      <c r="H1452" t="s">
        <v>39</v>
      </c>
      <c r="I1452" t="s">
        <v>23</v>
      </c>
      <c r="J1452">
        <f>VLOOKUP(F1452,[1]!china_towns_second__2[[Column1]:[Y]],3,FALSE)</f>
        <v>26.5640746500147</v>
      </c>
      <c r="K1452">
        <f>VLOOKUP(F1452,[1]!china_towns_second__2[[Column1]:[Y]],2,FALSE)</f>
        <v>105.704781</v>
      </c>
      <c r="L1452" t="s">
        <v>5165</v>
      </c>
      <c r="M1452" t="str">
        <f>VLOOKUP(H1452,CHOOSE({1,2},Table11[Native],Table11[Name]),2,0)</f>
        <v>Zhījīn Xiàn</v>
      </c>
      <c r="N1452" t="str">
        <f>VLOOKUP(I1452,CHOOSE({1,2},Table11[Native],Table11[Name]),2,0)</f>
        <v>Bìjié Shì</v>
      </c>
      <c r="O1452" t="str">
        <f t="shared" si="115"/>
        <v>Zhuzang Zhen (Bìjié Shì)</v>
      </c>
      <c r="P1452" t="str">
        <f t="shared" si="116"/>
        <v>Zhuzang Zhen (Bìjié Shì)</v>
      </c>
    </row>
    <row r="1453" spans="1:16" x14ac:dyDescent="0.25">
      <c r="A1453" t="s">
        <v>2012</v>
      </c>
      <c r="B1453" t="str">
        <f t="shared" si="112"/>
        <v>Zhūzàng Zhèn [incl. Gāoshuĭ Xiāng, Niúchăngbà Xiāng]</v>
      </c>
      <c r="C1453" t="str">
        <f t="shared" si="113"/>
        <v>Zhūzàng Zhèn [incl. Gāoshuĭ Xiāng, Niúchăngbà Xiāng]</v>
      </c>
      <c r="D1453" t="s">
        <v>845</v>
      </c>
      <c r="E1453" t="s">
        <v>216</v>
      </c>
      <c r="F1453" t="str">
        <f t="shared" si="114"/>
        <v>珠藏镇, 瓮安县, 黔南布依族苗族自治州, 贵州省</v>
      </c>
      <c r="G1453">
        <v>38557</v>
      </c>
      <c r="H1453" t="s">
        <v>132</v>
      </c>
      <c r="I1453" t="s">
        <v>108</v>
      </c>
      <c r="J1453">
        <f>VLOOKUP(F1453,[1]!china_towns_second__2[[Column1]:[Y]],3,FALSE)</f>
        <v>27.3587250519262</v>
      </c>
      <c r="K1453">
        <f>VLOOKUP(F1453,[1]!china_towns_second__2[[Column1]:[Y]],2,FALSE)</f>
        <v>107.26181219999999</v>
      </c>
      <c r="L1453" t="s">
        <v>5166</v>
      </c>
      <c r="M1453" t="str">
        <f>VLOOKUP(H1453,CHOOSE({1,2},Table11[Native],Table11[Name]),2,0)</f>
        <v>Wèng'ān Xiàn</v>
      </c>
      <c r="N1453" t="str">
        <f>VLOOKUP(I1453,CHOOSE({1,2},Table11[Native],Table11[Name]),2,0)</f>
        <v>Qiánnán Bùyīzú Miáozú Zìzhìzhōu</v>
      </c>
      <c r="O1453" t="str">
        <f t="shared" si="115"/>
        <v>Zhuzang Zhen [incl. Gaoshui Xiang, Niuchangba Xiang] (Qiánnán Bùyīzú Miáozú Zìzhìzhōu)</v>
      </c>
      <c r="P1453" t="str">
        <f t="shared" si="116"/>
        <v>Zhuzang Zhen [incl. Gaoshui Xiang, Niuchangba Xiang] (Qiánnán Bùyīzú Miáozú Zìzhìzhōu)</v>
      </c>
    </row>
    <row r="1454" spans="1:16" x14ac:dyDescent="0.25">
      <c r="A1454" t="s">
        <v>2251</v>
      </c>
      <c r="B1454" t="str">
        <f t="shared" si="112"/>
        <v>Zĭmă Xiāng</v>
      </c>
      <c r="C1454" t="str">
        <f t="shared" si="113"/>
        <v>Zĭmă Xiāng</v>
      </c>
      <c r="D1454" t="s">
        <v>2252</v>
      </c>
      <c r="E1454" t="s">
        <v>213</v>
      </c>
      <c r="F1454" t="str">
        <f t="shared" si="114"/>
        <v>紫马乡, 晴隆县, 黔西南布依族苗族自治州, 贵州省</v>
      </c>
      <c r="G1454">
        <v>11834</v>
      </c>
      <c r="H1454" t="s">
        <v>142</v>
      </c>
      <c r="I1454" t="s">
        <v>134</v>
      </c>
      <c r="J1454" t="e">
        <f>VLOOKUP(F1454,[1]!china_towns_second__2[[Column1]:[Y]],3,FALSE)</f>
        <v>#N/A</v>
      </c>
      <c r="K1454" t="e">
        <f>VLOOKUP(F1454,[1]!china_towns_second__2[[Column1]:[Y]],2,FALSE)</f>
        <v>#N/A</v>
      </c>
      <c r="L1454" t="s">
        <v>5167</v>
      </c>
      <c r="M1454" t="str">
        <f>VLOOKUP(H1454,CHOOSE({1,2},Table11[Native],Table11[Name]),2,0)</f>
        <v>Qínglóng Xiàn</v>
      </c>
      <c r="N1454" t="str">
        <f>VLOOKUP(I1454,CHOOSE({1,2},Table11[Native],Table11[Name]),2,0)</f>
        <v>Qiánxīnán Bùyīzú Miáozú Zìzhìzhōu</v>
      </c>
      <c r="O1454" t="str">
        <f t="shared" si="115"/>
        <v>Zima Xiang (Qiánxīnán Bùyīzú Miáozú Zìzhìzhōu)</v>
      </c>
      <c r="P1454" t="str">
        <f t="shared" si="116"/>
        <v>Zima Xiang (Qiánxīnán Bùyīzú Miáozú Zìzhìzhōu)</v>
      </c>
    </row>
    <row r="1455" spans="1:16" x14ac:dyDescent="0.25">
      <c r="A1455" t="s">
        <v>846</v>
      </c>
      <c r="B1455" t="str">
        <f t="shared" si="112"/>
        <v>Zìqiáng Miáozú Xiāng</v>
      </c>
      <c r="C1455" t="str">
        <f t="shared" si="113"/>
        <v>Zìqiáng Miáozú Xiāng</v>
      </c>
      <c r="D1455" t="s">
        <v>847</v>
      </c>
      <c r="E1455" t="s">
        <v>213</v>
      </c>
      <c r="F1455" t="str">
        <f t="shared" si="114"/>
        <v>自强苗族乡, 织金县, 毕节市, 贵州省</v>
      </c>
      <c r="G1455">
        <v>10854</v>
      </c>
      <c r="H1455" t="s">
        <v>39</v>
      </c>
      <c r="I1455" t="s">
        <v>23</v>
      </c>
      <c r="J1455" t="e">
        <f>VLOOKUP(F1455,[1]!china_towns_second__2[[Column1]:[Y]],3,FALSE)</f>
        <v>#N/A</v>
      </c>
      <c r="K1455" t="e">
        <f>VLOOKUP(F1455,[1]!china_towns_second__2[[Column1]:[Y]],2,FALSE)</f>
        <v>#N/A</v>
      </c>
      <c r="L1455" t="s">
        <v>5168</v>
      </c>
      <c r="M1455" t="str">
        <f>VLOOKUP(H1455,CHOOSE({1,2},Table11[Native],Table11[Name]),2,0)</f>
        <v>Zhījīn Xiàn</v>
      </c>
      <c r="N1455" t="str">
        <f>VLOOKUP(I1455,CHOOSE({1,2},Table11[Native],Table11[Name]),2,0)</f>
        <v>Bìjié Shì</v>
      </c>
      <c r="O1455" t="str">
        <f t="shared" si="115"/>
        <v>Ziqiang Miaozu Xiang (Bìjié Shì)</v>
      </c>
      <c r="P1455" t="str">
        <f t="shared" si="116"/>
        <v>Ziqiang Miaozu Xiang (Bìjié Shì)</v>
      </c>
    </row>
    <row r="1456" spans="1:16" x14ac:dyDescent="0.25">
      <c r="A1456" t="s">
        <v>2574</v>
      </c>
      <c r="B1456" t="str">
        <f t="shared" si="112"/>
        <v>Zǐwēi Zhèn [Yŏngyì Xiāng]</v>
      </c>
      <c r="C1456" t="str">
        <f t="shared" si="113"/>
        <v>Zǐwēi Zhèn [Yŏngyì Xiāng]</v>
      </c>
      <c r="D1456" t="s">
        <v>2575</v>
      </c>
      <c r="E1456" t="s">
        <v>216</v>
      </c>
      <c r="F1456" t="str">
        <f t="shared" si="114"/>
        <v>紫薇镇, 印江土家族苗族自治县, 铜仁市, 贵州省</v>
      </c>
      <c r="G1456">
        <v>8547</v>
      </c>
      <c r="H1456" t="s">
        <v>170</v>
      </c>
      <c r="I1456" t="s">
        <v>152</v>
      </c>
      <c r="J1456">
        <f>VLOOKUP(F1456,[1]!china_towns_second__2[[Column1]:[Y]],3,FALSE)</f>
        <v>27.9493103062063</v>
      </c>
      <c r="K1456">
        <f>VLOOKUP(F1456,[1]!china_towns_second__2[[Column1]:[Y]],2,FALSE)</f>
        <v>108.5963059</v>
      </c>
      <c r="L1456" t="s">
        <v>5169</v>
      </c>
      <c r="M1456" t="str">
        <f>VLOOKUP(H1456,CHOOSE({1,2},Table11[Native],Table11[Name]),2,0)</f>
        <v>Yìnjiāng Tŭjiāzú Miáozú Zìzhìxiàn</v>
      </c>
      <c r="N1456" t="str">
        <f>VLOOKUP(I1456,CHOOSE({1,2},Table11[Native],Table11[Name]),2,0)</f>
        <v>Tóngrén Shì</v>
      </c>
      <c r="O1456" t="str">
        <f t="shared" si="115"/>
        <v>Ziwei Zhen [Yongyi Xiang] (Tóngrén Shì)</v>
      </c>
      <c r="P1456" t="str">
        <f t="shared" si="116"/>
        <v>Ziwei Zhen [Yongyi Xiang] (Tóngrén Shì)</v>
      </c>
    </row>
    <row r="1457" spans="1:16" x14ac:dyDescent="0.25">
      <c r="A1457" t="s">
        <v>3012</v>
      </c>
      <c r="B1457" t="str">
        <f t="shared" si="112"/>
        <v>Ziyíng Jiēdào [Báiní Zhèn]</v>
      </c>
      <c r="C1457" t="str">
        <f t="shared" si="113"/>
        <v>Ziyíng Jiēdào [Báiní Zhèn]</v>
      </c>
      <c r="D1457" t="s">
        <v>3013</v>
      </c>
      <c r="E1457" t="s">
        <v>227</v>
      </c>
      <c r="F1457" t="str">
        <f t="shared" si="114"/>
        <v>子营街道, 余庆县, 遵义市, 贵州省</v>
      </c>
      <c r="G1457">
        <v>56330</v>
      </c>
      <c r="H1457" t="s">
        <v>199</v>
      </c>
      <c r="I1457" t="s">
        <v>174</v>
      </c>
      <c r="J1457" t="e">
        <f>VLOOKUP(F1457,[1]!china_towns_second__2[[Column1]:[Y]],3,FALSE)</f>
        <v>#N/A</v>
      </c>
      <c r="K1457" t="e">
        <f>VLOOKUP(F1457,[1]!china_towns_second__2[[Column1]:[Y]],2,FALSE)</f>
        <v>#N/A</v>
      </c>
      <c r="L1457" t="s">
        <v>5170</v>
      </c>
      <c r="M1457" t="str">
        <f>VLOOKUP(H1457,CHOOSE({1,2},Table11[Native],Table11[Name]),2,0)</f>
        <v>Yúqìng Xiàn</v>
      </c>
      <c r="N1457" t="str">
        <f>VLOOKUP(I1457,CHOOSE({1,2},Table11[Native],Table11[Name]),2,0)</f>
        <v>Zūnyì Shì</v>
      </c>
      <c r="O1457" t="str">
        <f t="shared" si="115"/>
        <v>Ziying Jiedao [Baini Zhen] (Zūnyì Shì)</v>
      </c>
      <c r="P1457" t="str">
        <f t="shared" si="116"/>
        <v>Ziying Jiedao [Baini Zhen] (Zūnyì Shì)</v>
      </c>
    </row>
    <row r="1458" spans="1:16" x14ac:dyDescent="0.25">
      <c r="A1458" t="s">
        <v>371</v>
      </c>
      <c r="B1458" t="str">
        <f t="shared" si="112"/>
        <v>Zōngdì Zhèn</v>
      </c>
      <c r="C1458" t="str">
        <f t="shared" si="113"/>
        <v>Zōngdì Zhèn</v>
      </c>
      <c r="D1458" t="s">
        <v>372</v>
      </c>
      <c r="E1458" t="s">
        <v>216</v>
      </c>
      <c r="F1458" t="str">
        <f t="shared" si="114"/>
        <v>宗地镇, 紫云苗族布依族自治县, 安顺市, 贵州省</v>
      </c>
      <c r="G1458">
        <v>27651</v>
      </c>
      <c r="H1458" t="s">
        <v>21</v>
      </c>
      <c r="I1458" t="s">
        <v>6</v>
      </c>
      <c r="J1458">
        <f>VLOOKUP(F1458,[1]!china_towns_second__2[[Column1]:[Y]],3,FALSE)</f>
        <v>25.601558922976601</v>
      </c>
      <c r="K1458">
        <f>VLOOKUP(F1458,[1]!china_towns_second__2[[Column1]:[Y]],2,FALSE)</f>
        <v>106.36644010000001</v>
      </c>
      <c r="L1458" t="s">
        <v>5171</v>
      </c>
      <c r="M1458" t="str">
        <f>VLOOKUP(H1458,CHOOSE({1,2},Table11[Native],Table11[Name]),2,0)</f>
        <v>Zĭyún Miáozú Bùyīzú Zìzhìxiàn</v>
      </c>
      <c r="N1458" t="str">
        <f>VLOOKUP(I1458,CHOOSE({1,2},Table11[Native],Table11[Name]),2,0)</f>
        <v>Ānshùn Shì</v>
      </c>
      <c r="O1458" t="str">
        <f t="shared" si="115"/>
        <v>Zongdi Zhen (Ānshùn Shì)</v>
      </c>
      <c r="P1458" t="str">
        <f t="shared" si="116"/>
        <v>Zongdi Zhen (Ānshùn Shì)</v>
      </c>
    </row>
    <row r="1459" spans="1:16" x14ac:dyDescent="0.25">
      <c r="A1459" t="s">
        <v>3014</v>
      </c>
      <c r="B1459" t="str">
        <f t="shared" si="112"/>
        <v>Zōngpíng Xiāng</v>
      </c>
      <c r="C1459" t="str">
        <f t="shared" si="113"/>
        <v>Zōngpíng Xiāng</v>
      </c>
      <c r="D1459" t="s">
        <v>3015</v>
      </c>
      <c r="E1459" t="s">
        <v>213</v>
      </c>
      <c r="F1459" t="str">
        <f t="shared" si="114"/>
        <v>棕坪乡, 道真仡佬族苗族自治县, 遵义市, 贵州省</v>
      </c>
      <c r="G1459">
        <v>8013</v>
      </c>
      <c r="H1459" t="s">
        <v>179</v>
      </c>
      <c r="I1459" t="s">
        <v>174</v>
      </c>
      <c r="J1459" t="e">
        <f>VLOOKUP(F1459,[1]!china_towns_second__2[[Column1]:[Y]],3,FALSE)</f>
        <v>#N/A</v>
      </c>
      <c r="K1459" t="e">
        <f>VLOOKUP(F1459,[1]!china_towns_second__2[[Column1]:[Y]],2,FALSE)</f>
        <v>#N/A</v>
      </c>
      <c r="L1459" t="s">
        <v>5172</v>
      </c>
      <c r="M1459" t="str">
        <f>VLOOKUP(H1459,CHOOSE({1,2},Table11[Native],Table11[Name]),2,0)</f>
        <v>Dàozhēn Gēlăozú Miáozú Zìzhìxiàn</v>
      </c>
      <c r="N1459" t="str">
        <f>VLOOKUP(I1459,CHOOSE({1,2},Table11[Native],Table11[Name]),2,0)</f>
        <v>Zūnyì Shì</v>
      </c>
      <c r="O1459" t="str">
        <f t="shared" si="115"/>
        <v>Zongping Xiang (Zūnyì Shì)</v>
      </c>
      <c r="P1459" t="str">
        <f t="shared" si="116"/>
        <v>Zongping Xiang (Zūnyì Shì)</v>
      </c>
    </row>
    <row r="1460" spans="1:16" x14ac:dyDescent="0.25">
      <c r="A1460" t="s">
        <v>1097</v>
      </c>
      <c r="B1460" t="str">
        <f t="shared" si="112"/>
        <v>Zūnyìlù Jiēdào</v>
      </c>
      <c r="C1460" t="str">
        <f t="shared" si="113"/>
        <v>Zūnyìlù Jiēdào</v>
      </c>
      <c r="D1460" t="s">
        <v>1098</v>
      </c>
      <c r="E1460" t="s">
        <v>227</v>
      </c>
      <c r="F1460" t="str">
        <f t="shared" si="114"/>
        <v>遵义路街道, 南明区, 贵阳市, 贵州省</v>
      </c>
      <c r="G1460">
        <v>58801</v>
      </c>
      <c r="H1460" t="s">
        <v>50</v>
      </c>
      <c r="I1460" t="s">
        <v>41</v>
      </c>
      <c r="J1460" t="e">
        <f>VLOOKUP(F1460,[1]!china_towns_second__2[[Column1]:[Y]],3,FALSE)</f>
        <v>#N/A</v>
      </c>
      <c r="K1460" t="e">
        <f>VLOOKUP(F1460,[1]!china_towns_second__2[[Column1]:[Y]],2,FALSE)</f>
        <v>#N/A</v>
      </c>
      <c r="L1460" t="s">
        <v>5173</v>
      </c>
      <c r="M1460" t="str">
        <f>VLOOKUP(H1460,CHOOSE({1,2},Table11[Native],Table11[Name]),2,0)</f>
        <v>Nánmíng Qū</v>
      </c>
      <c r="N1460" t="str">
        <f>VLOOKUP(I1460,CHOOSE({1,2},Table11[Native],Table11[Name]),2,0)</f>
        <v>Guìyáng Shì</v>
      </c>
      <c r="O1460" t="str">
        <f t="shared" si="115"/>
        <v>Zunyilu Jiedao (Guìyáng Shì)</v>
      </c>
      <c r="P1460" t="str">
        <f t="shared" si="116"/>
        <v>Zunyilu Jiedao (Guìyáng Shì)</v>
      </c>
    </row>
    <row r="1461" spans="1:16" x14ac:dyDescent="0.25">
      <c r="A1461" t="s">
        <v>848</v>
      </c>
      <c r="B1461" t="str">
        <f t="shared" si="112"/>
        <v>Zuŏjiūjiá Yízú Miáozú Xiāng</v>
      </c>
      <c r="C1461" t="str">
        <f t="shared" si="113"/>
        <v>Zuŏjiūjiá Yízú Miáozú Xiāng</v>
      </c>
      <c r="D1461" t="s">
        <v>849</v>
      </c>
      <c r="E1461" t="s">
        <v>213</v>
      </c>
      <c r="F1461" t="str">
        <f t="shared" si="114"/>
        <v>左鸠戛彝族苗族乡, 纳雍县, 毕节市, 贵州省</v>
      </c>
      <c r="G1461">
        <v>9149</v>
      </c>
      <c r="H1461" t="s">
        <v>31</v>
      </c>
      <c r="I1461" t="s">
        <v>23</v>
      </c>
      <c r="J1461" t="e">
        <f>VLOOKUP(F1461,[1]!china_towns_second__2[[Column1]:[Y]],3,FALSE)</f>
        <v>#N/A</v>
      </c>
      <c r="K1461" t="e">
        <f>VLOOKUP(F1461,[1]!china_towns_second__2[[Column1]:[Y]],2,FALSE)</f>
        <v>#N/A</v>
      </c>
      <c r="L1461" t="s">
        <v>5174</v>
      </c>
      <c r="M1461" t="str">
        <f>VLOOKUP(H1461,CHOOSE({1,2},Table11[Native],Table11[Name]),2,0)</f>
        <v>Nàyōng Xiàn</v>
      </c>
      <c r="N1461" t="str">
        <f>VLOOKUP(I1461,CHOOSE({1,2},Table11[Native],Table11[Name]),2,0)</f>
        <v>Bìjié Shì</v>
      </c>
      <c r="O1461" t="str">
        <f t="shared" si="115"/>
        <v>Zuojiujia Yizu Miaozu Xiang (Bìjié Shì)</v>
      </c>
      <c r="P1461" t="str">
        <f t="shared" si="116"/>
        <v>Zuojiujia Yizu Miaozu Xiang (Bìjié Shì)</v>
      </c>
    </row>
  </sheetData>
  <phoneticPr fontId="3" type="noConversion"/>
  <conditionalFormatting sqref="A2:A1461">
    <cfRule type="duplicateValues" dxfId="7" priority="7"/>
  </conditionalFormatting>
  <conditionalFormatting sqref="B2:B1461">
    <cfRule type="duplicateValues" dxfId="6" priority="2"/>
  </conditionalFormatting>
  <conditionalFormatting sqref="C2:C1461">
    <cfRule type="duplicateValues" dxfId="5" priority="1"/>
    <cfRule type="duplicateValues" dxfId="4" priority="6"/>
  </conditionalFormatting>
  <conditionalFormatting sqref="J2:J1461">
    <cfRule type="expression" dxfId="3" priority="8">
      <formula>ISERROR(J2)</formula>
    </cfRule>
  </conditionalFormatting>
  <conditionalFormatting sqref="L2:L1461">
    <cfRule type="duplicateValues" dxfId="2" priority="5"/>
  </conditionalFormatting>
  <conditionalFormatting sqref="O2:O1461">
    <cfRule type="duplicateValues" dxfId="1" priority="4"/>
  </conditionalFormatting>
  <conditionalFormatting sqref="P2:P1461">
    <cfRule type="duplicateValues" dxfId="0" priority="3"/>
  </conditionalFormatting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DF64A-78C5-4FF2-B20E-2ACA99F6115B}">
  <dimension ref="A1:I900"/>
  <sheetViews>
    <sheetView topLeftCell="A873" workbookViewId="0">
      <selection sqref="A1:I900"/>
    </sheetView>
  </sheetViews>
  <sheetFormatPr defaultRowHeight="15" x14ac:dyDescent="0.25"/>
  <sheetData>
    <row r="1" spans="1:9" x14ac:dyDescent="0.25">
      <c r="A1" t="s">
        <v>205</v>
      </c>
      <c r="B1" t="s">
        <v>3069</v>
      </c>
      <c r="C1" t="s">
        <v>209</v>
      </c>
      <c r="D1">
        <v>26.479134590000001</v>
      </c>
      <c r="E1" t="s">
        <v>206</v>
      </c>
      <c r="F1">
        <v>105.4996964</v>
      </c>
      <c r="G1" t="s">
        <v>207</v>
      </c>
      <c r="H1">
        <v>24958</v>
      </c>
      <c r="I1" t="s">
        <v>208</v>
      </c>
    </row>
    <row r="2" spans="1:9" x14ac:dyDescent="0.25">
      <c r="A2" t="s">
        <v>205</v>
      </c>
      <c r="B2" t="s">
        <v>3224</v>
      </c>
      <c r="C2" t="s">
        <v>209</v>
      </c>
      <c r="D2">
        <v>26.422134239999998</v>
      </c>
      <c r="E2" t="s">
        <v>206</v>
      </c>
      <c r="F2">
        <v>105.0269397</v>
      </c>
      <c r="G2" t="s">
        <v>207</v>
      </c>
      <c r="H2">
        <v>47608</v>
      </c>
      <c r="I2" t="s">
        <v>208</v>
      </c>
    </row>
    <row r="3" spans="1:9" x14ac:dyDescent="0.25">
      <c r="A3" t="s">
        <v>205</v>
      </c>
      <c r="B3" t="s">
        <v>3640</v>
      </c>
      <c r="C3" t="s">
        <v>209</v>
      </c>
      <c r="D3">
        <v>28.650473720000001</v>
      </c>
      <c r="E3" t="s">
        <v>206</v>
      </c>
      <c r="F3">
        <v>107.43245690000001</v>
      </c>
      <c r="G3" t="s">
        <v>207</v>
      </c>
      <c r="H3">
        <v>47375</v>
      </c>
      <c r="I3" t="s">
        <v>208</v>
      </c>
    </row>
    <row r="4" spans="1:9" x14ac:dyDescent="0.25">
      <c r="A4" t="s">
        <v>205</v>
      </c>
      <c r="B4" t="s">
        <v>3070</v>
      </c>
      <c r="C4" t="s">
        <v>209</v>
      </c>
      <c r="D4">
        <v>27.388651209999999</v>
      </c>
      <c r="E4" t="s">
        <v>206</v>
      </c>
      <c r="F4">
        <v>106.43097710000001</v>
      </c>
      <c r="G4" t="s">
        <v>207</v>
      </c>
      <c r="H4">
        <v>21788</v>
      </c>
      <c r="I4" t="s">
        <v>208</v>
      </c>
    </row>
    <row r="5" spans="1:9" x14ac:dyDescent="0.25">
      <c r="A5" t="s">
        <v>205</v>
      </c>
      <c r="B5" t="s">
        <v>3466</v>
      </c>
      <c r="C5" t="s">
        <v>209</v>
      </c>
      <c r="D5">
        <v>25.074572379999999</v>
      </c>
      <c r="E5" t="s">
        <v>206</v>
      </c>
      <c r="F5">
        <v>106.4187318</v>
      </c>
      <c r="G5" t="s">
        <v>207</v>
      </c>
      <c r="H5">
        <v>9157</v>
      </c>
      <c r="I5" t="s">
        <v>208</v>
      </c>
    </row>
    <row r="6" spans="1:9" x14ac:dyDescent="0.25">
      <c r="A6" t="s">
        <v>205</v>
      </c>
      <c r="B6" t="s">
        <v>3186</v>
      </c>
      <c r="C6" t="s">
        <v>209</v>
      </c>
      <c r="D6">
        <v>26.866353589999999</v>
      </c>
      <c r="E6" t="s">
        <v>206</v>
      </c>
      <c r="F6">
        <v>106.3378338</v>
      </c>
      <c r="G6" t="s">
        <v>207</v>
      </c>
      <c r="H6">
        <v>15494</v>
      </c>
      <c r="I6" t="s">
        <v>208</v>
      </c>
    </row>
    <row r="7" spans="1:9" x14ac:dyDescent="0.25">
      <c r="A7" t="s">
        <v>205</v>
      </c>
      <c r="B7" t="s">
        <v>3263</v>
      </c>
      <c r="C7" t="s">
        <v>209</v>
      </c>
      <c r="D7">
        <v>26.37325431</v>
      </c>
      <c r="E7" t="s">
        <v>206</v>
      </c>
      <c r="F7">
        <v>109.0639575</v>
      </c>
      <c r="G7" t="s">
        <v>207</v>
      </c>
      <c r="H7">
        <v>11032</v>
      </c>
      <c r="I7" t="s">
        <v>208</v>
      </c>
    </row>
    <row r="8" spans="1:9" x14ac:dyDescent="0.25">
      <c r="A8" t="s">
        <v>205</v>
      </c>
      <c r="B8" t="s">
        <v>3641</v>
      </c>
      <c r="C8" t="s">
        <v>209</v>
      </c>
      <c r="D8">
        <v>27.497118910000001</v>
      </c>
      <c r="E8" t="s">
        <v>206</v>
      </c>
      <c r="F8">
        <v>107.6298042</v>
      </c>
      <c r="G8" t="s">
        <v>207</v>
      </c>
      <c r="H8">
        <v>19551</v>
      </c>
      <c r="I8" t="s">
        <v>208</v>
      </c>
    </row>
    <row r="9" spans="1:9" x14ac:dyDescent="0.25">
      <c r="A9" t="s">
        <v>205</v>
      </c>
      <c r="B9" t="s">
        <v>3467</v>
      </c>
      <c r="C9" t="s">
        <v>209</v>
      </c>
      <c r="D9">
        <v>24.78406103</v>
      </c>
      <c r="E9" t="s">
        <v>206</v>
      </c>
      <c r="F9">
        <v>105.79190199999999</v>
      </c>
      <c r="G9" t="s">
        <v>207</v>
      </c>
      <c r="H9">
        <v>7820</v>
      </c>
      <c r="I9" t="s">
        <v>208</v>
      </c>
    </row>
    <row r="10" spans="1:9" x14ac:dyDescent="0.25">
      <c r="A10" t="s">
        <v>205</v>
      </c>
      <c r="B10" t="s">
        <v>3264</v>
      </c>
      <c r="C10" t="s">
        <v>209</v>
      </c>
      <c r="D10">
        <v>26.997150680000001</v>
      </c>
      <c r="E10" t="s">
        <v>206</v>
      </c>
      <c r="F10">
        <v>108.6698624</v>
      </c>
      <c r="G10" t="s">
        <v>207</v>
      </c>
      <c r="H10">
        <v>58918</v>
      </c>
      <c r="I10" t="s">
        <v>208</v>
      </c>
    </row>
    <row r="11" spans="1:9" x14ac:dyDescent="0.25">
      <c r="A11" t="s">
        <v>205</v>
      </c>
      <c r="B11" t="s">
        <v>3547</v>
      </c>
      <c r="C11" t="s">
        <v>209</v>
      </c>
      <c r="D11">
        <v>27.713337070000001</v>
      </c>
      <c r="E11" t="s">
        <v>206</v>
      </c>
      <c r="F11">
        <v>109.0117492</v>
      </c>
      <c r="G11" t="s">
        <v>207</v>
      </c>
      <c r="H11">
        <v>24719</v>
      </c>
      <c r="I11" t="s">
        <v>208</v>
      </c>
    </row>
    <row r="12" spans="1:9" x14ac:dyDescent="0.25">
      <c r="A12" t="s">
        <v>205</v>
      </c>
      <c r="B12" t="s">
        <v>3468</v>
      </c>
      <c r="C12" t="s">
        <v>209</v>
      </c>
      <c r="D12">
        <v>25.414050410000002</v>
      </c>
      <c r="E12" t="s">
        <v>206</v>
      </c>
      <c r="F12">
        <v>105.75009439999999</v>
      </c>
      <c r="G12" t="s">
        <v>207</v>
      </c>
      <c r="H12">
        <v>15464</v>
      </c>
      <c r="I12" t="s">
        <v>208</v>
      </c>
    </row>
    <row r="13" spans="1:9" x14ac:dyDescent="0.25">
      <c r="A13" t="s">
        <v>205</v>
      </c>
      <c r="B13" t="s">
        <v>3642</v>
      </c>
      <c r="C13" t="s">
        <v>209</v>
      </c>
      <c r="D13">
        <v>28.69743098</v>
      </c>
      <c r="E13" t="s">
        <v>206</v>
      </c>
      <c r="F13">
        <v>107.9592804</v>
      </c>
      <c r="G13" t="s">
        <v>207</v>
      </c>
      <c r="H13">
        <v>9995</v>
      </c>
      <c r="I13" t="s">
        <v>208</v>
      </c>
    </row>
    <row r="14" spans="1:9" x14ac:dyDescent="0.25">
      <c r="A14" t="s">
        <v>205</v>
      </c>
      <c r="B14" t="s">
        <v>3469</v>
      </c>
      <c r="C14" t="s">
        <v>209</v>
      </c>
      <c r="D14">
        <v>25.713432900000001</v>
      </c>
      <c r="E14" t="s">
        <v>206</v>
      </c>
      <c r="F14">
        <v>105.41960349999999</v>
      </c>
      <c r="G14" t="s">
        <v>207</v>
      </c>
      <c r="H14">
        <v>26004</v>
      </c>
      <c r="I14" t="s">
        <v>208</v>
      </c>
    </row>
    <row r="15" spans="1:9" x14ac:dyDescent="0.25">
      <c r="A15" t="s">
        <v>205</v>
      </c>
      <c r="B15" t="s">
        <v>3071</v>
      </c>
      <c r="C15" t="s">
        <v>209</v>
      </c>
      <c r="D15">
        <v>27.06545174</v>
      </c>
      <c r="E15" t="s">
        <v>206</v>
      </c>
      <c r="F15">
        <v>104.7422991</v>
      </c>
      <c r="G15" t="s">
        <v>207</v>
      </c>
      <c r="H15">
        <v>31861</v>
      </c>
      <c r="I15" t="s">
        <v>208</v>
      </c>
    </row>
    <row r="16" spans="1:9" x14ac:dyDescent="0.25">
      <c r="A16" t="s">
        <v>205</v>
      </c>
      <c r="B16" t="s">
        <v>3225</v>
      </c>
      <c r="C16" t="s">
        <v>209</v>
      </c>
      <c r="D16">
        <v>25.996515899999999</v>
      </c>
      <c r="E16" t="s">
        <v>206</v>
      </c>
      <c r="F16">
        <v>104.5156855</v>
      </c>
      <c r="G16" t="s">
        <v>207</v>
      </c>
      <c r="H16">
        <v>93360</v>
      </c>
      <c r="I16" t="s">
        <v>208</v>
      </c>
    </row>
    <row r="17" spans="1:9" x14ac:dyDescent="0.25">
      <c r="A17" t="s">
        <v>205</v>
      </c>
      <c r="B17" t="s">
        <v>3187</v>
      </c>
      <c r="C17" t="s">
        <v>209</v>
      </c>
      <c r="D17">
        <v>26.6757831</v>
      </c>
      <c r="E17" t="s">
        <v>206</v>
      </c>
      <c r="F17">
        <v>106.49600599999999</v>
      </c>
      <c r="G17" t="s">
        <v>207</v>
      </c>
      <c r="H17">
        <v>16448</v>
      </c>
      <c r="I17" t="s">
        <v>208</v>
      </c>
    </row>
    <row r="18" spans="1:9" x14ac:dyDescent="0.25">
      <c r="A18" t="s">
        <v>205</v>
      </c>
      <c r="B18" t="s">
        <v>3383</v>
      </c>
      <c r="C18" t="s">
        <v>209</v>
      </c>
      <c r="D18">
        <v>26.105197610000001</v>
      </c>
      <c r="E18" t="s">
        <v>206</v>
      </c>
      <c r="F18">
        <v>106.80931080000001</v>
      </c>
      <c r="G18" t="s">
        <v>207</v>
      </c>
      <c r="H18">
        <v>45576</v>
      </c>
      <c r="I18" t="s">
        <v>208</v>
      </c>
    </row>
    <row r="19" spans="1:9" x14ac:dyDescent="0.25">
      <c r="A19" t="s">
        <v>205</v>
      </c>
      <c r="B19" t="s">
        <v>3072</v>
      </c>
      <c r="C19" t="s">
        <v>209</v>
      </c>
      <c r="D19">
        <v>26.416541769999998</v>
      </c>
      <c r="E19" t="s">
        <v>206</v>
      </c>
      <c r="F19">
        <v>105.5504988</v>
      </c>
      <c r="G19" t="s">
        <v>207</v>
      </c>
      <c r="H19">
        <v>19810</v>
      </c>
      <c r="I19" t="s">
        <v>208</v>
      </c>
    </row>
    <row r="20" spans="1:9" x14ac:dyDescent="0.25">
      <c r="A20" t="s">
        <v>205</v>
      </c>
      <c r="B20" t="s">
        <v>3072</v>
      </c>
      <c r="C20" t="s">
        <v>209</v>
      </c>
      <c r="D20">
        <v>27.249591779999999</v>
      </c>
      <c r="E20" t="s">
        <v>206</v>
      </c>
      <c r="F20">
        <v>107.9307431</v>
      </c>
      <c r="G20" t="s">
        <v>207</v>
      </c>
      <c r="H20">
        <v>10714</v>
      </c>
      <c r="I20" t="s">
        <v>208</v>
      </c>
    </row>
    <row r="21" spans="1:9" x14ac:dyDescent="0.25">
      <c r="A21" t="s">
        <v>205</v>
      </c>
      <c r="B21" t="s">
        <v>3384</v>
      </c>
      <c r="C21" t="s">
        <v>209</v>
      </c>
      <c r="D21">
        <v>25.77730365</v>
      </c>
      <c r="E21" t="s">
        <v>206</v>
      </c>
      <c r="F21">
        <v>107.5144777</v>
      </c>
      <c r="G21" t="s">
        <v>207</v>
      </c>
      <c r="H21">
        <v>80045</v>
      </c>
      <c r="I21" t="s">
        <v>208</v>
      </c>
    </row>
    <row r="22" spans="1:9" x14ac:dyDescent="0.25">
      <c r="A22" t="s">
        <v>205</v>
      </c>
      <c r="B22" t="s">
        <v>3548</v>
      </c>
      <c r="C22" t="s">
        <v>209</v>
      </c>
      <c r="D22">
        <v>27.48569449</v>
      </c>
      <c r="E22" t="s">
        <v>206</v>
      </c>
      <c r="F22">
        <v>108.03911119999999</v>
      </c>
      <c r="G22" t="s">
        <v>207</v>
      </c>
      <c r="H22">
        <v>19354</v>
      </c>
      <c r="I22" t="s">
        <v>208</v>
      </c>
    </row>
    <row r="23" spans="1:9" x14ac:dyDescent="0.25">
      <c r="A23" t="s">
        <v>205</v>
      </c>
      <c r="B23" t="s">
        <v>3265</v>
      </c>
      <c r="C23" t="s">
        <v>209</v>
      </c>
      <c r="D23">
        <v>26.95779229</v>
      </c>
      <c r="E23" t="s">
        <v>206</v>
      </c>
      <c r="F23">
        <v>109.4222882</v>
      </c>
      <c r="G23" t="s">
        <v>207</v>
      </c>
      <c r="H23">
        <v>22780</v>
      </c>
      <c r="I23" t="s">
        <v>208</v>
      </c>
    </row>
    <row r="24" spans="1:9" x14ac:dyDescent="0.25">
      <c r="A24" t="s">
        <v>205</v>
      </c>
      <c r="B24" t="s">
        <v>3024</v>
      </c>
      <c r="C24" t="s">
        <v>209</v>
      </c>
      <c r="D24">
        <v>25.973885299999999</v>
      </c>
      <c r="E24" t="s">
        <v>206</v>
      </c>
      <c r="F24">
        <v>105.6498885</v>
      </c>
      <c r="G24" t="s">
        <v>207</v>
      </c>
      <c r="H24">
        <v>13033</v>
      </c>
      <c r="I24" t="s">
        <v>208</v>
      </c>
    </row>
    <row r="25" spans="1:9" x14ac:dyDescent="0.25">
      <c r="A25" t="s">
        <v>205</v>
      </c>
      <c r="B25" t="s">
        <v>3385</v>
      </c>
      <c r="C25" t="s">
        <v>209</v>
      </c>
      <c r="D25">
        <v>25.99360416</v>
      </c>
      <c r="E25" t="s">
        <v>206</v>
      </c>
      <c r="F25">
        <v>106.34133970000001</v>
      </c>
      <c r="G25" t="s">
        <v>207</v>
      </c>
      <c r="H25">
        <v>9548</v>
      </c>
      <c r="I25" t="s">
        <v>208</v>
      </c>
    </row>
    <row r="26" spans="1:9" x14ac:dyDescent="0.25">
      <c r="A26" t="s">
        <v>205</v>
      </c>
      <c r="B26" t="s">
        <v>3470</v>
      </c>
      <c r="C26" t="s">
        <v>209</v>
      </c>
      <c r="D26">
        <v>25.047035080000001</v>
      </c>
      <c r="E26" t="s">
        <v>206</v>
      </c>
      <c r="F26">
        <v>104.7614167</v>
      </c>
      <c r="G26" t="s">
        <v>207</v>
      </c>
      <c r="H26">
        <v>24502</v>
      </c>
      <c r="I26" t="s">
        <v>208</v>
      </c>
    </row>
    <row r="27" spans="1:9" x14ac:dyDescent="0.25">
      <c r="A27" t="s">
        <v>205</v>
      </c>
      <c r="B27" t="s">
        <v>3073</v>
      </c>
      <c r="C27" t="s">
        <v>209</v>
      </c>
      <c r="D27">
        <v>26.555723560000001</v>
      </c>
      <c r="E27" t="s">
        <v>206</v>
      </c>
      <c r="F27">
        <v>105.30797320000001</v>
      </c>
      <c r="G27" t="s">
        <v>207</v>
      </c>
      <c r="H27">
        <v>30499</v>
      </c>
      <c r="I27" t="s">
        <v>208</v>
      </c>
    </row>
    <row r="28" spans="1:9" x14ac:dyDescent="0.25">
      <c r="A28" t="s">
        <v>205</v>
      </c>
      <c r="B28" t="s">
        <v>3025</v>
      </c>
      <c r="C28" t="s">
        <v>209</v>
      </c>
      <c r="D28">
        <v>26.293107370000001</v>
      </c>
      <c r="E28" t="s">
        <v>206</v>
      </c>
      <c r="F28">
        <v>105.82487930000001</v>
      </c>
      <c r="G28" t="s">
        <v>207</v>
      </c>
      <c r="H28">
        <v>30423</v>
      </c>
      <c r="I28" t="s">
        <v>208</v>
      </c>
    </row>
    <row r="29" spans="1:9" x14ac:dyDescent="0.25">
      <c r="A29" t="s">
        <v>205</v>
      </c>
      <c r="B29" t="s">
        <v>3188</v>
      </c>
      <c r="C29" t="s">
        <v>209</v>
      </c>
      <c r="D29">
        <v>26.823463889999999</v>
      </c>
      <c r="E29" t="s">
        <v>206</v>
      </c>
      <c r="F29">
        <v>106.978506</v>
      </c>
      <c r="G29" t="s">
        <v>207</v>
      </c>
      <c r="H29">
        <v>8484</v>
      </c>
      <c r="I29" t="s">
        <v>208</v>
      </c>
    </row>
    <row r="30" spans="1:9" x14ac:dyDescent="0.25">
      <c r="A30" t="s">
        <v>205</v>
      </c>
      <c r="B30" t="s">
        <v>3026</v>
      </c>
      <c r="C30" t="s">
        <v>209</v>
      </c>
      <c r="D30">
        <v>26.32933233</v>
      </c>
      <c r="E30" t="s">
        <v>206</v>
      </c>
      <c r="F30">
        <v>106.2230088</v>
      </c>
      <c r="G30" t="s">
        <v>207</v>
      </c>
      <c r="H30">
        <v>32473</v>
      </c>
      <c r="I30" t="s">
        <v>208</v>
      </c>
    </row>
    <row r="31" spans="1:9" x14ac:dyDescent="0.25">
      <c r="A31" t="s">
        <v>205</v>
      </c>
      <c r="B31" t="s">
        <v>3386</v>
      </c>
      <c r="C31" t="s">
        <v>209</v>
      </c>
      <c r="D31">
        <v>26.183088680000001</v>
      </c>
      <c r="E31" t="s">
        <v>206</v>
      </c>
      <c r="F31">
        <v>106.5151212</v>
      </c>
      <c r="G31" t="s">
        <v>207</v>
      </c>
      <c r="H31">
        <v>16330</v>
      </c>
      <c r="I31" t="s">
        <v>208</v>
      </c>
    </row>
    <row r="32" spans="1:9" x14ac:dyDescent="0.25">
      <c r="A32" t="s">
        <v>205</v>
      </c>
      <c r="B32" t="s">
        <v>3643</v>
      </c>
      <c r="C32" t="s">
        <v>209</v>
      </c>
      <c r="D32">
        <v>28.72180414</v>
      </c>
      <c r="E32" t="s">
        <v>206</v>
      </c>
      <c r="F32">
        <v>107.1992357</v>
      </c>
      <c r="G32" t="s">
        <v>207</v>
      </c>
      <c r="H32">
        <v>8006</v>
      </c>
      <c r="I32" t="s">
        <v>208</v>
      </c>
    </row>
    <row r="33" spans="1:9" x14ac:dyDescent="0.25">
      <c r="A33" t="s">
        <v>205</v>
      </c>
      <c r="B33" t="s">
        <v>3266</v>
      </c>
      <c r="C33" t="s">
        <v>209</v>
      </c>
      <c r="D33">
        <v>25.85815916</v>
      </c>
      <c r="E33" t="s">
        <v>206</v>
      </c>
      <c r="F33">
        <v>108.3914214</v>
      </c>
      <c r="G33" t="s">
        <v>207</v>
      </c>
      <c r="H33">
        <v>17426</v>
      </c>
      <c r="I33" t="s">
        <v>208</v>
      </c>
    </row>
    <row r="34" spans="1:9" x14ac:dyDescent="0.25">
      <c r="A34" t="s">
        <v>205</v>
      </c>
      <c r="B34" t="s">
        <v>3471</v>
      </c>
      <c r="C34" t="s">
        <v>209</v>
      </c>
      <c r="D34">
        <v>25.47935747</v>
      </c>
      <c r="E34" t="s">
        <v>206</v>
      </c>
      <c r="F34">
        <v>105.3826468</v>
      </c>
      <c r="G34" t="s">
        <v>207</v>
      </c>
      <c r="H34">
        <v>38612</v>
      </c>
      <c r="I34" t="s">
        <v>208</v>
      </c>
    </row>
    <row r="35" spans="1:9" x14ac:dyDescent="0.25">
      <c r="A35" t="s">
        <v>205</v>
      </c>
      <c r="B35" t="s">
        <v>3549</v>
      </c>
      <c r="C35" t="s">
        <v>209</v>
      </c>
      <c r="D35">
        <v>28.449067020000001</v>
      </c>
      <c r="E35" t="s">
        <v>206</v>
      </c>
      <c r="F35">
        <v>108.3417436</v>
      </c>
      <c r="G35" t="s">
        <v>207</v>
      </c>
      <c r="H35">
        <v>24591</v>
      </c>
      <c r="I35" t="s">
        <v>208</v>
      </c>
    </row>
    <row r="36" spans="1:9" x14ac:dyDescent="0.25">
      <c r="A36" t="s">
        <v>205</v>
      </c>
      <c r="B36" t="s">
        <v>3027</v>
      </c>
      <c r="C36" t="s">
        <v>209</v>
      </c>
      <c r="D36">
        <v>25.844553340000001</v>
      </c>
      <c r="E36" t="s">
        <v>206</v>
      </c>
      <c r="F36">
        <v>106.2047242</v>
      </c>
      <c r="G36" t="s">
        <v>207</v>
      </c>
      <c r="H36">
        <v>31966</v>
      </c>
      <c r="I36" t="s">
        <v>208</v>
      </c>
    </row>
    <row r="37" spans="1:9" x14ac:dyDescent="0.25">
      <c r="A37" t="s">
        <v>205</v>
      </c>
      <c r="B37" t="s">
        <v>5297</v>
      </c>
      <c r="C37" t="s">
        <v>209</v>
      </c>
      <c r="D37">
        <v>26.766251159999999</v>
      </c>
      <c r="E37" t="s">
        <v>206</v>
      </c>
      <c r="F37">
        <v>105.70803979999999</v>
      </c>
      <c r="G37" t="s">
        <v>207</v>
      </c>
      <c r="H37">
        <v>16391</v>
      </c>
      <c r="I37" t="s">
        <v>208</v>
      </c>
    </row>
    <row r="38" spans="1:9" x14ac:dyDescent="0.25">
      <c r="A38" t="s">
        <v>205</v>
      </c>
      <c r="B38" t="s">
        <v>5298</v>
      </c>
      <c r="C38" t="s">
        <v>209</v>
      </c>
      <c r="D38">
        <v>27.673410799999999</v>
      </c>
      <c r="E38" t="s">
        <v>206</v>
      </c>
      <c r="F38">
        <v>108.19218100000001</v>
      </c>
      <c r="G38" t="s">
        <v>207</v>
      </c>
      <c r="H38">
        <v>11745</v>
      </c>
      <c r="I38" t="s">
        <v>208</v>
      </c>
    </row>
    <row r="39" spans="1:9" x14ac:dyDescent="0.25">
      <c r="A39" t="s">
        <v>205</v>
      </c>
      <c r="B39" t="s">
        <v>5299</v>
      </c>
      <c r="C39" t="s">
        <v>209</v>
      </c>
      <c r="D39">
        <v>28.004482230000001</v>
      </c>
      <c r="E39" t="s">
        <v>206</v>
      </c>
      <c r="F39">
        <v>106.9060621</v>
      </c>
      <c r="G39" t="s">
        <v>207</v>
      </c>
      <c r="H39">
        <v>19226</v>
      </c>
      <c r="I39" t="s">
        <v>208</v>
      </c>
    </row>
    <row r="40" spans="1:9" x14ac:dyDescent="0.25">
      <c r="A40" t="s">
        <v>205</v>
      </c>
      <c r="B40" t="s">
        <v>3074</v>
      </c>
      <c r="C40" t="s">
        <v>209</v>
      </c>
      <c r="D40">
        <v>25.71801387</v>
      </c>
      <c r="E40" t="s">
        <v>206</v>
      </c>
      <c r="F40">
        <v>104.6541745</v>
      </c>
      <c r="G40" t="s">
        <v>207</v>
      </c>
      <c r="H40">
        <v>36281</v>
      </c>
      <c r="I40" t="s">
        <v>208</v>
      </c>
    </row>
    <row r="41" spans="1:9" x14ac:dyDescent="0.25">
      <c r="A41" t="s">
        <v>205</v>
      </c>
      <c r="B41" t="s">
        <v>3550</v>
      </c>
      <c r="C41" t="s">
        <v>209</v>
      </c>
      <c r="D41">
        <v>28.11586535</v>
      </c>
      <c r="E41" t="s">
        <v>206</v>
      </c>
      <c r="F41">
        <v>108.4822502</v>
      </c>
      <c r="G41" t="s">
        <v>207</v>
      </c>
      <c r="H41">
        <v>19725</v>
      </c>
      <c r="I41" t="s">
        <v>208</v>
      </c>
    </row>
    <row r="42" spans="1:9" x14ac:dyDescent="0.25">
      <c r="A42" t="s">
        <v>205</v>
      </c>
      <c r="B42" t="s">
        <v>3644</v>
      </c>
      <c r="C42" t="s">
        <v>209</v>
      </c>
      <c r="D42">
        <v>28.561885279999998</v>
      </c>
      <c r="E42" t="s">
        <v>206</v>
      </c>
      <c r="F42">
        <v>107.62776820000001</v>
      </c>
      <c r="G42" t="s">
        <v>207</v>
      </c>
      <c r="H42">
        <v>18408</v>
      </c>
      <c r="I42" t="s">
        <v>208</v>
      </c>
    </row>
    <row r="43" spans="1:9" x14ac:dyDescent="0.25">
      <c r="A43" t="s">
        <v>205</v>
      </c>
      <c r="B43" t="s">
        <v>3226</v>
      </c>
      <c r="C43" t="s">
        <v>209</v>
      </c>
      <c r="D43">
        <v>26.68273185</v>
      </c>
      <c r="E43" t="s">
        <v>206</v>
      </c>
      <c r="F43">
        <v>104.97409709999999</v>
      </c>
      <c r="G43" t="s">
        <v>207</v>
      </c>
      <c r="H43">
        <v>30520</v>
      </c>
      <c r="I43" t="s">
        <v>208</v>
      </c>
    </row>
    <row r="44" spans="1:9" x14ac:dyDescent="0.25">
      <c r="A44" t="s">
        <v>205</v>
      </c>
      <c r="B44" t="s">
        <v>3227</v>
      </c>
      <c r="C44" t="s">
        <v>209</v>
      </c>
      <c r="D44">
        <v>25.399156040000001</v>
      </c>
      <c r="E44" t="s">
        <v>206</v>
      </c>
      <c r="F44">
        <v>104.7181932</v>
      </c>
      <c r="G44" t="s">
        <v>207</v>
      </c>
      <c r="H44">
        <v>33332</v>
      </c>
      <c r="I44" t="s">
        <v>208</v>
      </c>
    </row>
    <row r="45" spans="1:9" x14ac:dyDescent="0.25">
      <c r="A45" t="s">
        <v>205</v>
      </c>
      <c r="B45" t="s">
        <v>3551</v>
      </c>
      <c r="C45" t="s">
        <v>209</v>
      </c>
      <c r="D45">
        <v>27.670638289999999</v>
      </c>
      <c r="E45" t="s">
        <v>206</v>
      </c>
      <c r="F45">
        <v>108.91526709999999</v>
      </c>
      <c r="G45" t="s">
        <v>207</v>
      </c>
      <c r="H45">
        <v>18033</v>
      </c>
      <c r="I45" t="s">
        <v>208</v>
      </c>
    </row>
    <row r="46" spans="1:9" x14ac:dyDescent="0.25">
      <c r="A46" t="s">
        <v>205</v>
      </c>
      <c r="B46" t="s">
        <v>3028</v>
      </c>
      <c r="C46" t="s">
        <v>209</v>
      </c>
      <c r="D46">
        <v>25.973466290000001</v>
      </c>
      <c r="E46" t="s">
        <v>206</v>
      </c>
      <c r="F46">
        <v>106.24231279999999</v>
      </c>
      <c r="G46" t="s">
        <v>207</v>
      </c>
      <c r="H46">
        <v>12765</v>
      </c>
      <c r="I46" t="s">
        <v>208</v>
      </c>
    </row>
    <row r="47" spans="1:9" x14ac:dyDescent="0.25">
      <c r="A47" t="s">
        <v>205</v>
      </c>
      <c r="B47" t="s">
        <v>3075</v>
      </c>
      <c r="C47" t="s">
        <v>209</v>
      </c>
      <c r="D47">
        <v>27.4515551</v>
      </c>
      <c r="E47" t="s">
        <v>206</v>
      </c>
      <c r="F47">
        <v>105.3793974</v>
      </c>
      <c r="G47" t="s">
        <v>207</v>
      </c>
      <c r="H47">
        <v>23966</v>
      </c>
      <c r="I47" t="s">
        <v>208</v>
      </c>
    </row>
    <row r="48" spans="1:9" x14ac:dyDescent="0.25">
      <c r="A48" t="s">
        <v>205</v>
      </c>
      <c r="B48" t="s">
        <v>3472</v>
      </c>
      <c r="C48" t="s">
        <v>209</v>
      </c>
      <c r="D48">
        <v>25.606880199999999</v>
      </c>
      <c r="E48" t="s">
        <v>206</v>
      </c>
      <c r="F48">
        <v>105.6499075</v>
      </c>
      <c r="G48" t="s">
        <v>207</v>
      </c>
      <c r="H48">
        <v>25773</v>
      </c>
      <c r="I48" t="s">
        <v>208</v>
      </c>
    </row>
    <row r="49" spans="1:9" x14ac:dyDescent="0.25">
      <c r="A49" t="s">
        <v>205</v>
      </c>
      <c r="B49" t="s">
        <v>3267</v>
      </c>
      <c r="C49" t="s">
        <v>209</v>
      </c>
      <c r="D49">
        <v>26.766803800000002</v>
      </c>
      <c r="E49" t="s">
        <v>206</v>
      </c>
      <c r="F49">
        <v>109.31370819999999</v>
      </c>
      <c r="G49" t="s">
        <v>207</v>
      </c>
      <c r="H49">
        <v>9372</v>
      </c>
      <c r="I49" t="s">
        <v>208</v>
      </c>
    </row>
    <row r="50" spans="1:9" x14ac:dyDescent="0.25">
      <c r="A50" t="s">
        <v>205</v>
      </c>
      <c r="B50" t="s">
        <v>3029</v>
      </c>
      <c r="C50" t="s">
        <v>209</v>
      </c>
      <c r="D50">
        <v>25.87226081</v>
      </c>
      <c r="E50" t="s">
        <v>206</v>
      </c>
      <c r="F50">
        <v>105.9335397</v>
      </c>
      <c r="G50" t="s">
        <v>207</v>
      </c>
      <c r="H50">
        <v>13036</v>
      </c>
      <c r="I50" t="s">
        <v>208</v>
      </c>
    </row>
    <row r="51" spans="1:9" x14ac:dyDescent="0.25">
      <c r="A51" t="s">
        <v>205</v>
      </c>
      <c r="B51" t="s">
        <v>3552</v>
      </c>
      <c r="C51" t="s">
        <v>209</v>
      </c>
      <c r="D51">
        <v>27.52050105</v>
      </c>
      <c r="E51" t="s">
        <v>206</v>
      </c>
      <c r="F51">
        <v>107.9106082</v>
      </c>
      <c r="G51" t="s">
        <v>207</v>
      </c>
      <c r="H51">
        <v>34497</v>
      </c>
      <c r="I51" t="s">
        <v>208</v>
      </c>
    </row>
    <row r="52" spans="1:9" x14ac:dyDescent="0.25">
      <c r="A52" t="s">
        <v>205</v>
      </c>
      <c r="B52" t="s">
        <v>3030</v>
      </c>
      <c r="C52" t="s">
        <v>209</v>
      </c>
      <c r="D52">
        <v>26.069507009999999</v>
      </c>
      <c r="E52" t="s">
        <v>206</v>
      </c>
      <c r="F52">
        <v>105.63006590000001</v>
      </c>
      <c r="G52" t="s">
        <v>207</v>
      </c>
      <c r="H52">
        <v>10183</v>
      </c>
      <c r="I52" t="s">
        <v>208</v>
      </c>
    </row>
    <row r="53" spans="1:9" x14ac:dyDescent="0.25">
      <c r="A53" t="s">
        <v>205</v>
      </c>
      <c r="B53" t="s">
        <v>3473</v>
      </c>
      <c r="C53" t="s">
        <v>209</v>
      </c>
      <c r="D53">
        <v>25.527744299999998</v>
      </c>
      <c r="E53" t="s">
        <v>206</v>
      </c>
      <c r="F53">
        <v>105.9974385</v>
      </c>
      <c r="G53" t="s">
        <v>207</v>
      </c>
      <c r="H53">
        <v>19595</v>
      </c>
      <c r="I53" t="s">
        <v>208</v>
      </c>
    </row>
    <row r="54" spans="1:9" x14ac:dyDescent="0.25">
      <c r="A54" t="s">
        <v>205</v>
      </c>
      <c r="B54" t="s">
        <v>3387</v>
      </c>
      <c r="C54" t="s">
        <v>209</v>
      </c>
      <c r="D54">
        <v>25.57548843</v>
      </c>
      <c r="E54" t="s">
        <v>206</v>
      </c>
      <c r="F54">
        <v>106.639939</v>
      </c>
      <c r="G54" t="s">
        <v>207</v>
      </c>
      <c r="H54">
        <v>18560</v>
      </c>
      <c r="I54" t="s">
        <v>208</v>
      </c>
    </row>
    <row r="55" spans="1:9" x14ac:dyDescent="0.25">
      <c r="A55" t="s">
        <v>205</v>
      </c>
      <c r="B55" t="s">
        <v>3268</v>
      </c>
      <c r="C55" t="s">
        <v>209</v>
      </c>
      <c r="D55">
        <v>26.55817485</v>
      </c>
      <c r="E55" t="s">
        <v>206</v>
      </c>
      <c r="F55">
        <v>107.63320469999999</v>
      </c>
      <c r="G55" t="s">
        <v>207</v>
      </c>
      <c r="H55">
        <v>18121</v>
      </c>
      <c r="I55" t="s">
        <v>208</v>
      </c>
    </row>
    <row r="56" spans="1:9" x14ac:dyDescent="0.25">
      <c r="A56" t="s">
        <v>205</v>
      </c>
      <c r="B56" t="s">
        <v>3228</v>
      </c>
      <c r="C56" t="s">
        <v>209</v>
      </c>
      <c r="D56">
        <v>26.572741730000001</v>
      </c>
      <c r="E56" t="s">
        <v>206</v>
      </c>
      <c r="F56">
        <v>105.13895429999999</v>
      </c>
      <c r="G56" t="s">
        <v>207</v>
      </c>
      <c r="H56">
        <v>24793</v>
      </c>
      <c r="I56" t="s">
        <v>208</v>
      </c>
    </row>
    <row r="57" spans="1:9" x14ac:dyDescent="0.25">
      <c r="A57" t="s">
        <v>205</v>
      </c>
      <c r="B57" t="s">
        <v>3645</v>
      </c>
      <c r="C57" t="s">
        <v>209</v>
      </c>
      <c r="D57">
        <v>28.679675759999999</v>
      </c>
      <c r="E57" t="s">
        <v>206</v>
      </c>
      <c r="F57">
        <v>107.31152</v>
      </c>
      <c r="G57" t="s">
        <v>207</v>
      </c>
      <c r="H57">
        <v>15865</v>
      </c>
      <c r="I57" t="s">
        <v>208</v>
      </c>
    </row>
    <row r="58" spans="1:9" x14ac:dyDescent="0.25">
      <c r="A58" t="s">
        <v>205</v>
      </c>
      <c r="B58" t="s">
        <v>3474</v>
      </c>
      <c r="C58" t="s">
        <v>209</v>
      </c>
      <c r="D58">
        <v>25.71280857</v>
      </c>
      <c r="E58" t="s">
        <v>206</v>
      </c>
      <c r="F58">
        <v>105.13029299999999</v>
      </c>
      <c r="G58" t="s">
        <v>207</v>
      </c>
      <c r="H58">
        <v>15858</v>
      </c>
      <c r="I58" t="s">
        <v>208</v>
      </c>
    </row>
    <row r="59" spans="1:9" x14ac:dyDescent="0.25">
      <c r="A59" t="s">
        <v>205</v>
      </c>
      <c r="B59" t="s">
        <v>3646</v>
      </c>
      <c r="C59" t="s">
        <v>209</v>
      </c>
      <c r="D59">
        <v>28.45058242</v>
      </c>
      <c r="E59" t="s">
        <v>206</v>
      </c>
      <c r="F59">
        <v>105.8424605</v>
      </c>
      <c r="G59" t="s">
        <v>207</v>
      </c>
      <c r="H59">
        <v>5447</v>
      </c>
      <c r="I59" t="s">
        <v>208</v>
      </c>
    </row>
    <row r="60" spans="1:9" x14ac:dyDescent="0.25">
      <c r="A60" t="s">
        <v>205</v>
      </c>
      <c r="B60" t="s">
        <v>3269</v>
      </c>
      <c r="C60" t="s">
        <v>209</v>
      </c>
      <c r="D60">
        <v>25.76779178</v>
      </c>
      <c r="E60" t="s">
        <v>206</v>
      </c>
      <c r="F60">
        <v>108.8582475</v>
      </c>
      <c r="G60" t="s">
        <v>207</v>
      </c>
      <c r="H60">
        <v>45094</v>
      </c>
      <c r="I60" t="s">
        <v>208</v>
      </c>
    </row>
    <row r="61" spans="1:9" x14ac:dyDescent="0.25">
      <c r="A61" t="s">
        <v>205</v>
      </c>
      <c r="B61" t="s">
        <v>3475</v>
      </c>
      <c r="C61" t="s">
        <v>209</v>
      </c>
      <c r="D61">
        <v>24.80317393</v>
      </c>
      <c r="E61" t="s">
        <v>206</v>
      </c>
      <c r="F61">
        <v>105.9338728</v>
      </c>
      <c r="G61" t="s">
        <v>207</v>
      </c>
      <c r="H61">
        <v>11503</v>
      </c>
      <c r="I61" t="s">
        <v>208</v>
      </c>
    </row>
    <row r="62" spans="1:9" x14ac:dyDescent="0.25">
      <c r="A62" t="s">
        <v>205</v>
      </c>
      <c r="B62" t="s">
        <v>3476</v>
      </c>
      <c r="C62" t="s">
        <v>209</v>
      </c>
      <c r="D62">
        <v>25.691926890000001</v>
      </c>
      <c r="E62" t="s">
        <v>206</v>
      </c>
      <c r="F62">
        <v>105.3570252</v>
      </c>
      <c r="G62" t="s">
        <v>207</v>
      </c>
      <c r="H62">
        <v>19605</v>
      </c>
      <c r="I62" t="s">
        <v>208</v>
      </c>
    </row>
    <row r="63" spans="1:9" x14ac:dyDescent="0.25">
      <c r="A63" t="s">
        <v>205</v>
      </c>
      <c r="B63" t="s">
        <v>3031</v>
      </c>
      <c r="C63" t="s">
        <v>209</v>
      </c>
      <c r="D63">
        <v>26.374636509999998</v>
      </c>
      <c r="E63" t="s">
        <v>206</v>
      </c>
      <c r="F63">
        <v>106.01524999999999</v>
      </c>
      <c r="G63" t="s">
        <v>207</v>
      </c>
      <c r="H63">
        <v>45580</v>
      </c>
      <c r="I63" t="s">
        <v>208</v>
      </c>
    </row>
    <row r="64" spans="1:9" x14ac:dyDescent="0.25">
      <c r="A64" t="s">
        <v>205</v>
      </c>
      <c r="B64" t="s">
        <v>3076</v>
      </c>
      <c r="C64" t="s">
        <v>209</v>
      </c>
      <c r="D64">
        <v>27.25586796</v>
      </c>
      <c r="E64" t="s">
        <v>206</v>
      </c>
      <c r="F64">
        <v>104.60421530000001</v>
      </c>
      <c r="G64" t="s">
        <v>207</v>
      </c>
      <c r="H64">
        <v>31525</v>
      </c>
      <c r="I64" t="s">
        <v>208</v>
      </c>
    </row>
    <row r="65" spans="1:9" x14ac:dyDescent="0.25">
      <c r="A65" t="s">
        <v>205</v>
      </c>
      <c r="B65" t="s">
        <v>3477</v>
      </c>
      <c r="C65" t="s">
        <v>209</v>
      </c>
      <c r="D65">
        <v>24.768641599999999</v>
      </c>
      <c r="E65" t="s">
        <v>206</v>
      </c>
      <c r="F65">
        <v>104.7682428</v>
      </c>
      <c r="G65" t="s">
        <v>207</v>
      </c>
      <c r="H65">
        <v>10031</v>
      </c>
      <c r="I65" t="s">
        <v>208</v>
      </c>
    </row>
    <row r="66" spans="1:9" x14ac:dyDescent="0.25">
      <c r="A66" t="s">
        <v>205</v>
      </c>
      <c r="B66" t="s">
        <v>3077</v>
      </c>
      <c r="C66" t="s">
        <v>209</v>
      </c>
      <c r="D66">
        <v>26.856010090000002</v>
      </c>
      <c r="E66" t="s">
        <v>206</v>
      </c>
      <c r="F66">
        <v>104.270554</v>
      </c>
      <c r="G66" t="s">
        <v>207</v>
      </c>
      <c r="H66">
        <v>148307</v>
      </c>
      <c r="I66" t="s">
        <v>208</v>
      </c>
    </row>
    <row r="67" spans="1:9" x14ac:dyDescent="0.25">
      <c r="A67" t="s">
        <v>205</v>
      </c>
      <c r="B67" t="s">
        <v>3078</v>
      </c>
      <c r="C67" t="s">
        <v>209</v>
      </c>
      <c r="D67">
        <v>27.50003392</v>
      </c>
      <c r="E67" t="s">
        <v>206</v>
      </c>
      <c r="F67">
        <v>105.4483554</v>
      </c>
      <c r="G67" t="s">
        <v>207</v>
      </c>
      <c r="H67">
        <v>19985</v>
      </c>
      <c r="I67" t="s">
        <v>208</v>
      </c>
    </row>
    <row r="68" spans="1:9" x14ac:dyDescent="0.25">
      <c r="A68" t="s">
        <v>205</v>
      </c>
      <c r="B68" t="s">
        <v>3270</v>
      </c>
      <c r="C68" t="s">
        <v>209</v>
      </c>
      <c r="D68">
        <v>26.766015960000001</v>
      </c>
      <c r="E68" t="s">
        <v>206</v>
      </c>
      <c r="F68">
        <v>108.5299868</v>
      </c>
      <c r="G68" t="s">
        <v>207</v>
      </c>
      <c r="H68">
        <v>15830</v>
      </c>
      <c r="I68" t="s">
        <v>208</v>
      </c>
    </row>
    <row r="69" spans="1:9" x14ac:dyDescent="0.25">
      <c r="A69" t="s">
        <v>205</v>
      </c>
      <c r="B69" t="s">
        <v>5273</v>
      </c>
      <c r="C69" t="s">
        <v>209</v>
      </c>
      <c r="D69">
        <v>27.153151919999999</v>
      </c>
      <c r="E69" t="s">
        <v>206</v>
      </c>
      <c r="F69">
        <v>105.35835350000001</v>
      </c>
      <c r="G69" t="s">
        <v>207</v>
      </c>
      <c r="H69">
        <v>28711</v>
      </c>
      <c r="I69" t="s">
        <v>208</v>
      </c>
    </row>
    <row r="70" spans="1:9" x14ac:dyDescent="0.25">
      <c r="A70" t="s">
        <v>205</v>
      </c>
      <c r="B70" t="s">
        <v>5274</v>
      </c>
      <c r="C70" t="s">
        <v>209</v>
      </c>
      <c r="D70">
        <v>26.672665500000001</v>
      </c>
      <c r="E70" t="s">
        <v>206</v>
      </c>
      <c r="F70">
        <v>103.8231825</v>
      </c>
      <c r="G70" t="s">
        <v>207</v>
      </c>
      <c r="H70">
        <v>21457</v>
      </c>
      <c r="I70" t="s">
        <v>208</v>
      </c>
    </row>
    <row r="71" spans="1:9" x14ac:dyDescent="0.25">
      <c r="A71" t="s">
        <v>205</v>
      </c>
      <c r="B71" t="s">
        <v>3478</v>
      </c>
      <c r="C71" t="s">
        <v>209</v>
      </c>
      <c r="D71">
        <v>25.906527780000001</v>
      </c>
      <c r="E71" t="s">
        <v>206</v>
      </c>
      <c r="F71">
        <v>105.1879891</v>
      </c>
      <c r="G71" t="s">
        <v>207</v>
      </c>
      <c r="H71">
        <v>32663</v>
      </c>
      <c r="I71" t="s">
        <v>208</v>
      </c>
    </row>
    <row r="72" spans="1:9" x14ac:dyDescent="0.25">
      <c r="A72" t="s">
        <v>205</v>
      </c>
      <c r="B72" t="s">
        <v>5300</v>
      </c>
      <c r="C72" t="s">
        <v>209</v>
      </c>
      <c r="D72">
        <v>27.32032598</v>
      </c>
      <c r="E72" t="s">
        <v>206</v>
      </c>
      <c r="F72">
        <v>106.4583289</v>
      </c>
      <c r="G72" t="s">
        <v>207</v>
      </c>
      <c r="H72">
        <v>17232</v>
      </c>
      <c r="I72" t="s">
        <v>208</v>
      </c>
    </row>
    <row r="73" spans="1:9" x14ac:dyDescent="0.25">
      <c r="A73" t="s">
        <v>205</v>
      </c>
      <c r="B73" t="s">
        <v>5301</v>
      </c>
      <c r="C73" t="s">
        <v>209</v>
      </c>
      <c r="D73">
        <v>27.71059305</v>
      </c>
      <c r="E73" t="s">
        <v>206</v>
      </c>
      <c r="F73">
        <v>107.9521089</v>
      </c>
      <c r="G73" t="s">
        <v>207</v>
      </c>
      <c r="H73">
        <v>10141</v>
      </c>
      <c r="I73" t="s">
        <v>208</v>
      </c>
    </row>
    <row r="74" spans="1:9" x14ac:dyDescent="0.25">
      <c r="A74" t="s">
        <v>205</v>
      </c>
      <c r="B74" t="s">
        <v>3553</v>
      </c>
      <c r="C74" t="s">
        <v>209</v>
      </c>
      <c r="D74">
        <v>28.222356399999999</v>
      </c>
      <c r="E74" t="s">
        <v>206</v>
      </c>
      <c r="F74">
        <v>108.2934813</v>
      </c>
      <c r="G74" t="s">
        <v>207</v>
      </c>
      <c r="H74">
        <v>18582</v>
      </c>
      <c r="I74" t="s">
        <v>208</v>
      </c>
    </row>
    <row r="75" spans="1:9" x14ac:dyDescent="0.25">
      <c r="A75" t="s">
        <v>205</v>
      </c>
      <c r="B75" t="s">
        <v>3079</v>
      </c>
      <c r="C75" t="s">
        <v>209</v>
      </c>
      <c r="D75">
        <v>27.228902420000001</v>
      </c>
      <c r="E75" t="s">
        <v>206</v>
      </c>
      <c r="F75">
        <v>105.1841893</v>
      </c>
      <c r="G75" t="s">
        <v>207</v>
      </c>
      <c r="H75">
        <v>38896</v>
      </c>
      <c r="I75" t="s">
        <v>208</v>
      </c>
    </row>
    <row r="76" spans="1:9" x14ac:dyDescent="0.25">
      <c r="A76" t="s">
        <v>205</v>
      </c>
      <c r="B76" t="s">
        <v>3647</v>
      </c>
      <c r="C76" t="s">
        <v>209</v>
      </c>
      <c r="D76">
        <v>27.665224819999999</v>
      </c>
      <c r="E76" t="s">
        <v>206</v>
      </c>
      <c r="F76">
        <v>106.4304482</v>
      </c>
      <c r="G76" t="s">
        <v>207</v>
      </c>
      <c r="H76">
        <v>17584</v>
      </c>
      <c r="I76" t="s">
        <v>208</v>
      </c>
    </row>
    <row r="77" spans="1:9" x14ac:dyDescent="0.25">
      <c r="A77" t="s">
        <v>205</v>
      </c>
      <c r="B77" t="s">
        <v>3271</v>
      </c>
      <c r="C77" t="s">
        <v>209</v>
      </c>
      <c r="D77">
        <v>26.94677995</v>
      </c>
      <c r="E77" t="s">
        <v>206</v>
      </c>
      <c r="F77">
        <v>108.74001819999999</v>
      </c>
      <c r="G77" t="s">
        <v>207</v>
      </c>
      <c r="H77">
        <v>16308</v>
      </c>
      <c r="I77" t="s">
        <v>208</v>
      </c>
    </row>
    <row r="78" spans="1:9" x14ac:dyDescent="0.25">
      <c r="A78" t="s">
        <v>205</v>
      </c>
      <c r="B78" t="s">
        <v>3388</v>
      </c>
      <c r="C78" t="s">
        <v>209</v>
      </c>
      <c r="D78">
        <v>26.320902780000001</v>
      </c>
      <c r="E78" t="s">
        <v>206</v>
      </c>
      <c r="F78">
        <v>107.2189678</v>
      </c>
      <c r="G78" t="s">
        <v>207</v>
      </c>
      <c r="H78">
        <v>16139</v>
      </c>
      <c r="I78" t="s">
        <v>208</v>
      </c>
    </row>
    <row r="79" spans="1:9" x14ac:dyDescent="0.25">
      <c r="A79" t="s">
        <v>205</v>
      </c>
      <c r="B79" t="s">
        <v>3648</v>
      </c>
      <c r="C79" t="s">
        <v>209</v>
      </c>
      <c r="D79">
        <v>28.6282614</v>
      </c>
      <c r="E79" t="s">
        <v>206</v>
      </c>
      <c r="F79">
        <v>106.041073</v>
      </c>
      <c r="G79" t="s">
        <v>207</v>
      </c>
      <c r="H79">
        <v>17166</v>
      </c>
      <c r="I79" t="s">
        <v>208</v>
      </c>
    </row>
    <row r="80" spans="1:9" x14ac:dyDescent="0.25">
      <c r="A80" t="s">
        <v>205</v>
      </c>
      <c r="B80" t="s">
        <v>3649</v>
      </c>
      <c r="C80" t="s">
        <v>209</v>
      </c>
      <c r="D80">
        <v>28.6782635</v>
      </c>
      <c r="E80" t="s">
        <v>206</v>
      </c>
      <c r="F80">
        <v>105.98049140000001</v>
      </c>
      <c r="G80" t="s">
        <v>207</v>
      </c>
      <c r="H80">
        <v>13715</v>
      </c>
      <c r="I80" t="s">
        <v>208</v>
      </c>
    </row>
    <row r="81" spans="1:9" x14ac:dyDescent="0.25">
      <c r="A81" t="s">
        <v>205</v>
      </c>
      <c r="B81" t="s">
        <v>3080</v>
      </c>
      <c r="C81" t="s">
        <v>209</v>
      </c>
      <c r="D81">
        <v>27.53986544</v>
      </c>
      <c r="E81" t="s">
        <v>206</v>
      </c>
      <c r="F81">
        <v>105.7333581</v>
      </c>
      <c r="G81" t="s">
        <v>207</v>
      </c>
      <c r="H81">
        <v>25621</v>
      </c>
      <c r="I81" t="s">
        <v>208</v>
      </c>
    </row>
    <row r="82" spans="1:9" x14ac:dyDescent="0.25">
      <c r="A82" t="s">
        <v>205</v>
      </c>
      <c r="B82" t="s">
        <v>3479</v>
      </c>
      <c r="C82" t="s">
        <v>209</v>
      </c>
      <c r="D82">
        <v>25.56885106</v>
      </c>
      <c r="E82" t="s">
        <v>206</v>
      </c>
      <c r="F82">
        <v>105.5666205</v>
      </c>
      <c r="G82" t="s">
        <v>207</v>
      </c>
      <c r="H82">
        <v>16116</v>
      </c>
      <c r="I82" t="s">
        <v>208</v>
      </c>
    </row>
    <row r="83" spans="1:9" x14ac:dyDescent="0.25">
      <c r="A83" t="s">
        <v>205</v>
      </c>
      <c r="B83" t="s">
        <v>3554</v>
      </c>
      <c r="C83" t="s">
        <v>209</v>
      </c>
      <c r="D83">
        <v>28.347288089999999</v>
      </c>
      <c r="E83" t="s">
        <v>206</v>
      </c>
      <c r="F83">
        <v>109.1854106</v>
      </c>
      <c r="G83" t="s">
        <v>207</v>
      </c>
      <c r="H83">
        <v>18448</v>
      </c>
      <c r="I83" t="s">
        <v>208</v>
      </c>
    </row>
    <row r="84" spans="1:9" x14ac:dyDescent="0.25">
      <c r="A84" t="s">
        <v>205</v>
      </c>
      <c r="B84" t="s">
        <v>3555</v>
      </c>
      <c r="C84" t="s">
        <v>209</v>
      </c>
      <c r="D84">
        <v>27.84744719</v>
      </c>
      <c r="E84" t="s">
        <v>206</v>
      </c>
      <c r="F84">
        <v>108.4725605</v>
      </c>
      <c r="G84" t="s">
        <v>207</v>
      </c>
      <c r="H84">
        <v>15407</v>
      </c>
      <c r="I84" t="s">
        <v>208</v>
      </c>
    </row>
    <row r="85" spans="1:9" x14ac:dyDescent="0.25">
      <c r="A85" t="s">
        <v>205</v>
      </c>
      <c r="B85" t="s">
        <v>3556</v>
      </c>
      <c r="C85" t="s">
        <v>209</v>
      </c>
      <c r="D85">
        <v>28.119308629999999</v>
      </c>
      <c r="E85" t="s">
        <v>206</v>
      </c>
      <c r="F85">
        <v>108.269075</v>
      </c>
      <c r="G85" t="s">
        <v>207</v>
      </c>
      <c r="H85">
        <v>13089</v>
      </c>
      <c r="I85" t="s">
        <v>208</v>
      </c>
    </row>
    <row r="86" spans="1:9" x14ac:dyDescent="0.25">
      <c r="A86" t="s">
        <v>205</v>
      </c>
      <c r="B86" t="s">
        <v>3650</v>
      </c>
      <c r="C86" t="s">
        <v>209</v>
      </c>
      <c r="D86">
        <v>27.621714059999999</v>
      </c>
      <c r="E86" t="s">
        <v>206</v>
      </c>
      <c r="F86">
        <v>107.5163591</v>
      </c>
      <c r="G86" t="s">
        <v>207</v>
      </c>
      <c r="H86">
        <v>13080</v>
      </c>
      <c r="I86" t="s">
        <v>208</v>
      </c>
    </row>
    <row r="87" spans="1:9" x14ac:dyDescent="0.25">
      <c r="A87" t="s">
        <v>205</v>
      </c>
      <c r="B87" t="s">
        <v>3389</v>
      </c>
      <c r="C87" t="s">
        <v>209</v>
      </c>
      <c r="D87">
        <v>25.348333029999999</v>
      </c>
      <c r="E87" t="s">
        <v>206</v>
      </c>
      <c r="F87">
        <v>107.8041798</v>
      </c>
      <c r="G87" t="s">
        <v>207</v>
      </c>
      <c r="H87">
        <v>9333</v>
      </c>
      <c r="I87" t="s">
        <v>208</v>
      </c>
    </row>
    <row r="88" spans="1:9" x14ac:dyDescent="0.25">
      <c r="A88" t="s">
        <v>205</v>
      </c>
      <c r="B88" t="s">
        <v>3081</v>
      </c>
      <c r="C88" t="s">
        <v>209</v>
      </c>
      <c r="D88">
        <v>27.47079531</v>
      </c>
      <c r="E88" t="s">
        <v>206</v>
      </c>
      <c r="F88">
        <v>106.43170019999999</v>
      </c>
      <c r="G88" t="s">
        <v>207</v>
      </c>
      <c r="H88">
        <v>18134</v>
      </c>
      <c r="I88" t="s">
        <v>208</v>
      </c>
    </row>
    <row r="89" spans="1:9" x14ac:dyDescent="0.25">
      <c r="A89" t="s">
        <v>205</v>
      </c>
      <c r="B89" t="s">
        <v>3032</v>
      </c>
      <c r="C89" t="s">
        <v>209</v>
      </c>
      <c r="D89">
        <v>27.037012449999999</v>
      </c>
      <c r="E89" t="s">
        <v>206</v>
      </c>
      <c r="F89">
        <v>108.08185690000001</v>
      </c>
      <c r="G89" t="s">
        <v>207</v>
      </c>
      <c r="H89">
        <v>50885</v>
      </c>
      <c r="I89" t="s">
        <v>208</v>
      </c>
    </row>
    <row r="90" spans="1:9" x14ac:dyDescent="0.25">
      <c r="A90" t="s">
        <v>205</v>
      </c>
      <c r="B90" t="s">
        <v>3032</v>
      </c>
      <c r="C90" t="s">
        <v>209</v>
      </c>
      <c r="D90">
        <v>26.050556390000001</v>
      </c>
      <c r="E90" t="s">
        <v>206</v>
      </c>
      <c r="F90">
        <v>105.7512377</v>
      </c>
      <c r="G90" t="s">
        <v>207</v>
      </c>
      <c r="H90">
        <v>81257</v>
      </c>
      <c r="I90" t="s">
        <v>208</v>
      </c>
    </row>
    <row r="91" spans="1:9" x14ac:dyDescent="0.25">
      <c r="A91" t="s">
        <v>205</v>
      </c>
      <c r="B91" t="s">
        <v>3032</v>
      </c>
      <c r="C91" t="s">
        <v>209</v>
      </c>
      <c r="D91">
        <v>26.318770099999998</v>
      </c>
      <c r="E91" t="s">
        <v>206</v>
      </c>
      <c r="F91">
        <v>105.7498444</v>
      </c>
      <c r="G91" t="s">
        <v>207</v>
      </c>
      <c r="H91">
        <v>85195</v>
      </c>
      <c r="I91" t="s">
        <v>208</v>
      </c>
    </row>
    <row r="92" spans="1:9" x14ac:dyDescent="0.25">
      <c r="A92" t="s">
        <v>205</v>
      </c>
      <c r="B92" t="s">
        <v>3032</v>
      </c>
      <c r="C92" t="s">
        <v>209</v>
      </c>
      <c r="D92">
        <v>27.460611549999999</v>
      </c>
      <c r="E92" t="s">
        <v>206</v>
      </c>
      <c r="F92">
        <v>106.2232425</v>
      </c>
      <c r="G92" t="s">
        <v>207</v>
      </c>
      <c r="H92">
        <v>116125</v>
      </c>
      <c r="I92" t="s">
        <v>208</v>
      </c>
    </row>
    <row r="93" spans="1:9" x14ac:dyDescent="0.25">
      <c r="A93" t="s">
        <v>205</v>
      </c>
      <c r="B93" t="s">
        <v>3032</v>
      </c>
      <c r="C93" t="s">
        <v>209</v>
      </c>
      <c r="D93">
        <v>26.426755969999999</v>
      </c>
      <c r="E93" t="s">
        <v>206</v>
      </c>
      <c r="F93">
        <v>106.2319207</v>
      </c>
      <c r="G93" t="s">
        <v>207</v>
      </c>
      <c r="H93">
        <v>61520</v>
      </c>
      <c r="I93" t="s">
        <v>208</v>
      </c>
    </row>
    <row r="94" spans="1:9" x14ac:dyDescent="0.25">
      <c r="A94" t="s">
        <v>205</v>
      </c>
      <c r="B94" t="s">
        <v>3032</v>
      </c>
      <c r="C94" t="s">
        <v>209</v>
      </c>
      <c r="D94">
        <v>26.580918709999999</v>
      </c>
      <c r="E94" t="s">
        <v>206</v>
      </c>
      <c r="F94">
        <v>107.23334509999999</v>
      </c>
      <c r="G94" t="s">
        <v>207</v>
      </c>
      <c r="H94">
        <v>58779</v>
      </c>
      <c r="I94" t="s">
        <v>208</v>
      </c>
    </row>
    <row r="95" spans="1:9" x14ac:dyDescent="0.25">
      <c r="A95" t="s">
        <v>205</v>
      </c>
      <c r="B95" t="s">
        <v>3032</v>
      </c>
      <c r="C95" t="s">
        <v>209</v>
      </c>
      <c r="D95">
        <v>26.989278970000001</v>
      </c>
      <c r="E95" t="s">
        <v>206</v>
      </c>
      <c r="F95">
        <v>106.030715</v>
      </c>
      <c r="G95" t="s">
        <v>207</v>
      </c>
      <c r="H95">
        <v>164403</v>
      </c>
      <c r="I95" t="s">
        <v>208</v>
      </c>
    </row>
    <row r="96" spans="1:9" x14ac:dyDescent="0.25">
      <c r="A96" t="s">
        <v>205</v>
      </c>
      <c r="B96" t="s">
        <v>3032</v>
      </c>
      <c r="C96" t="s">
        <v>209</v>
      </c>
      <c r="D96">
        <v>27.13509329</v>
      </c>
      <c r="E96" t="s">
        <v>206</v>
      </c>
      <c r="F96">
        <v>104.70628979999999</v>
      </c>
      <c r="G96" t="s">
        <v>207</v>
      </c>
      <c r="H96">
        <v>60427</v>
      </c>
      <c r="I96" t="s">
        <v>208</v>
      </c>
    </row>
    <row r="97" spans="1:9" x14ac:dyDescent="0.25">
      <c r="A97" t="s">
        <v>205</v>
      </c>
      <c r="B97" t="s">
        <v>3032</v>
      </c>
      <c r="C97" t="s">
        <v>209</v>
      </c>
      <c r="D97">
        <v>26.666598749999999</v>
      </c>
      <c r="E97" t="s">
        <v>206</v>
      </c>
      <c r="F97">
        <v>105.7437082</v>
      </c>
      <c r="G97" t="s">
        <v>207</v>
      </c>
      <c r="H97">
        <v>120882</v>
      </c>
      <c r="I97" t="s">
        <v>208</v>
      </c>
    </row>
    <row r="98" spans="1:9" x14ac:dyDescent="0.25">
      <c r="A98" t="s">
        <v>205</v>
      </c>
      <c r="B98" t="s">
        <v>3032</v>
      </c>
      <c r="C98" t="s">
        <v>209</v>
      </c>
      <c r="D98">
        <v>27.054138460000001</v>
      </c>
      <c r="E98" t="s">
        <v>206</v>
      </c>
      <c r="F98">
        <v>106.9872127</v>
      </c>
      <c r="G98" t="s">
        <v>207</v>
      </c>
      <c r="H98">
        <v>92956</v>
      </c>
      <c r="I98" t="s">
        <v>208</v>
      </c>
    </row>
    <row r="99" spans="1:9" x14ac:dyDescent="0.25">
      <c r="A99" t="s">
        <v>205</v>
      </c>
      <c r="B99" t="s">
        <v>3390</v>
      </c>
      <c r="C99" t="s">
        <v>209</v>
      </c>
      <c r="D99">
        <v>26.70517035</v>
      </c>
      <c r="E99" t="s">
        <v>206</v>
      </c>
      <c r="F99">
        <v>107.4976403</v>
      </c>
      <c r="G99" t="s">
        <v>207</v>
      </c>
      <c r="H99">
        <v>14909</v>
      </c>
      <c r="I99" t="s">
        <v>208</v>
      </c>
    </row>
    <row r="100" spans="1:9" x14ac:dyDescent="0.25">
      <c r="A100" t="s">
        <v>205</v>
      </c>
      <c r="B100" t="s">
        <v>3651</v>
      </c>
      <c r="C100" t="s">
        <v>209</v>
      </c>
      <c r="D100">
        <v>28.437710429999999</v>
      </c>
      <c r="E100" t="s">
        <v>206</v>
      </c>
      <c r="F100">
        <v>106.26711040000001</v>
      </c>
      <c r="G100" t="s">
        <v>207</v>
      </c>
      <c r="H100">
        <v>11912</v>
      </c>
      <c r="I100" t="s">
        <v>208</v>
      </c>
    </row>
    <row r="101" spans="1:9" x14ac:dyDescent="0.25">
      <c r="A101" t="s">
        <v>205</v>
      </c>
      <c r="B101" t="s">
        <v>3272</v>
      </c>
      <c r="C101" t="s">
        <v>209</v>
      </c>
      <c r="D101">
        <v>26.80424549</v>
      </c>
      <c r="E101" t="s">
        <v>206</v>
      </c>
      <c r="F101">
        <v>107.90368100000001</v>
      </c>
      <c r="G101" t="s">
        <v>207</v>
      </c>
      <c r="H101">
        <v>39893</v>
      </c>
      <c r="I101" t="s">
        <v>208</v>
      </c>
    </row>
    <row r="102" spans="1:9" x14ac:dyDescent="0.25">
      <c r="A102" t="s">
        <v>205</v>
      </c>
      <c r="B102" t="s">
        <v>3082</v>
      </c>
      <c r="C102" t="s">
        <v>209</v>
      </c>
      <c r="D102">
        <v>27.26725407</v>
      </c>
      <c r="E102" t="s">
        <v>206</v>
      </c>
      <c r="F102">
        <v>106.207741</v>
      </c>
      <c r="G102" t="s">
        <v>207</v>
      </c>
      <c r="H102">
        <v>26902</v>
      </c>
      <c r="I102" t="s">
        <v>208</v>
      </c>
    </row>
    <row r="103" spans="1:9" x14ac:dyDescent="0.25">
      <c r="A103" t="s">
        <v>205</v>
      </c>
      <c r="B103" t="s">
        <v>3652</v>
      </c>
      <c r="C103" t="s">
        <v>209</v>
      </c>
      <c r="D103">
        <v>28.244785459999999</v>
      </c>
      <c r="E103" t="s">
        <v>206</v>
      </c>
      <c r="F103">
        <v>106.81802380000001</v>
      </c>
      <c r="G103" t="s">
        <v>207</v>
      </c>
      <c r="H103">
        <v>21807</v>
      </c>
      <c r="I103" t="s">
        <v>208</v>
      </c>
    </row>
    <row r="104" spans="1:9" x14ac:dyDescent="0.25">
      <c r="A104" t="s">
        <v>205</v>
      </c>
      <c r="B104" t="s">
        <v>3653</v>
      </c>
      <c r="C104" t="s">
        <v>209</v>
      </c>
      <c r="D104">
        <v>28.01652537</v>
      </c>
      <c r="E104" t="s">
        <v>206</v>
      </c>
      <c r="F104">
        <v>106.41910660000001</v>
      </c>
      <c r="G104" t="s">
        <v>207</v>
      </c>
      <c r="H104">
        <v>30197</v>
      </c>
      <c r="I104" t="s">
        <v>208</v>
      </c>
    </row>
    <row r="105" spans="1:9" x14ac:dyDescent="0.25">
      <c r="A105" t="s">
        <v>205</v>
      </c>
      <c r="B105" t="s">
        <v>3557</v>
      </c>
      <c r="C105" t="s">
        <v>209</v>
      </c>
      <c r="D105">
        <v>27.72824945</v>
      </c>
      <c r="E105" t="s">
        <v>206</v>
      </c>
      <c r="F105">
        <v>108.3699687</v>
      </c>
      <c r="G105" t="s">
        <v>207</v>
      </c>
      <c r="H105">
        <v>19218</v>
      </c>
      <c r="I105" t="s">
        <v>208</v>
      </c>
    </row>
    <row r="106" spans="1:9" x14ac:dyDescent="0.25">
      <c r="A106" t="s">
        <v>205</v>
      </c>
      <c r="B106" t="s">
        <v>3480</v>
      </c>
      <c r="C106" t="s">
        <v>209</v>
      </c>
      <c r="D106">
        <v>25.658369069999999</v>
      </c>
      <c r="E106" t="s">
        <v>206</v>
      </c>
      <c r="F106">
        <v>105.1417948</v>
      </c>
      <c r="G106" t="s">
        <v>207</v>
      </c>
      <c r="H106">
        <v>18071</v>
      </c>
      <c r="I106" t="s">
        <v>208</v>
      </c>
    </row>
    <row r="107" spans="1:9" x14ac:dyDescent="0.25">
      <c r="A107" t="s">
        <v>205</v>
      </c>
      <c r="B107" t="s">
        <v>3083</v>
      </c>
      <c r="C107" t="s">
        <v>209</v>
      </c>
      <c r="D107">
        <v>27.082757279999999</v>
      </c>
      <c r="E107" t="s">
        <v>206</v>
      </c>
      <c r="F107">
        <v>105.52340030000001</v>
      </c>
      <c r="G107" t="s">
        <v>207</v>
      </c>
      <c r="H107">
        <v>99316</v>
      </c>
      <c r="I107" t="s">
        <v>208</v>
      </c>
    </row>
    <row r="108" spans="1:9" x14ac:dyDescent="0.25">
      <c r="A108" t="s">
        <v>205</v>
      </c>
      <c r="B108" t="s">
        <v>3273</v>
      </c>
      <c r="C108" t="s">
        <v>209</v>
      </c>
      <c r="D108">
        <v>26.737935650000001</v>
      </c>
      <c r="E108" t="s">
        <v>206</v>
      </c>
      <c r="F108">
        <v>107.81657250000001</v>
      </c>
      <c r="G108" t="s">
        <v>207</v>
      </c>
      <c r="H108">
        <v>26460</v>
      </c>
      <c r="I108" t="s">
        <v>208</v>
      </c>
    </row>
    <row r="109" spans="1:9" x14ac:dyDescent="0.25">
      <c r="A109" t="s">
        <v>205</v>
      </c>
      <c r="B109" t="s">
        <v>3654</v>
      </c>
      <c r="C109" t="s">
        <v>209</v>
      </c>
      <c r="D109">
        <v>28.98230195</v>
      </c>
      <c r="E109" t="s">
        <v>206</v>
      </c>
      <c r="F109">
        <v>107.4526565</v>
      </c>
      <c r="G109" t="s">
        <v>207</v>
      </c>
      <c r="H109">
        <v>15676</v>
      </c>
      <c r="I109" t="s">
        <v>208</v>
      </c>
    </row>
    <row r="110" spans="1:9" x14ac:dyDescent="0.25">
      <c r="A110" t="s">
        <v>205</v>
      </c>
      <c r="B110" t="s">
        <v>5302</v>
      </c>
      <c r="C110" t="s">
        <v>209</v>
      </c>
      <c r="D110">
        <v>26.9088484</v>
      </c>
      <c r="E110" t="s">
        <v>206</v>
      </c>
      <c r="F110">
        <v>106.16757010000001</v>
      </c>
      <c r="G110" t="s">
        <v>207</v>
      </c>
      <c r="H110">
        <v>25591</v>
      </c>
      <c r="I110" t="s">
        <v>208</v>
      </c>
    </row>
    <row r="111" spans="1:9" x14ac:dyDescent="0.25">
      <c r="A111" t="s">
        <v>205</v>
      </c>
      <c r="B111" t="s">
        <v>5303</v>
      </c>
      <c r="C111" t="s">
        <v>209</v>
      </c>
      <c r="D111">
        <v>25.156647540000002</v>
      </c>
      <c r="E111" t="s">
        <v>206</v>
      </c>
      <c r="F111">
        <v>106.2324579</v>
      </c>
      <c r="G111" t="s">
        <v>207</v>
      </c>
      <c r="H111">
        <v>12893</v>
      </c>
      <c r="I111" t="s">
        <v>208</v>
      </c>
    </row>
    <row r="112" spans="1:9" x14ac:dyDescent="0.25">
      <c r="A112" t="s">
        <v>205</v>
      </c>
      <c r="B112" t="s">
        <v>5304</v>
      </c>
      <c r="C112" t="s">
        <v>209</v>
      </c>
      <c r="D112">
        <v>26.68106804</v>
      </c>
      <c r="E112" t="s">
        <v>206</v>
      </c>
      <c r="F112">
        <v>104.84970029999999</v>
      </c>
      <c r="G112" t="s">
        <v>207</v>
      </c>
      <c r="H112">
        <v>33835</v>
      </c>
      <c r="I112" t="s">
        <v>208</v>
      </c>
    </row>
    <row r="113" spans="1:9" x14ac:dyDescent="0.25">
      <c r="A113" t="s">
        <v>205</v>
      </c>
      <c r="B113" t="s">
        <v>5305</v>
      </c>
      <c r="C113" t="s">
        <v>209</v>
      </c>
      <c r="D113">
        <v>25.935663689999998</v>
      </c>
      <c r="E113" t="s">
        <v>206</v>
      </c>
      <c r="F113">
        <v>107.7895063</v>
      </c>
      <c r="G113" t="s">
        <v>207</v>
      </c>
      <c r="H113">
        <v>10401</v>
      </c>
      <c r="I113" t="s">
        <v>208</v>
      </c>
    </row>
    <row r="114" spans="1:9" x14ac:dyDescent="0.25">
      <c r="A114" t="s">
        <v>205</v>
      </c>
      <c r="B114" t="s">
        <v>5306</v>
      </c>
      <c r="C114" t="s">
        <v>209</v>
      </c>
      <c r="D114">
        <v>28.310286529999999</v>
      </c>
      <c r="E114" t="s">
        <v>206</v>
      </c>
      <c r="F114">
        <v>106.83480710000001</v>
      </c>
      <c r="G114" t="s">
        <v>207</v>
      </c>
      <c r="H114">
        <v>8015</v>
      </c>
      <c r="I114" t="s">
        <v>208</v>
      </c>
    </row>
    <row r="115" spans="1:9" x14ac:dyDescent="0.25">
      <c r="A115" t="s">
        <v>205</v>
      </c>
      <c r="B115" t="s">
        <v>3558</v>
      </c>
      <c r="C115" t="s">
        <v>209</v>
      </c>
      <c r="D115">
        <v>27.914168279999998</v>
      </c>
      <c r="E115" t="s">
        <v>206</v>
      </c>
      <c r="F115">
        <v>108.1762951</v>
      </c>
      <c r="G115" t="s">
        <v>207</v>
      </c>
      <c r="H115">
        <v>18123</v>
      </c>
      <c r="I115" t="s">
        <v>208</v>
      </c>
    </row>
    <row r="116" spans="1:9" x14ac:dyDescent="0.25">
      <c r="A116" t="s">
        <v>205</v>
      </c>
      <c r="B116" t="s">
        <v>3391</v>
      </c>
      <c r="C116" t="s">
        <v>209</v>
      </c>
      <c r="D116">
        <v>25.719509349999999</v>
      </c>
      <c r="E116" t="s">
        <v>206</v>
      </c>
      <c r="F116">
        <v>106.3651268</v>
      </c>
      <c r="G116" t="s">
        <v>207</v>
      </c>
      <c r="H116">
        <v>10093</v>
      </c>
      <c r="I116" t="s">
        <v>208</v>
      </c>
    </row>
    <row r="117" spans="1:9" x14ac:dyDescent="0.25">
      <c r="A117" t="s">
        <v>205</v>
      </c>
      <c r="B117" t="s">
        <v>3559</v>
      </c>
      <c r="C117" t="s">
        <v>209</v>
      </c>
      <c r="D117">
        <v>27.315420629999998</v>
      </c>
      <c r="E117" t="s">
        <v>206</v>
      </c>
      <c r="F117">
        <v>108.9976498</v>
      </c>
      <c r="G117" t="s">
        <v>207</v>
      </c>
      <c r="H117">
        <v>24120</v>
      </c>
      <c r="I117" t="s">
        <v>208</v>
      </c>
    </row>
    <row r="118" spans="1:9" x14ac:dyDescent="0.25">
      <c r="A118" t="s">
        <v>205</v>
      </c>
      <c r="B118" t="s">
        <v>3560</v>
      </c>
      <c r="C118" t="s">
        <v>209</v>
      </c>
      <c r="D118">
        <v>28.142699960000002</v>
      </c>
      <c r="E118" t="s">
        <v>206</v>
      </c>
      <c r="F118">
        <v>108.95047</v>
      </c>
      <c r="G118" t="s">
        <v>207</v>
      </c>
      <c r="H118">
        <v>18969</v>
      </c>
      <c r="I118" t="s">
        <v>208</v>
      </c>
    </row>
    <row r="119" spans="1:9" x14ac:dyDescent="0.25">
      <c r="A119" t="s">
        <v>205</v>
      </c>
      <c r="B119" t="s">
        <v>3189</v>
      </c>
      <c r="C119" t="s">
        <v>209</v>
      </c>
      <c r="D119">
        <v>26.38036718</v>
      </c>
      <c r="E119" t="s">
        <v>206</v>
      </c>
      <c r="F119">
        <v>106.5947922</v>
      </c>
      <c r="G119" t="s">
        <v>207</v>
      </c>
      <c r="H119">
        <v>18252</v>
      </c>
      <c r="I119" t="s">
        <v>208</v>
      </c>
    </row>
    <row r="120" spans="1:9" x14ac:dyDescent="0.25">
      <c r="A120" t="s">
        <v>205</v>
      </c>
      <c r="B120" t="s">
        <v>3274</v>
      </c>
      <c r="C120" t="s">
        <v>209</v>
      </c>
      <c r="D120">
        <v>26.38749164</v>
      </c>
      <c r="E120" t="s">
        <v>206</v>
      </c>
      <c r="F120">
        <v>108.1037267</v>
      </c>
      <c r="G120" t="s">
        <v>207</v>
      </c>
      <c r="H120">
        <v>34169</v>
      </c>
      <c r="I120" t="s">
        <v>208</v>
      </c>
    </row>
    <row r="121" spans="1:9" x14ac:dyDescent="0.25">
      <c r="A121" t="s">
        <v>205</v>
      </c>
      <c r="B121" t="s">
        <v>3229</v>
      </c>
      <c r="C121" t="s">
        <v>209</v>
      </c>
      <c r="D121">
        <v>25.657372039999998</v>
      </c>
      <c r="E121" t="s">
        <v>206</v>
      </c>
      <c r="F121">
        <v>104.58170149999999</v>
      </c>
      <c r="G121" t="s">
        <v>207</v>
      </c>
      <c r="H121">
        <v>26666</v>
      </c>
      <c r="I121" t="s">
        <v>208</v>
      </c>
    </row>
    <row r="122" spans="1:9" x14ac:dyDescent="0.25">
      <c r="A122" t="s">
        <v>205</v>
      </c>
      <c r="B122" t="s">
        <v>3561</v>
      </c>
      <c r="C122" t="s">
        <v>209</v>
      </c>
      <c r="D122">
        <v>28.24756374</v>
      </c>
      <c r="E122" t="s">
        <v>206</v>
      </c>
      <c r="F122">
        <v>108.5856114</v>
      </c>
      <c r="G122" t="s">
        <v>207</v>
      </c>
      <c r="H122">
        <v>19914</v>
      </c>
      <c r="I122" t="s">
        <v>208</v>
      </c>
    </row>
    <row r="123" spans="1:9" x14ac:dyDescent="0.25">
      <c r="A123" t="s">
        <v>205</v>
      </c>
      <c r="B123" t="s">
        <v>3392</v>
      </c>
      <c r="C123" t="s">
        <v>209</v>
      </c>
      <c r="D123">
        <v>26.955806429999999</v>
      </c>
      <c r="E123" t="s">
        <v>206</v>
      </c>
      <c r="F123">
        <v>107.3112567</v>
      </c>
      <c r="G123" t="s">
        <v>207</v>
      </c>
      <c r="H123">
        <v>19781</v>
      </c>
      <c r="I123" t="s">
        <v>208</v>
      </c>
    </row>
    <row r="124" spans="1:9" x14ac:dyDescent="0.25">
      <c r="A124" t="s">
        <v>205</v>
      </c>
      <c r="B124" t="s">
        <v>3562</v>
      </c>
      <c r="C124" t="s">
        <v>209</v>
      </c>
      <c r="D124">
        <v>28.11091047</v>
      </c>
      <c r="E124" t="s">
        <v>206</v>
      </c>
      <c r="F124">
        <v>109.0877601</v>
      </c>
      <c r="G124" t="s">
        <v>207</v>
      </c>
      <c r="H124">
        <v>16011</v>
      </c>
      <c r="I124" t="s">
        <v>208</v>
      </c>
    </row>
    <row r="125" spans="1:9" x14ac:dyDescent="0.25">
      <c r="A125" t="s">
        <v>205</v>
      </c>
      <c r="B125" t="s">
        <v>3655</v>
      </c>
      <c r="C125" t="s">
        <v>209</v>
      </c>
      <c r="D125">
        <v>28.521308730000001</v>
      </c>
      <c r="E125" t="s">
        <v>206</v>
      </c>
      <c r="F125">
        <v>106.5087013</v>
      </c>
      <c r="G125" t="s">
        <v>207</v>
      </c>
      <c r="H125">
        <v>20014</v>
      </c>
      <c r="I125" t="s">
        <v>208</v>
      </c>
    </row>
    <row r="126" spans="1:9" x14ac:dyDescent="0.25">
      <c r="A126" t="s">
        <v>205</v>
      </c>
      <c r="B126" t="s">
        <v>3230</v>
      </c>
      <c r="C126" t="s">
        <v>209</v>
      </c>
      <c r="D126">
        <v>25.597527809999999</v>
      </c>
      <c r="E126" t="s">
        <v>206</v>
      </c>
      <c r="F126">
        <v>105.402036</v>
      </c>
      <c r="G126" t="s">
        <v>207</v>
      </c>
      <c r="H126">
        <v>24110</v>
      </c>
      <c r="I126" t="s">
        <v>208</v>
      </c>
    </row>
    <row r="127" spans="1:9" x14ac:dyDescent="0.25">
      <c r="A127" t="s">
        <v>205</v>
      </c>
      <c r="B127" t="s">
        <v>3230</v>
      </c>
      <c r="C127" t="s">
        <v>209</v>
      </c>
      <c r="D127">
        <v>25.495106180000001</v>
      </c>
      <c r="E127" t="s">
        <v>206</v>
      </c>
      <c r="F127">
        <v>104.6686327</v>
      </c>
      <c r="G127" t="s">
        <v>207</v>
      </c>
      <c r="H127">
        <v>50323</v>
      </c>
      <c r="I127" t="s">
        <v>208</v>
      </c>
    </row>
    <row r="128" spans="1:9" x14ac:dyDescent="0.25">
      <c r="A128" t="s">
        <v>205</v>
      </c>
      <c r="B128" t="s">
        <v>3275</v>
      </c>
      <c r="C128" t="s">
        <v>209</v>
      </c>
      <c r="D128">
        <v>25.938952560000001</v>
      </c>
      <c r="E128" t="s">
        <v>206</v>
      </c>
      <c r="F128">
        <v>106.9651954</v>
      </c>
      <c r="G128" t="s">
        <v>207</v>
      </c>
      <c r="H128">
        <v>12346</v>
      </c>
      <c r="I128" t="s">
        <v>208</v>
      </c>
    </row>
    <row r="129" spans="1:9" x14ac:dyDescent="0.25">
      <c r="A129" t="s">
        <v>205</v>
      </c>
      <c r="B129" t="s">
        <v>3275</v>
      </c>
      <c r="C129" t="s">
        <v>209</v>
      </c>
      <c r="D129">
        <v>26.296666370000001</v>
      </c>
      <c r="E129" t="s">
        <v>206</v>
      </c>
      <c r="F129">
        <v>108.09966660000001</v>
      </c>
      <c r="G129" t="s">
        <v>207</v>
      </c>
      <c r="H129">
        <v>16826</v>
      </c>
      <c r="I129" t="s">
        <v>208</v>
      </c>
    </row>
    <row r="130" spans="1:9" x14ac:dyDescent="0.25">
      <c r="A130" t="s">
        <v>205</v>
      </c>
      <c r="B130" t="s">
        <v>3656</v>
      </c>
      <c r="C130" t="s">
        <v>209</v>
      </c>
      <c r="D130">
        <v>28.471204109999999</v>
      </c>
      <c r="E130" t="s">
        <v>206</v>
      </c>
      <c r="F130">
        <v>105.66477829999999</v>
      </c>
      <c r="G130" t="s">
        <v>207</v>
      </c>
      <c r="H130">
        <v>14917</v>
      </c>
      <c r="I130" t="s">
        <v>208</v>
      </c>
    </row>
    <row r="131" spans="1:9" x14ac:dyDescent="0.25">
      <c r="A131" t="s">
        <v>205</v>
      </c>
      <c r="B131" t="s">
        <v>3231</v>
      </c>
      <c r="C131" t="s">
        <v>209</v>
      </c>
      <c r="D131">
        <v>26.79530583</v>
      </c>
      <c r="E131" t="s">
        <v>206</v>
      </c>
      <c r="F131">
        <v>104.6470961</v>
      </c>
      <c r="G131" t="s">
        <v>207</v>
      </c>
      <c r="H131">
        <v>55745</v>
      </c>
      <c r="I131" t="s">
        <v>208</v>
      </c>
    </row>
    <row r="132" spans="1:9" x14ac:dyDescent="0.25">
      <c r="A132" t="s">
        <v>205</v>
      </c>
      <c r="B132" t="s">
        <v>3657</v>
      </c>
      <c r="C132" t="s">
        <v>209</v>
      </c>
      <c r="D132">
        <v>27.41802925</v>
      </c>
      <c r="E132" t="s">
        <v>206</v>
      </c>
      <c r="F132">
        <v>107.69995299999999</v>
      </c>
      <c r="G132" t="s">
        <v>207</v>
      </c>
      <c r="H132">
        <v>24165</v>
      </c>
      <c r="I132" t="s">
        <v>208</v>
      </c>
    </row>
    <row r="133" spans="1:9" x14ac:dyDescent="0.25">
      <c r="A133" t="s">
        <v>205</v>
      </c>
      <c r="B133" t="s">
        <v>3084</v>
      </c>
      <c r="C133" t="s">
        <v>209</v>
      </c>
      <c r="D133">
        <v>27.364126500000001</v>
      </c>
      <c r="E133" t="s">
        <v>206</v>
      </c>
      <c r="F133">
        <v>105.6900785</v>
      </c>
      <c r="G133" t="s">
        <v>207</v>
      </c>
      <c r="H133">
        <v>18677</v>
      </c>
      <c r="I133" t="s">
        <v>208</v>
      </c>
    </row>
    <row r="134" spans="1:9" x14ac:dyDescent="0.25">
      <c r="A134" t="s">
        <v>205</v>
      </c>
      <c r="B134" t="s">
        <v>3033</v>
      </c>
      <c r="C134" t="s">
        <v>209</v>
      </c>
      <c r="D134">
        <v>26.338970849999999</v>
      </c>
      <c r="E134" t="s">
        <v>206</v>
      </c>
      <c r="F134">
        <v>106.1225958</v>
      </c>
      <c r="G134" t="s">
        <v>207</v>
      </c>
      <c r="H134">
        <v>32701</v>
      </c>
      <c r="I134" t="s">
        <v>208</v>
      </c>
    </row>
    <row r="135" spans="1:9" x14ac:dyDescent="0.25">
      <c r="A135" t="s">
        <v>205</v>
      </c>
      <c r="B135" t="s">
        <v>3481</v>
      </c>
      <c r="C135" t="s">
        <v>209</v>
      </c>
      <c r="D135">
        <v>25.38907069</v>
      </c>
      <c r="E135" t="s">
        <v>206</v>
      </c>
      <c r="F135">
        <v>106.13325279999999</v>
      </c>
      <c r="G135" t="s">
        <v>207</v>
      </c>
      <c r="H135">
        <v>20018</v>
      </c>
      <c r="I135" t="s">
        <v>208</v>
      </c>
    </row>
    <row r="136" spans="1:9" x14ac:dyDescent="0.25">
      <c r="A136" t="s">
        <v>205</v>
      </c>
      <c r="B136" t="s">
        <v>3085</v>
      </c>
      <c r="C136" t="s">
        <v>209</v>
      </c>
      <c r="D136">
        <v>27.565364809999998</v>
      </c>
      <c r="E136" t="s">
        <v>206</v>
      </c>
      <c r="F136">
        <v>105.2991894</v>
      </c>
      <c r="G136" t="s">
        <v>207</v>
      </c>
      <c r="H136">
        <v>20572</v>
      </c>
      <c r="I136" t="s">
        <v>208</v>
      </c>
    </row>
    <row r="137" spans="1:9" x14ac:dyDescent="0.25">
      <c r="A137" t="s">
        <v>205</v>
      </c>
      <c r="B137" t="s">
        <v>3034</v>
      </c>
      <c r="C137" t="s">
        <v>209</v>
      </c>
      <c r="D137">
        <v>25.444011140000001</v>
      </c>
      <c r="E137" t="s">
        <v>206</v>
      </c>
      <c r="F137">
        <v>106.3479375</v>
      </c>
      <c r="G137" t="s">
        <v>207</v>
      </c>
      <c r="H137">
        <v>18153</v>
      </c>
      <c r="I137" t="s">
        <v>208</v>
      </c>
    </row>
    <row r="138" spans="1:9" x14ac:dyDescent="0.25">
      <c r="A138" t="s">
        <v>205</v>
      </c>
      <c r="B138" t="s">
        <v>3232</v>
      </c>
      <c r="C138" t="s">
        <v>209</v>
      </c>
      <c r="D138">
        <v>26.190688680000001</v>
      </c>
      <c r="E138" t="s">
        <v>206</v>
      </c>
      <c r="F138">
        <v>105.5583888</v>
      </c>
      <c r="G138" t="s">
        <v>207</v>
      </c>
      <c r="H138">
        <v>18143</v>
      </c>
      <c r="I138" t="s">
        <v>208</v>
      </c>
    </row>
    <row r="139" spans="1:9" x14ac:dyDescent="0.25">
      <c r="A139" t="s">
        <v>205</v>
      </c>
      <c r="B139" t="s">
        <v>3276</v>
      </c>
      <c r="C139" t="s">
        <v>209</v>
      </c>
      <c r="D139">
        <v>27.298938100000001</v>
      </c>
      <c r="E139" t="s">
        <v>206</v>
      </c>
      <c r="F139">
        <v>108.7985613</v>
      </c>
      <c r="G139" t="s">
        <v>207</v>
      </c>
      <c r="H139">
        <v>12407</v>
      </c>
      <c r="I139" t="s">
        <v>208</v>
      </c>
    </row>
    <row r="140" spans="1:9" x14ac:dyDescent="0.25">
      <c r="A140" t="s">
        <v>205</v>
      </c>
      <c r="B140" t="s">
        <v>3482</v>
      </c>
      <c r="C140" t="s">
        <v>209</v>
      </c>
      <c r="D140">
        <v>25.006567350000001</v>
      </c>
      <c r="E140" t="s">
        <v>206</v>
      </c>
      <c r="F140">
        <v>105.265248</v>
      </c>
      <c r="G140" t="s">
        <v>207</v>
      </c>
      <c r="H140">
        <v>30581</v>
      </c>
      <c r="I140" t="s">
        <v>208</v>
      </c>
    </row>
    <row r="141" spans="1:9" x14ac:dyDescent="0.25">
      <c r="A141" t="s">
        <v>205</v>
      </c>
      <c r="B141" t="s">
        <v>3393</v>
      </c>
      <c r="C141" t="s">
        <v>209</v>
      </c>
      <c r="D141">
        <v>26.656329240000002</v>
      </c>
      <c r="E141" t="s">
        <v>206</v>
      </c>
      <c r="F141">
        <v>107.23884080000001</v>
      </c>
      <c r="G141" t="s">
        <v>207</v>
      </c>
      <c r="H141">
        <v>10217</v>
      </c>
      <c r="I141" t="s">
        <v>208</v>
      </c>
    </row>
    <row r="142" spans="1:9" x14ac:dyDescent="0.25">
      <c r="A142" t="s">
        <v>205</v>
      </c>
      <c r="B142" t="s">
        <v>3086</v>
      </c>
      <c r="C142" t="s">
        <v>209</v>
      </c>
      <c r="D142">
        <v>27.28780158</v>
      </c>
      <c r="E142" t="s">
        <v>206</v>
      </c>
      <c r="F142">
        <v>104.2728144</v>
      </c>
      <c r="G142" t="s">
        <v>207</v>
      </c>
      <c r="H142">
        <v>22329</v>
      </c>
      <c r="I142" t="s">
        <v>208</v>
      </c>
    </row>
    <row r="143" spans="1:9" x14ac:dyDescent="0.25">
      <c r="A143" t="s">
        <v>205</v>
      </c>
      <c r="B143" t="s">
        <v>3483</v>
      </c>
      <c r="C143" t="s">
        <v>209</v>
      </c>
      <c r="D143">
        <v>25.716023710000002</v>
      </c>
      <c r="E143" t="s">
        <v>206</v>
      </c>
      <c r="F143">
        <v>104.97578780000001</v>
      </c>
      <c r="G143" t="s">
        <v>207</v>
      </c>
      <c r="H143">
        <v>20049</v>
      </c>
      <c r="I143" t="s">
        <v>208</v>
      </c>
    </row>
    <row r="144" spans="1:9" x14ac:dyDescent="0.25">
      <c r="A144" t="s">
        <v>205</v>
      </c>
      <c r="B144" t="s">
        <v>3277</v>
      </c>
      <c r="C144" t="s">
        <v>209</v>
      </c>
      <c r="D144">
        <v>25.7731742</v>
      </c>
      <c r="E144" t="s">
        <v>206</v>
      </c>
      <c r="F144">
        <v>109.2772787</v>
      </c>
      <c r="G144" t="s">
        <v>207</v>
      </c>
      <c r="H144">
        <v>12692</v>
      </c>
      <c r="I144" t="s">
        <v>208</v>
      </c>
    </row>
    <row r="145" spans="1:9" x14ac:dyDescent="0.25">
      <c r="A145" t="s">
        <v>205</v>
      </c>
      <c r="B145" t="s">
        <v>3394</v>
      </c>
      <c r="C145" t="s">
        <v>209</v>
      </c>
      <c r="D145">
        <v>26.835646449999999</v>
      </c>
      <c r="E145" t="s">
        <v>206</v>
      </c>
      <c r="F145">
        <v>107.579629</v>
      </c>
      <c r="G145" t="s">
        <v>207</v>
      </c>
      <c r="H145">
        <v>10349</v>
      </c>
      <c r="I145" t="s">
        <v>208</v>
      </c>
    </row>
    <row r="146" spans="1:9" x14ac:dyDescent="0.25">
      <c r="A146" t="s">
        <v>205</v>
      </c>
      <c r="B146" t="s">
        <v>5307</v>
      </c>
      <c r="C146" t="s">
        <v>209</v>
      </c>
      <c r="D146">
        <v>26.834573039999999</v>
      </c>
      <c r="E146" t="s">
        <v>206</v>
      </c>
      <c r="F146">
        <v>104.58718469999999</v>
      </c>
      <c r="G146" t="s">
        <v>207</v>
      </c>
      <c r="H146">
        <v>43168</v>
      </c>
      <c r="I146" t="s">
        <v>208</v>
      </c>
    </row>
    <row r="147" spans="1:9" x14ac:dyDescent="0.25">
      <c r="A147" t="s">
        <v>205</v>
      </c>
      <c r="B147" t="s">
        <v>5308</v>
      </c>
      <c r="C147" t="s">
        <v>209</v>
      </c>
      <c r="D147">
        <v>26.659072349999999</v>
      </c>
      <c r="E147" t="s">
        <v>206</v>
      </c>
      <c r="F147">
        <v>106.8175737</v>
      </c>
      <c r="G147" t="s">
        <v>207</v>
      </c>
      <c r="H147">
        <v>30860</v>
      </c>
      <c r="I147" t="s">
        <v>208</v>
      </c>
    </row>
    <row r="148" spans="1:9" x14ac:dyDescent="0.25">
      <c r="A148" t="s">
        <v>205</v>
      </c>
      <c r="B148" t="s">
        <v>3658</v>
      </c>
      <c r="C148" t="s">
        <v>209</v>
      </c>
      <c r="D148">
        <v>28.359590659999999</v>
      </c>
      <c r="E148" t="s">
        <v>206</v>
      </c>
      <c r="F148">
        <v>106.19663199999999</v>
      </c>
      <c r="G148" t="s">
        <v>207</v>
      </c>
      <c r="H148">
        <v>106237</v>
      </c>
      <c r="I148" t="s">
        <v>208</v>
      </c>
    </row>
    <row r="149" spans="1:9" x14ac:dyDescent="0.25">
      <c r="A149" t="s">
        <v>205</v>
      </c>
      <c r="B149" t="s">
        <v>3278</v>
      </c>
      <c r="C149" t="s">
        <v>209</v>
      </c>
      <c r="D149">
        <v>25.774447500000001</v>
      </c>
      <c r="E149" t="s">
        <v>206</v>
      </c>
      <c r="F149">
        <v>108.5181323</v>
      </c>
      <c r="G149" t="s">
        <v>207</v>
      </c>
      <c r="H149">
        <v>16903</v>
      </c>
      <c r="I149" t="s">
        <v>208</v>
      </c>
    </row>
    <row r="150" spans="1:9" x14ac:dyDescent="0.25">
      <c r="A150" t="s">
        <v>205</v>
      </c>
      <c r="B150" t="s">
        <v>3087</v>
      </c>
      <c r="C150" t="s">
        <v>209</v>
      </c>
      <c r="D150">
        <v>26.945907559999998</v>
      </c>
      <c r="E150" t="s">
        <v>206</v>
      </c>
      <c r="F150">
        <v>103.8289087</v>
      </c>
      <c r="G150" t="s">
        <v>207</v>
      </c>
      <c r="H150">
        <v>17472</v>
      </c>
      <c r="I150" t="s">
        <v>208</v>
      </c>
    </row>
    <row r="151" spans="1:9" x14ac:dyDescent="0.25">
      <c r="A151" t="s">
        <v>205</v>
      </c>
      <c r="B151" t="s">
        <v>3279</v>
      </c>
      <c r="C151" t="s">
        <v>209</v>
      </c>
      <c r="D151">
        <v>25.574476130000001</v>
      </c>
      <c r="E151" t="s">
        <v>206</v>
      </c>
      <c r="F151">
        <v>109.01020029999999</v>
      </c>
      <c r="G151" t="s">
        <v>207</v>
      </c>
      <c r="H151">
        <v>9498</v>
      </c>
      <c r="I151" t="s">
        <v>208</v>
      </c>
    </row>
    <row r="152" spans="1:9" x14ac:dyDescent="0.25">
      <c r="A152" t="s">
        <v>205</v>
      </c>
      <c r="B152" t="s">
        <v>3233</v>
      </c>
      <c r="C152" t="s">
        <v>209</v>
      </c>
      <c r="D152">
        <v>26.31536844</v>
      </c>
      <c r="E152" t="s">
        <v>206</v>
      </c>
      <c r="F152">
        <v>105.18673579999999</v>
      </c>
      <c r="G152" t="s">
        <v>207</v>
      </c>
      <c r="H152">
        <v>31997</v>
      </c>
      <c r="I152" t="s">
        <v>208</v>
      </c>
    </row>
    <row r="153" spans="1:9" x14ac:dyDescent="0.25">
      <c r="A153" t="s">
        <v>205</v>
      </c>
      <c r="B153" t="s">
        <v>3035</v>
      </c>
      <c r="C153" t="s">
        <v>209</v>
      </c>
      <c r="D153">
        <v>25.855834170000001</v>
      </c>
      <c r="E153" t="s">
        <v>206</v>
      </c>
      <c r="F153">
        <v>105.6694189</v>
      </c>
      <c r="G153" t="s">
        <v>207</v>
      </c>
      <c r="H153">
        <v>22588</v>
      </c>
      <c r="I153" t="s">
        <v>208</v>
      </c>
    </row>
    <row r="154" spans="1:9" x14ac:dyDescent="0.25">
      <c r="A154" t="s">
        <v>205</v>
      </c>
      <c r="B154" t="s">
        <v>3395</v>
      </c>
      <c r="C154" t="s">
        <v>209</v>
      </c>
      <c r="D154">
        <v>25.815051019999999</v>
      </c>
      <c r="E154" t="s">
        <v>206</v>
      </c>
      <c r="F154">
        <v>106.5803848</v>
      </c>
      <c r="G154" t="s">
        <v>207</v>
      </c>
      <c r="H154">
        <v>31203</v>
      </c>
      <c r="I154" t="s">
        <v>208</v>
      </c>
    </row>
    <row r="155" spans="1:9" x14ac:dyDescent="0.25">
      <c r="A155" t="s">
        <v>205</v>
      </c>
      <c r="B155" t="s">
        <v>3234</v>
      </c>
      <c r="C155" t="s">
        <v>209</v>
      </c>
      <c r="D155">
        <v>26.363156239999999</v>
      </c>
      <c r="E155" t="s">
        <v>206</v>
      </c>
      <c r="F155">
        <v>104.7114826</v>
      </c>
      <c r="G155" t="s">
        <v>207</v>
      </c>
      <c r="H155">
        <v>23314</v>
      </c>
      <c r="I155" t="s">
        <v>208</v>
      </c>
    </row>
    <row r="156" spans="1:9" x14ac:dyDescent="0.25">
      <c r="A156" t="s">
        <v>205</v>
      </c>
      <c r="B156" t="s">
        <v>3088</v>
      </c>
      <c r="C156" t="s">
        <v>209</v>
      </c>
      <c r="D156">
        <v>27.137071819999999</v>
      </c>
      <c r="E156" t="s">
        <v>206</v>
      </c>
      <c r="F156">
        <v>105.60571729999999</v>
      </c>
      <c r="G156" t="s">
        <v>207</v>
      </c>
      <c r="H156">
        <v>17533</v>
      </c>
      <c r="I156" t="s">
        <v>208</v>
      </c>
    </row>
    <row r="157" spans="1:9" x14ac:dyDescent="0.25">
      <c r="A157" t="s">
        <v>205</v>
      </c>
      <c r="B157" t="s">
        <v>3089</v>
      </c>
      <c r="C157" t="s">
        <v>209</v>
      </c>
      <c r="D157">
        <v>27.483398749999999</v>
      </c>
      <c r="E157" t="s">
        <v>206</v>
      </c>
      <c r="F157">
        <v>105.298314</v>
      </c>
      <c r="G157" t="s">
        <v>207</v>
      </c>
      <c r="H157">
        <v>20074</v>
      </c>
      <c r="I157" t="s">
        <v>208</v>
      </c>
    </row>
    <row r="158" spans="1:9" x14ac:dyDescent="0.25">
      <c r="A158" t="s">
        <v>205</v>
      </c>
      <c r="B158" t="s">
        <v>3396</v>
      </c>
      <c r="C158" t="s">
        <v>209</v>
      </c>
      <c r="D158">
        <v>25.951232829999999</v>
      </c>
      <c r="E158" t="s">
        <v>206</v>
      </c>
      <c r="F158">
        <v>108.0916263</v>
      </c>
      <c r="G158" t="s">
        <v>207</v>
      </c>
      <c r="H158">
        <v>14553</v>
      </c>
      <c r="I158" t="s">
        <v>208</v>
      </c>
    </row>
    <row r="159" spans="1:9" x14ac:dyDescent="0.25">
      <c r="A159" t="s">
        <v>205</v>
      </c>
      <c r="B159" t="s">
        <v>3280</v>
      </c>
      <c r="C159" t="s">
        <v>209</v>
      </c>
      <c r="D159">
        <v>26.972625189999999</v>
      </c>
      <c r="E159" t="s">
        <v>206</v>
      </c>
      <c r="F159">
        <v>109.33064419999999</v>
      </c>
      <c r="G159" t="s">
        <v>207</v>
      </c>
      <c r="H159">
        <v>11919</v>
      </c>
      <c r="I159" t="s">
        <v>208</v>
      </c>
    </row>
    <row r="160" spans="1:9" x14ac:dyDescent="0.25">
      <c r="A160" t="s">
        <v>205</v>
      </c>
      <c r="B160" t="s">
        <v>3281</v>
      </c>
      <c r="C160" t="s">
        <v>209</v>
      </c>
      <c r="D160">
        <v>26.48373934</v>
      </c>
      <c r="E160" t="s">
        <v>206</v>
      </c>
      <c r="F160">
        <v>109.28250269999999</v>
      </c>
      <c r="G160" t="s">
        <v>207</v>
      </c>
      <c r="H160">
        <v>14859</v>
      </c>
      <c r="I160" t="s">
        <v>208</v>
      </c>
    </row>
    <row r="161" spans="1:9" x14ac:dyDescent="0.25">
      <c r="A161" t="s">
        <v>205</v>
      </c>
      <c r="B161" t="s">
        <v>3282</v>
      </c>
      <c r="C161" t="s">
        <v>209</v>
      </c>
      <c r="D161">
        <v>27.261859489999999</v>
      </c>
      <c r="E161" t="s">
        <v>206</v>
      </c>
      <c r="F161">
        <v>108.41213639999999</v>
      </c>
      <c r="G161" t="s">
        <v>207</v>
      </c>
      <c r="H161">
        <v>13530</v>
      </c>
      <c r="I161" t="s">
        <v>208</v>
      </c>
    </row>
    <row r="162" spans="1:9" x14ac:dyDescent="0.25">
      <c r="A162" t="s">
        <v>205</v>
      </c>
      <c r="B162" t="s">
        <v>3659</v>
      </c>
      <c r="C162" t="s">
        <v>209</v>
      </c>
      <c r="D162">
        <v>28.504925249999999</v>
      </c>
      <c r="E162" t="s">
        <v>206</v>
      </c>
      <c r="F162">
        <v>107.85456379999999</v>
      </c>
      <c r="G162" t="s">
        <v>207</v>
      </c>
      <c r="H162">
        <v>76108</v>
      </c>
      <c r="I162" t="s">
        <v>208</v>
      </c>
    </row>
    <row r="163" spans="1:9" x14ac:dyDescent="0.25">
      <c r="A163" t="s">
        <v>205</v>
      </c>
      <c r="B163" t="s">
        <v>3484</v>
      </c>
      <c r="C163" t="s">
        <v>209</v>
      </c>
      <c r="D163">
        <v>25.276957240000002</v>
      </c>
      <c r="E163" t="s">
        <v>206</v>
      </c>
      <c r="F163">
        <v>105.5506098</v>
      </c>
      <c r="G163" t="s">
        <v>207</v>
      </c>
      <c r="H163">
        <v>12896</v>
      </c>
      <c r="I163" t="s">
        <v>208</v>
      </c>
    </row>
    <row r="164" spans="1:9" x14ac:dyDescent="0.25">
      <c r="A164" t="s">
        <v>205</v>
      </c>
      <c r="B164" t="s">
        <v>3563</v>
      </c>
      <c r="C164" t="s">
        <v>209</v>
      </c>
      <c r="D164">
        <v>28.02031607</v>
      </c>
      <c r="E164" t="s">
        <v>206</v>
      </c>
      <c r="F164">
        <v>108.4115311</v>
      </c>
      <c r="G164" t="s">
        <v>207</v>
      </c>
      <c r="H164">
        <v>61183</v>
      </c>
      <c r="I164" t="s">
        <v>208</v>
      </c>
    </row>
    <row r="165" spans="1:9" x14ac:dyDescent="0.25">
      <c r="A165" t="s">
        <v>205</v>
      </c>
      <c r="B165" t="s">
        <v>3660</v>
      </c>
      <c r="C165" t="s">
        <v>209</v>
      </c>
      <c r="D165">
        <v>28.174672090000001</v>
      </c>
      <c r="E165" t="s">
        <v>206</v>
      </c>
      <c r="F165">
        <v>106.3361147</v>
      </c>
      <c r="G165" t="s">
        <v>207</v>
      </c>
      <c r="H165">
        <v>16143</v>
      </c>
      <c r="I165" t="s">
        <v>208</v>
      </c>
    </row>
    <row r="166" spans="1:9" x14ac:dyDescent="0.25">
      <c r="A166" t="s">
        <v>205</v>
      </c>
      <c r="B166" t="s">
        <v>3661</v>
      </c>
      <c r="C166" t="s">
        <v>209</v>
      </c>
      <c r="D166">
        <v>28.223512729999999</v>
      </c>
      <c r="E166" t="s">
        <v>206</v>
      </c>
      <c r="F166">
        <v>106.46454850000001</v>
      </c>
      <c r="G166" t="s">
        <v>207</v>
      </c>
      <c r="H166">
        <v>15096</v>
      </c>
      <c r="I166" t="s">
        <v>208</v>
      </c>
    </row>
    <row r="167" spans="1:9" x14ac:dyDescent="0.25">
      <c r="A167" t="s">
        <v>205</v>
      </c>
      <c r="B167" t="s">
        <v>3090</v>
      </c>
      <c r="C167" t="s">
        <v>209</v>
      </c>
      <c r="D167">
        <v>26.727312520000002</v>
      </c>
      <c r="E167" t="s">
        <v>206</v>
      </c>
      <c r="F167">
        <v>104.6368779</v>
      </c>
      <c r="G167" t="s">
        <v>207</v>
      </c>
      <c r="H167">
        <v>22324</v>
      </c>
      <c r="I167" t="s">
        <v>208</v>
      </c>
    </row>
    <row r="168" spans="1:9" x14ac:dyDescent="0.25">
      <c r="A168" t="s">
        <v>205</v>
      </c>
      <c r="B168" t="s">
        <v>3235</v>
      </c>
      <c r="C168" t="s">
        <v>209</v>
      </c>
      <c r="D168">
        <v>26.30443425</v>
      </c>
      <c r="E168" t="s">
        <v>206</v>
      </c>
      <c r="F168">
        <v>104.75314040000001</v>
      </c>
      <c r="G168" t="s">
        <v>207</v>
      </c>
      <c r="H168">
        <v>37729</v>
      </c>
      <c r="I168" t="s">
        <v>208</v>
      </c>
    </row>
    <row r="169" spans="1:9" x14ac:dyDescent="0.25">
      <c r="A169" t="s">
        <v>205</v>
      </c>
      <c r="B169" t="s">
        <v>3283</v>
      </c>
      <c r="C169" t="s">
        <v>209</v>
      </c>
      <c r="D169">
        <v>26.64318184</v>
      </c>
      <c r="E169" t="s">
        <v>206</v>
      </c>
      <c r="F169">
        <v>108.3994737</v>
      </c>
      <c r="G169" t="s">
        <v>207</v>
      </c>
      <c r="H169">
        <v>10165</v>
      </c>
      <c r="I169" t="s">
        <v>208</v>
      </c>
    </row>
    <row r="170" spans="1:9" x14ac:dyDescent="0.25">
      <c r="A170" t="s">
        <v>205</v>
      </c>
      <c r="B170" t="s">
        <v>3091</v>
      </c>
      <c r="C170" t="s">
        <v>209</v>
      </c>
      <c r="D170">
        <v>27.232155809999998</v>
      </c>
      <c r="E170" t="s">
        <v>206</v>
      </c>
      <c r="F170">
        <v>104.9316358</v>
      </c>
      <c r="G170" t="s">
        <v>207</v>
      </c>
      <c r="H170">
        <v>21059</v>
      </c>
      <c r="I170" t="s">
        <v>208</v>
      </c>
    </row>
    <row r="171" spans="1:9" x14ac:dyDescent="0.25">
      <c r="A171" t="s">
        <v>205</v>
      </c>
      <c r="B171" t="s">
        <v>3662</v>
      </c>
      <c r="C171" t="s">
        <v>209</v>
      </c>
      <c r="D171">
        <v>27.95606677</v>
      </c>
      <c r="E171" t="s">
        <v>206</v>
      </c>
      <c r="F171">
        <v>107.11103900000001</v>
      </c>
      <c r="G171" t="s">
        <v>207</v>
      </c>
      <c r="H171">
        <v>34229</v>
      </c>
      <c r="I171" t="s">
        <v>208</v>
      </c>
    </row>
    <row r="172" spans="1:9" x14ac:dyDescent="0.25">
      <c r="A172" t="s">
        <v>205</v>
      </c>
      <c r="B172" t="s">
        <v>5309</v>
      </c>
      <c r="C172" t="s">
        <v>209</v>
      </c>
      <c r="D172">
        <v>26.00659933</v>
      </c>
      <c r="E172" t="s">
        <v>206</v>
      </c>
      <c r="F172">
        <v>107.7460825</v>
      </c>
      <c r="G172" t="s">
        <v>207</v>
      </c>
      <c r="H172">
        <v>17972</v>
      </c>
      <c r="I172" t="s">
        <v>208</v>
      </c>
    </row>
    <row r="173" spans="1:9" x14ac:dyDescent="0.25">
      <c r="A173" t="s">
        <v>205</v>
      </c>
      <c r="B173" t="s">
        <v>5310</v>
      </c>
      <c r="C173" t="s">
        <v>209</v>
      </c>
      <c r="D173">
        <v>28.36375945</v>
      </c>
      <c r="E173" t="s">
        <v>206</v>
      </c>
      <c r="F173">
        <v>107.8622761</v>
      </c>
      <c r="G173" t="s">
        <v>207</v>
      </c>
      <c r="H173">
        <v>25006</v>
      </c>
      <c r="I173" t="s">
        <v>208</v>
      </c>
    </row>
    <row r="174" spans="1:9" x14ac:dyDescent="0.25">
      <c r="A174" t="s">
        <v>205</v>
      </c>
      <c r="B174" t="s">
        <v>3190</v>
      </c>
      <c r="C174" t="s">
        <v>209</v>
      </c>
      <c r="D174">
        <v>27.175871749999999</v>
      </c>
      <c r="E174" t="s">
        <v>206</v>
      </c>
      <c r="F174">
        <v>107.02289</v>
      </c>
      <c r="G174" t="s">
        <v>207</v>
      </c>
      <c r="H174">
        <v>26766</v>
      </c>
      <c r="I174" t="s">
        <v>208</v>
      </c>
    </row>
    <row r="175" spans="1:9" x14ac:dyDescent="0.25">
      <c r="A175" t="s">
        <v>205</v>
      </c>
      <c r="B175" t="s">
        <v>3397</v>
      </c>
      <c r="C175" t="s">
        <v>209</v>
      </c>
      <c r="D175">
        <v>26.636922779999999</v>
      </c>
      <c r="E175" t="s">
        <v>206</v>
      </c>
      <c r="F175">
        <v>107.6082203</v>
      </c>
      <c r="G175" t="s">
        <v>207</v>
      </c>
      <c r="H175">
        <v>17182</v>
      </c>
      <c r="I175" t="s">
        <v>208</v>
      </c>
    </row>
    <row r="176" spans="1:9" x14ac:dyDescent="0.25">
      <c r="A176" t="s">
        <v>205</v>
      </c>
      <c r="B176" t="s">
        <v>3663</v>
      </c>
      <c r="C176" t="s">
        <v>209</v>
      </c>
      <c r="D176">
        <v>28.096021270000001</v>
      </c>
      <c r="E176" t="s">
        <v>206</v>
      </c>
      <c r="F176">
        <v>106.5001465</v>
      </c>
      <c r="G176" t="s">
        <v>207</v>
      </c>
      <c r="H176">
        <v>15335</v>
      </c>
      <c r="I176" t="s">
        <v>208</v>
      </c>
    </row>
    <row r="177" spans="1:9" x14ac:dyDescent="0.25">
      <c r="A177" t="s">
        <v>205</v>
      </c>
      <c r="B177" t="s">
        <v>3398</v>
      </c>
      <c r="C177" t="s">
        <v>209</v>
      </c>
      <c r="D177">
        <v>25.39780799</v>
      </c>
      <c r="E177" t="s">
        <v>206</v>
      </c>
      <c r="F177">
        <v>106.5439404</v>
      </c>
      <c r="G177" t="s">
        <v>207</v>
      </c>
      <c r="H177">
        <v>12806</v>
      </c>
      <c r="I177" t="s">
        <v>208</v>
      </c>
    </row>
    <row r="178" spans="1:9" x14ac:dyDescent="0.25">
      <c r="A178" t="s">
        <v>205</v>
      </c>
      <c r="B178" t="s">
        <v>3664</v>
      </c>
      <c r="C178" t="s">
        <v>209</v>
      </c>
      <c r="D178">
        <v>27.630803879999998</v>
      </c>
      <c r="E178" t="s">
        <v>206</v>
      </c>
      <c r="F178">
        <v>106.54097729999999</v>
      </c>
      <c r="G178" t="s">
        <v>207</v>
      </c>
      <c r="H178">
        <v>30270</v>
      </c>
      <c r="I178" t="s">
        <v>208</v>
      </c>
    </row>
    <row r="179" spans="1:9" x14ac:dyDescent="0.25">
      <c r="A179" t="s">
        <v>205</v>
      </c>
      <c r="B179" t="s">
        <v>3564</v>
      </c>
      <c r="C179" t="s">
        <v>209</v>
      </c>
      <c r="D179">
        <v>28.169320410000001</v>
      </c>
      <c r="E179" t="s">
        <v>206</v>
      </c>
      <c r="F179">
        <v>108.3483063</v>
      </c>
      <c r="G179" t="s">
        <v>207</v>
      </c>
      <c r="H179">
        <v>21158</v>
      </c>
      <c r="I179" t="s">
        <v>208</v>
      </c>
    </row>
    <row r="180" spans="1:9" x14ac:dyDescent="0.25">
      <c r="A180" t="s">
        <v>205</v>
      </c>
      <c r="B180" t="s">
        <v>3665</v>
      </c>
      <c r="C180" t="s">
        <v>209</v>
      </c>
      <c r="D180">
        <v>27.735238840000001</v>
      </c>
      <c r="E180" t="s">
        <v>206</v>
      </c>
      <c r="F180">
        <v>107.80460170000001</v>
      </c>
      <c r="G180" t="s">
        <v>207</v>
      </c>
      <c r="H180">
        <v>22479</v>
      </c>
      <c r="I180" t="s">
        <v>208</v>
      </c>
    </row>
    <row r="181" spans="1:9" x14ac:dyDescent="0.25">
      <c r="A181" t="s">
        <v>205</v>
      </c>
      <c r="B181" t="s">
        <v>3666</v>
      </c>
      <c r="C181" t="s">
        <v>209</v>
      </c>
      <c r="D181">
        <v>28.847096969999999</v>
      </c>
      <c r="E181" t="s">
        <v>206</v>
      </c>
      <c r="F181">
        <v>107.9826475</v>
      </c>
      <c r="G181" t="s">
        <v>207</v>
      </c>
      <c r="H181">
        <v>13734</v>
      </c>
      <c r="I181" t="s">
        <v>208</v>
      </c>
    </row>
    <row r="182" spans="1:9" x14ac:dyDescent="0.25">
      <c r="A182" t="s">
        <v>205</v>
      </c>
      <c r="B182" t="s">
        <v>3667</v>
      </c>
      <c r="C182" t="s">
        <v>209</v>
      </c>
      <c r="D182">
        <v>28.488725859999999</v>
      </c>
      <c r="E182" t="s">
        <v>206</v>
      </c>
      <c r="F182">
        <v>107.4979137</v>
      </c>
      <c r="G182" t="s">
        <v>207</v>
      </c>
      <c r="H182">
        <v>13905</v>
      </c>
      <c r="I182" t="s">
        <v>208</v>
      </c>
    </row>
    <row r="183" spans="1:9" x14ac:dyDescent="0.25">
      <c r="A183" t="s">
        <v>205</v>
      </c>
      <c r="B183" t="s">
        <v>5311</v>
      </c>
      <c r="C183" t="s">
        <v>209</v>
      </c>
      <c r="D183">
        <v>28.080133889999999</v>
      </c>
      <c r="E183" t="s">
        <v>206</v>
      </c>
      <c r="F183">
        <v>107.88943089999999</v>
      </c>
      <c r="G183" t="s">
        <v>207</v>
      </c>
      <c r="H183">
        <v>24902</v>
      </c>
      <c r="I183" t="s">
        <v>208</v>
      </c>
    </row>
    <row r="184" spans="1:9" x14ac:dyDescent="0.25">
      <c r="A184" t="s">
        <v>205</v>
      </c>
      <c r="B184" t="s">
        <v>5275</v>
      </c>
      <c r="C184" t="s">
        <v>209</v>
      </c>
      <c r="D184">
        <v>27.995104439999999</v>
      </c>
      <c r="E184" t="s">
        <v>206</v>
      </c>
      <c r="F184">
        <v>107.6167009</v>
      </c>
      <c r="G184" t="s">
        <v>207</v>
      </c>
      <c r="H184">
        <v>23760</v>
      </c>
      <c r="I184" t="s">
        <v>208</v>
      </c>
    </row>
    <row r="185" spans="1:9" x14ac:dyDescent="0.25">
      <c r="A185" t="s">
        <v>205</v>
      </c>
      <c r="B185" t="s">
        <v>5276</v>
      </c>
      <c r="C185" t="s">
        <v>209</v>
      </c>
      <c r="D185">
        <v>28.490290290000001</v>
      </c>
      <c r="E185" t="s">
        <v>206</v>
      </c>
      <c r="F185">
        <v>105.7478366</v>
      </c>
      <c r="G185" t="s">
        <v>207</v>
      </c>
      <c r="H185">
        <v>15151</v>
      </c>
      <c r="I185" t="s">
        <v>208</v>
      </c>
    </row>
    <row r="186" spans="1:9" x14ac:dyDescent="0.25">
      <c r="A186" t="s">
        <v>205</v>
      </c>
      <c r="B186" t="s">
        <v>3485</v>
      </c>
      <c r="C186" t="s">
        <v>209</v>
      </c>
      <c r="D186">
        <v>25.142935309999999</v>
      </c>
      <c r="E186" t="s">
        <v>206</v>
      </c>
      <c r="F186">
        <v>106.06840889999999</v>
      </c>
      <c r="G186" t="s">
        <v>207</v>
      </c>
      <c r="H186">
        <v>43097</v>
      </c>
      <c r="I186" t="s">
        <v>208</v>
      </c>
    </row>
    <row r="187" spans="1:9" x14ac:dyDescent="0.25">
      <c r="A187" t="s">
        <v>205</v>
      </c>
      <c r="B187" t="s">
        <v>3669</v>
      </c>
      <c r="C187" t="s">
        <v>209</v>
      </c>
      <c r="D187">
        <v>28.609231009999998</v>
      </c>
      <c r="E187" t="s">
        <v>206</v>
      </c>
      <c r="F187">
        <v>107.2414478</v>
      </c>
      <c r="G187" t="s">
        <v>207</v>
      </c>
      <c r="H187">
        <v>12481</v>
      </c>
      <c r="I187" t="s">
        <v>208</v>
      </c>
    </row>
    <row r="188" spans="1:9" x14ac:dyDescent="0.25">
      <c r="A188" t="s">
        <v>205</v>
      </c>
      <c r="B188" t="s">
        <v>3668</v>
      </c>
      <c r="C188" t="s">
        <v>209</v>
      </c>
      <c r="D188">
        <v>28.526459429999999</v>
      </c>
      <c r="E188" t="s">
        <v>206</v>
      </c>
      <c r="F188">
        <v>107.70565000000001</v>
      </c>
      <c r="G188" t="s">
        <v>207</v>
      </c>
      <c r="H188">
        <v>24535</v>
      </c>
      <c r="I188" t="s">
        <v>208</v>
      </c>
    </row>
    <row r="189" spans="1:9" x14ac:dyDescent="0.25">
      <c r="A189" t="s">
        <v>205</v>
      </c>
      <c r="B189" t="s">
        <v>3399</v>
      </c>
      <c r="C189" t="s">
        <v>209</v>
      </c>
      <c r="D189">
        <v>26.151746060000001</v>
      </c>
      <c r="E189" t="s">
        <v>206</v>
      </c>
      <c r="F189">
        <v>106.97182669999999</v>
      </c>
      <c r="G189" t="s">
        <v>207</v>
      </c>
      <c r="H189">
        <v>16592</v>
      </c>
      <c r="I189" t="s">
        <v>208</v>
      </c>
    </row>
    <row r="190" spans="1:9" x14ac:dyDescent="0.25">
      <c r="A190" t="s">
        <v>205</v>
      </c>
      <c r="B190" t="s">
        <v>3036</v>
      </c>
      <c r="C190" t="s">
        <v>209</v>
      </c>
      <c r="D190">
        <v>25.965813199999999</v>
      </c>
      <c r="E190" t="s">
        <v>206</v>
      </c>
      <c r="F190">
        <v>105.3185324</v>
      </c>
      <c r="G190" t="s">
        <v>207</v>
      </c>
      <c r="H190">
        <v>18130</v>
      </c>
      <c r="I190" t="s">
        <v>208</v>
      </c>
    </row>
    <row r="191" spans="1:9" x14ac:dyDescent="0.25">
      <c r="A191" t="s">
        <v>205</v>
      </c>
      <c r="B191" t="s">
        <v>3565</v>
      </c>
      <c r="C191" t="s">
        <v>209</v>
      </c>
      <c r="D191">
        <v>28.333547939999999</v>
      </c>
      <c r="E191" t="s">
        <v>206</v>
      </c>
      <c r="F191">
        <v>108.6887443</v>
      </c>
      <c r="G191" t="s">
        <v>207</v>
      </c>
      <c r="H191">
        <v>19211</v>
      </c>
      <c r="I191" t="s">
        <v>208</v>
      </c>
    </row>
    <row r="192" spans="1:9" x14ac:dyDescent="0.25">
      <c r="A192" t="s">
        <v>205</v>
      </c>
      <c r="B192" t="s">
        <v>3092</v>
      </c>
      <c r="C192" t="s">
        <v>209</v>
      </c>
      <c r="D192">
        <v>27.102212600000001</v>
      </c>
      <c r="E192" t="s">
        <v>206</v>
      </c>
      <c r="F192">
        <v>106.1088038</v>
      </c>
      <c r="G192" t="s">
        <v>207</v>
      </c>
      <c r="H192">
        <v>30539</v>
      </c>
      <c r="I192" t="s">
        <v>208</v>
      </c>
    </row>
    <row r="193" spans="1:9" x14ac:dyDescent="0.25">
      <c r="A193" t="s">
        <v>205</v>
      </c>
      <c r="B193" t="s">
        <v>3566</v>
      </c>
      <c r="C193" t="s">
        <v>209</v>
      </c>
      <c r="D193">
        <v>28.38753307</v>
      </c>
      <c r="E193" t="s">
        <v>206</v>
      </c>
      <c r="F193">
        <v>108.419687</v>
      </c>
      <c r="G193" t="s">
        <v>207</v>
      </c>
      <c r="H193">
        <v>22749</v>
      </c>
      <c r="I193" t="s">
        <v>208</v>
      </c>
    </row>
    <row r="194" spans="1:9" x14ac:dyDescent="0.25">
      <c r="A194" t="s">
        <v>205</v>
      </c>
      <c r="B194" t="s">
        <v>3670</v>
      </c>
      <c r="C194" t="s">
        <v>209</v>
      </c>
      <c r="D194">
        <v>27.999901300000001</v>
      </c>
      <c r="E194" t="s">
        <v>206</v>
      </c>
      <c r="F194">
        <v>106.48102539999999</v>
      </c>
      <c r="G194" t="s">
        <v>207</v>
      </c>
      <c r="H194">
        <v>30059</v>
      </c>
      <c r="I194" t="s">
        <v>208</v>
      </c>
    </row>
    <row r="195" spans="1:9" x14ac:dyDescent="0.25">
      <c r="A195" t="s">
        <v>205</v>
      </c>
      <c r="B195" t="s">
        <v>3037</v>
      </c>
      <c r="C195" t="s">
        <v>209</v>
      </c>
      <c r="D195">
        <v>26.345396829999999</v>
      </c>
      <c r="E195" t="s">
        <v>206</v>
      </c>
      <c r="F195">
        <v>106.37648950000001</v>
      </c>
      <c r="G195" t="s">
        <v>207</v>
      </c>
      <c r="H195">
        <v>23262</v>
      </c>
      <c r="I195" t="s">
        <v>208</v>
      </c>
    </row>
    <row r="196" spans="1:9" x14ac:dyDescent="0.25">
      <c r="A196" t="s">
        <v>205</v>
      </c>
      <c r="B196" t="s">
        <v>3284</v>
      </c>
      <c r="C196" t="s">
        <v>209</v>
      </c>
      <c r="D196">
        <v>26.800417670000002</v>
      </c>
      <c r="E196" t="s">
        <v>206</v>
      </c>
      <c r="F196">
        <v>109.1636639</v>
      </c>
      <c r="G196" t="s">
        <v>207</v>
      </c>
      <c r="H196">
        <v>17878</v>
      </c>
      <c r="I196" t="s">
        <v>208</v>
      </c>
    </row>
    <row r="197" spans="1:9" x14ac:dyDescent="0.25">
      <c r="A197" t="s">
        <v>205</v>
      </c>
      <c r="B197" t="s">
        <v>5312</v>
      </c>
      <c r="C197" t="s">
        <v>209</v>
      </c>
      <c r="D197">
        <v>27.251172149999999</v>
      </c>
      <c r="E197" t="s">
        <v>206</v>
      </c>
      <c r="F197">
        <v>106.4107606</v>
      </c>
      <c r="G197" t="s">
        <v>207</v>
      </c>
      <c r="H197">
        <v>13253</v>
      </c>
      <c r="I197" t="s">
        <v>208</v>
      </c>
    </row>
    <row r="198" spans="1:9" x14ac:dyDescent="0.25">
      <c r="A198" t="s">
        <v>205</v>
      </c>
      <c r="B198" t="s">
        <v>5313</v>
      </c>
      <c r="C198" t="s">
        <v>209</v>
      </c>
      <c r="D198">
        <v>26.883834759999999</v>
      </c>
      <c r="E198" t="s">
        <v>206</v>
      </c>
      <c r="F198">
        <v>107.340829</v>
      </c>
      <c r="G198" t="s">
        <v>207</v>
      </c>
      <c r="H198">
        <v>11705</v>
      </c>
      <c r="I198" t="s">
        <v>208</v>
      </c>
    </row>
    <row r="199" spans="1:9" x14ac:dyDescent="0.25">
      <c r="A199" t="s">
        <v>205</v>
      </c>
      <c r="B199" t="s">
        <v>3671</v>
      </c>
      <c r="C199" t="s">
        <v>209</v>
      </c>
      <c r="D199">
        <v>28.09716457</v>
      </c>
      <c r="E199" t="s">
        <v>206</v>
      </c>
      <c r="F199">
        <v>106.6783889</v>
      </c>
      <c r="G199" t="s">
        <v>207</v>
      </c>
      <c r="H199">
        <v>19901</v>
      </c>
      <c r="I199" t="s">
        <v>208</v>
      </c>
    </row>
    <row r="200" spans="1:9" x14ac:dyDescent="0.25">
      <c r="A200" t="s">
        <v>205</v>
      </c>
      <c r="B200" t="s">
        <v>3567</v>
      </c>
      <c r="C200" t="s">
        <v>209</v>
      </c>
      <c r="D200">
        <v>28.480587060000001</v>
      </c>
      <c r="E200" t="s">
        <v>206</v>
      </c>
      <c r="F200">
        <v>108.1341481</v>
      </c>
      <c r="G200" t="s">
        <v>207</v>
      </c>
      <c r="H200">
        <v>12513</v>
      </c>
      <c r="I200" t="s">
        <v>208</v>
      </c>
    </row>
    <row r="201" spans="1:9" x14ac:dyDescent="0.25">
      <c r="A201" t="s">
        <v>205</v>
      </c>
      <c r="B201" t="s">
        <v>3672</v>
      </c>
      <c r="C201" t="s">
        <v>209</v>
      </c>
      <c r="D201">
        <v>27.604468199999999</v>
      </c>
      <c r="E201" t="s">
        <v>206</v>
      </c>
      <c r="F201">
        <v>107.3846042</v>
      </c>
      <c r="G201" t="s">
        <v>207</v>
      </c>
      <c r="H201">
        <v>20112</v>
      </c>
      <c r="I201" t="s">
        <v>208</v>
      </c>
    </row>
    <row r="202" spans="1:9" x14ac:dyDescent="0.25">
      <c r="A202" t="s">
        <v>205</v>
      </c>
      <c r="B202" t="s">
        <v>3400</v>
      </c>
      <c r="C202" t="s">
        <v>209</v>
      </c>
      <c r="D202">
        <v>26.176965429999999</v>
      </c>
      <c r="E202" t="s">
        <v>206</v>
      </c>
      <c r="F202">
        <v>106.68771940000001</v>
      </c>
      <c r="G202" t="s">
        <v>207</v>
      </c>
      <c r="H202">
        <v>25975</v>
      </c>
      <c r="I202" t="s">
        <v>208</v>
      </c>
    </row>
    <row r="203" spans="1:9" x14ac:dyDescent="0.25">
      <c r="A203" t="s">
        <v>205</v>
      </c>
      <c r="B203" t="s">
        <v>3285</v>
      </c>
      <c r="C203" t="s">
        <v>209</v>
      </c>
      <c r="D203">
        <v>26.737595349999999</v>
      </c>
      <c r="E203" t="s">
        <v>206</v>
      </c>
      <c r="F203">
        <v>108.4143385</v>
      </c>
      <c r="G203" t="s">
        <v>207</v>
      </c>
      <c r="H203">
        <v>39280</v>
      </c>
      <c r="I203" t="s">
        <v>208</v>
      </c>
    </row>
    <row r="204" spans="1:9" x14ac:dyDescent="0.25">
      <c r="A204" t="s">
        <v>205</v>
      </c>
      <c r="B204" t="s">
        <v>3673</v>
      </c>
      <c r="C204" t="s">
        <v>209</v>
      </c>
      <c r="D204">
        <v>28.57684085</v>
      </c>
      <c r="E204" t="s">
        <v>206</v>
      </c>
      <c r="F204">
        <v>107.5277177</v>
      </c>
      <c r="G204" t="s">
        <v>207</v>
      </c>
      <c r="H204">
        <v>20277</v>
      </c>
      <c r="I204" t="s">
        <v>208</v>
      </c>
    </row>
    <row r="205" spans="1:9" x14ac:dyDescent="0.25">
      <c r="A205" t="s">
        <v>205</v>
      </c>
      <c r="B205" t="s">
        <v>3038</v>
      </c>
      <c r="C205" t="s">
        <v>209</v>
      </c>
      <c r="D205">
        <v>25.678653390000001</v>
      </c>
      <c r="E205" t="s">
        <v>206</v>
      </c>
      <c r="F205">
        <v>106.20745410000001</v>
      </c>
      <c r="G205" t="s">
        <v>207</v>
      </c>
      <c r="H205">
        <v>17316</v>
      </c>
      <c r="I205" t="s">
        <v>208</v>
      </c>
    </row>
    <row r="206" spans="1:9" x14ac:dyDescent="0.25">
      <c r="A206" t="s">
        <v>205</v>
      </c>
      <c r="B206" t="s">
        <v>3286</v>
      </c>
      <c r="C206" t="s">
        <v>209</v>
      </c>
      <c r="D206">
        <v>26.771810160000001</v>
      </c>
      <c r="E206" t="s">
        <v>206</v>
      </c>
      <c r="F206">
        <v>108.1901132</v>
      </c>
      <c r="G206" t="s">
        <v>207</v>
      </c>
      <c r="H206">
        <v>10760</v>
      </c>
      <c r="I206" t="s">
        <v>208</v>
      </c>
    </row>
    <row r="207" spans="1:9" x14ac:dyDescent="0.25">
      <c r="A207" t="s">
        <v>205</v>
      </c>
      <c r="B207" t="s">
        <v>3568</v>
      </c>
      <c r="C207" t="s">
        <v>209</v>
      </c>
      <c r="D207">
        <v>28.18802668</v>
      </c>
      <c r="E207" t="s">
        <v>206</v>
      </c>
      <c r="F207">
        <v>108.2141972</v>
      </c>
      <c r="G207" t="s">
        <v>207</v>
      </c>
      <c r="H207">
        <v>15281</v>
      </c>
      <c r="I207" t="s">
        <v>208</v>
      </c>
    </row>
    <row r="208" spans="1:9" x14ac:dyDescent="0.25">
      <c r="A208" t="s">
        <v>205</v>
      </c>
      <c r="B208" t="s">
        <v>3674</v>
      </c>
      <c r="C208" t="s">
        <v>209</v>
      </c>
      <c r="D208">
        <v>27.437707499999998</v>
      </c>
      <c r="E208" t="s">
        <v>206</v>
      </c>
      <c r="F208">
        <v>106.8563695</v>
      </c>
      <c r="G208" t="s">
        <v>207</v>
      </c>
      <c r="H208">
        <v>16530</v>
      </c>
      <c r="I208" t="s">
        <v>208</v>
      </c>
    </row>
    <row r="209" spans="1:9" x14ac:dyDescent="0.25">
      <c r="A209" t="s">
        <v>205</v>
      </c>
      <c r="B209" t="s">
        <v>3675</v>
      </c>
      <c r="C209" t="s">
        <v>209</v>
      </c>
      <c r="D209">
        <v>27.297750019999999</v>
      </c>
      <c r="E209" t="s">
        <v>206</v>
      </c>
      <c r="F209">
        <v>107.5635834</v>
      </c>
      <c r="G209" t="s">
        <v>207</v>
      </c>
      <c r="H209">
        <v>28042</v>
      </c>
      <c r="I209" t="s">
        <v>208</v>
      </c>
    </row>
    <row r="210" spans="1:9" x14ac:dyDescent="0.25">
      <c r="A210" t="s">
        <v>205</v>
      </c>
      <c r="B210" t="s">
        <v>3676</v>
      </c>
      <c r="C210" t="s">
        <v>209</v>
      </c>
      <c r="D210">
        <v>28.021443000000001</v>
      </c>
      <c r="E210" t="s">
        <v>206</v>
      </c>
      <c r="F210">
        <v>106.7344804</v>
      </c>
      <c r="G210" t="s">
        <v>207</v>
      </c>
      <c r="H210">
        <v>25965</v>
      </c>
      <c r="I210" t="s">
        <v>208</v>
      </c>
    </row>
    <row r="211" spans="1:9" x14ac:dyDescent="0.25">
      <c r="A211" t="s">
        <v>205</v>
      </c>
      <c r="B211" t="s">
        <v>3677</v>
      </c>
      <c r="C211" t="s">
        <v>209</v>
      </c>
      <c r="D211">
        <v>28.290474769999999</v>
      </c>
      <c r="E211" t="s">
        <v>206</v>
      </c>
      <c r="F211">
        <v>106.6068965</v>
      </c>
      <c r="G211" t="s">
        <v>207</v>
      </c>
      <c r="H211">
        <v>19665</v>
      </c>
      <c r="I211" t="s">
        <v>208</v>
      </c>
    </row>
    <row r="212" spans="1:9" x14ac:dyDescent="0.25">
      <c r="A212" t="s">
        <v>205</v>
      </c>
      <c r="B212" t="s">
        <v>3287</v>
      </c>
      <c r="C212" t="s">
        <v>209</v>
      </c>
      <c r="D212">
        <v>25.84993386</v>
      </c>
      <c r="E212" t="s">
        <v>206</v>
      </c>
      <c r="F212">
        <v>109.0430648</v>
      </c>
      <c r="G212" t="s">
        <v>207</v>
      </c>
      <c r="H212">
        <v>19848</v>
      </c>
      <c r="I212" t="s">
        <v>208</v>
      </c>
    </row>
    <row r="213" spans="1:9" x14ac:dyDescent="0.25">
      <c r="A213" t="s">
        <v>205</v>
      </c>
      <c r="B213" t="s">
        <v>3678</v>
      </c>
      <c r="C213" t="s">
        <v>209</v>
      </c>
      <c r="D213">
        <v>28.546943089999999</v>
      </c>
      <c r="E213" t="s">
        <v>206</v>
      </c>
      <c r="F213">
        <v>106.0993958</v>
      </c>
      <c r="G213" t="s">
        <v>207</v>
      </c>
      <c r="H213">
        <v>19649</v>
      </c>
      <c r="I213" t="s">
        <v>208</v>
      </c>
    </row>
    <row r="214" spans="1:9" x14ac:dyDescent="0.25">
      <c r="A214" t="s">
        <v>205</v>
      </c>
      <c r="B214" t="s">
        <v>3093</v>
      </c>
      <c r="C214" t="s">
        <v>209</v>
      </c>
      <c r="D214">
        <v>26.983277220000002</v>
      </c>
      <c r="E214" t="s">
        <v>206</v>
      </c>
      <c r="F214">
        <v>103.9624139</v>
      </c>
      <c r="G214" t="s">
        <v>207</v>
      </c>
      <c r="H214">
        <v>33962</v>
      </c>
      <c r="I214" t="s">
        <v>208</v>
      </c>
    </row>
    <row r="215" spans="1:9" x14ac:dyDescent="0.25">
      <c r="A215" t="s">
        <v>205</v>
      </c>
      <c r="B215" t="s">
        <v>3401</v>
      </c>
      <c r="C215" t="s">
        <v>209</v>
      </c>
      <c r="D215">
        <v>26.167267670000001</v>
      </c>
      <c r="E215" t="s">
        <v>206</v>
      </c>
      <c r="F215">
        <v>106.3776991</v>
      </c>
      <c r="G215" t="s">
        <v>207</v>
      </c>
      <c r="H215">
        <v>20993</v>
      </c>
      <c r="I215" t="s">
        <v>208</v>
      </c>
    </row>
    <row r="216" spans="1:9" x14ac:dyDescent="0.25">
      <c r="A216" t="s">
        <v>205</v>
      </c>
      <c r="B216" t="s">
        <v>3486</v>
      </c>
      <c r="C216" t="s">
        <v>209</v>
      </c>
      <c r="D216">
        <v>25.849007199999999</v>
      </c>
      <c r="E216" t="s">
        <v>206</v>
      </c>
      <c r="F216">
        <v>105.3177585</v>
      </c>
      <c r="G216" t="s">
        <v>207</v>
      </c>
      <c r="H216">
        <v>20584</v>
      </c>
      <c r="I216" t="s">
        <v>208</v>
      </c>
    </row>
    <row r="217" spans="1:9" x14ac:dyDescent="0.25">
      <c r="A217" t="s">
        <v>205</v>
      </c>
      <c r="B217" t="s">
        <v>3288</v>
      </c>
      <c r="C217" t="s">
        <v>209</v>
      </c>
      <c r="D217">
        <v>26.74527015</v>
      </c>
      <c r="E217" t="s">
        <v>206</v>
      </c>
      <c r="F217">
        <v>108.670613</v>
      </c>
      <c r="G217" t="s">
        <v>207</v>
      </c>
      <c r="H217">
        <v>6733</v>
      </c>
      <c r="I217" t="s">
        <v>208</v>
      </c>
    </row>
    <row r="218" spans="1:9" x14ac:dyDescent="0.25">
      <c r="A218" t="s">
        <v>205</v>
      </c>
      <c r="B218" t="s">
        <v>3679</v>
      </c>
      <c r="C218" t="s">
        <v>209</v>
      </c>
      <c r="D218">
        <v>27.55612176</v>
      </c>
      <c r="E218" t="s">
        <v>206</v>
      </c>
      <c r="F218">
        <v>107.7397962</v>
      </c>
      <c r="G218" t="s">
        <v>207</v>
      </c>
      <c r="H218">
        <v>15310</v>
      </c>
      <c r="I218" t="s">
        <v>208</v>
      </c>
    </row>
    <row r="219" spans="1:9" x14ac:dyDescent="0.25">
      <c r="A219" t="s">
        <v>205</v>
      </c>
      <c r="B219" t="s">
        <v>3094</v>
      </c>
      <c r="C219" t="s">
        <v>209</v>
      </c>
      <c r="D219">
        <v>26.82528653</v>
      </c>
      <c r="E219" t="s">
        <v>206</v>
      </c>
      <c r="F219">
        <v>105.9477557</v>
      </c>
      <c r="G219" t="s">
        <v>207</v>
      </c>
      <c r="H219">
        <v>25530</v>
      </c>
      <c r="I219" t="s">
        <v>208</v>
      </c>
    </row>
    <row r="220" spans="1:9" x14ac:dyDescent="0.25">
      <c r="A220" t="s">
        <v>205</v>
      </c>
      <c r="B220" t="s">
        <v>3236</v>
      </c>
      <c r="C220" t="s">
        <v>209</v>
      </c>
      <c r="D220">
        <v>26.26076239</v>
      </c>
      <c r="E220" t="s">
        <v>206</v>
      </c>
      <c r="F220">
        <v>105.2470378</v>
      </c>
      <c r="G220" t="s">
        <v>207</v>
      </c>
      <c r="H220">
        <v>28548</v>
      </c>
      <c r="I220" t="s">
        <v>208</v>
      </c>
    </row>
    <row r="221" spans="1:9" x14ac:dyDescent="0.25">
      <c r="A221" t="s">
        <v>205</v>
      </c>
      <c r="B221" t="s">
        <v>3569</v>
      </c>
      <c r="C221" t="s">
        <v>209</v>
      </c>
      <c r="D221">
        <v>28.524020790000002</v>
      </c>
      <c r="E221" t="s">
        <v>206</v>
      </c>
      <c r="F221">
        <v>108.326412</v>
      </c>
      <c r="G221" t="s">
        <v>207</v>
      </c>
      <c r="H221">
        <v>45656</v>
      </c>
      <c r="I221" t="s">
        <v>208</v>
      </c>
    </row>
    <row r="222" spans="1:9" x14ac:dyDescent="0.25">
      <c r="A222" t="s">
        <v>205</v>
      </c>
      <c r="B222" t="s">
        <v>3191</v>
      </c>
      <c r="C222" t="s">
        <v>209</v>
      </c>
      <c r="D222">
        <v>26.848265609999999</v>
      </c>
      <c r="E222" t="s">
        <v>206</v>
      </c>
      <c r="F222">
        <v>106.500423</v>
      </c>
      <c r="G222" t="s">
        <v>207</v>
      </c>
      <c r="H222">
        <v>17172</v>
      </c>
      <c r="I222" t="s">
        <v>208</v>
      </c>
    </row>
    <row r="223" spans="1:9" x14ac:dyDescent="0.25">
      <c r="A223" t="s">
        <v>205</v>
      </c>
      <c r="B223" t="s">
        <v>3289</v>
      </c>
      <c r="C223" t="s">
        <v>209</v>
      </c>
      <c r="D223">
        <v>26.477125579999999</v>
      </c>
      <c r="E223" t="s">
        <v>206</v>
      </c>
      <c r="F223">
        <v>107.4497492</v>
      </c>
      <c r="G223" t="s">
        <v>207</v>
      </c>
      <c r="H223">
        <v>20051</v>
      </c>
      <c r="I223" t="s">
        <v>208</v>
      </c>
    </row>
    <row r="224" spans="1:9" x14ac:dyDescent="0.25">
      <c r="A224" t="s">
        <v>205</v>
      </c>
      <c r="B224" t="s">
        <v>3095</v>
      </c>
      <c r="C224" t="s">
        <v>209</v>
      </c>
      <c r="D224">
        <v>26.60580964</v>
      </c>
      <c r="E224" t="s">
        <v>206</v>
      </c>
      <c r="F224">
        <v>105.8531613</v>
      </c>
      <c r="G224" t="s">
        <v>207</v>
      </c>
      <c r="H224">
        <v>21436</v>
      </c>
      <c r="I224" t="s">
        <v>208</v>
      </c>
    </row>
    <row r="225" spans="1:9" x14ac:dyDescent="0.25">
      <c r="A225" t="s">
        <v>205</v>
      </c>
      <c r="B225" t="s">
        <v>3096</v>
      </c>
      <c r="C225" t="s">
        <v>209</v>
      </c>
      <c r="D225">
        <v>27.28158651</v>
      </c>
      <c r="E225" t="s">
        <v>206</v>
      </c>
      <c r="F225">
        <v>104.7622198</v>
      </c>
      <c r="G225" t="s">
        <v>207</v>
      </c>
      <c r="H225">
        <v>19235</v>
      </c>
      <c r="I225" t="s">
        <v>208</v>
      </c>
    </row>
    <row r="226" spans="1:9" x14ac:dyDescent="0.25">
      <c r="A226" t="s">
        <v>205</v>
      </c>
      <c r="B226" t="s">
        <v>3402</v>
      </c>
      <c r="C226" t="s">
        <v>209</v>
      </c>
      <c r="D226">
        <v>26.51749461</v>
      </c>
      <c r="E226" t="s">
        <v>206</v>
      </c>
      <c r="F226">
        <v>106.90999480000001</v>
      </c>
      <c r="G226" t="s">
        <v>207</v>
      </c>
      <c r="H226">
        <v>15677</v>
      </c>
      <c r="I226" t="s">
        <v>208</v>
      </c>
    </row>
    <row r="227" spans="1:9" x14ac:dyDescent="0.25">
      <c r="A227" t="s">
        <v>205</v>
      </c>
      <c r="B227" t="s">
        <v>3097</v>
      </c>
      <c r="C227" t="s">
        <v>209</v>
      </c>
      <c r="D227">
        <v>26.990941710000001</v>
      </c>
      <c r="E227" t="s">
        <v>206</v>
      </c>
      <c r="F227">
        <v>106.1491872</v>
      </c>
      <c r="G227" t="s">
        <v>207</v>
      </c>
      <c r="H227">
        <v>22074</v>
      </c>
      <c r="I227" t="s">
        <v>208</v>
      </c>
    </row>
    <row r="228" spans="1:9" x14ac:dyDescent="0.25">
      <c r="A228" t="s">
        <v>205</v>
      </c>
      <c r="B228" t="s">
        <v>3290</v>
      </c>
      <c r="C228" t="s">
        <v>209</v>
      </c>
      <c r="D228">
        <v>26.843585439999998</v>
      </c>
      <c r="E228" t="s">
        <v>206</v>
      </c>
      <c r="F228">
        <v>108.09425469999999</v>
      </c>
      <c r="G228" t="s">
        <v>207</v>
      </c>
      <c r="H228">
        <v>50865</v>
      </c>
      <c r="I228" t="s">
        <v>208</v>
      </c>
    </row>
    <row r="229" spans="1:9" x14ac:dyDescent="0.25">
      <c r="A229" t="s">
        <v>205</v>
      </c>
      <c r="B229" t="s">
        <v>3403</v>
      </c>
      <c r="C229" t="s">
        <v>209</v>
      </c>
      <c r="D229">
        <v>25.81739893</v>
      </c>
      <c r="E229" t="s">
        <v>206</v>
      </c>
      <c r="F229">
        <v>106.3144262</v>
      </c>
      <c r="G229" t="s">
        <v>207</v>
      </c>
      <c r="H229">
        <v>14551</v>
      </c>
      <c r="I229" t="s">
        <v>208</v>
      </c>
    </row>
    <row r="230" spans="1:9" x14ac:dyDescent="0.25">
      <c r="A230" t="s">
        <v>205</v>
      </c>
      <c r="B230" t="s">
        <v>3291</v>
      </c>
      <c r="C230" t="s">
        <v>209</v>
      </c>
      <c r="D230">
        <v>25.92701636</v>
      </c>
      <c r="E230" t="s">
        <v>206</v>
      </c>
      <c r="F230">
        <v>108.5161885</v>
      </c>
      <c r="G230" t="s">
        <v>207</v>
      </c>
      <c r="H230">
        <v>70098</v>
      </c>
      <c r="I230" t="s">
        <v>208</v>
      </c>
    </row>
    <row r="231" spans="1:9" x14ac:dyDescent="0.25">
      <c r="A231" t="s">
        <v>205</v>
      </c>
      <c r="B231" t="s">
        <v>3098</v>
      </c>
      <c r="C231" t="s">
        <v>209</v>
      </c>
      <c r="D231">
        <v>26.816264220000001</v>
      </c>
      <c r="E231" t="s">
        <v>206</v>
      </c>
      <c r="F231">
        <v>103.7868352</v>
      </c>
      <c r="G231" t="s">
        <v>207</v>
      </c>
      <c r="H231">
        <v>27817</v>
      </c>
      <c r="I231" t="s">
        <v>208</v>
      </c>
    </row>
    <row r="232" spans="1:9" x14ac:dyDescent="0.25">
      <c r="A232" t="s">
        <v>205</v>
      </c>
      <c r="B232" t="s">
        <v>3680</v>
      </c>
      <c r="C232" t="s">
        <v>209</v>
      </c>
      <c r="D232">
        <v>27.756474310000002</v>
      </c>
      <c r="E232" t="s">
        <v>206</v>
      </c>
      <c r="F232">
        <v>106.85242</v>
      </c>
      <c r="G232" t="s">
        <v>207</v>
      </c>
      <c r="H232">
        <v>12748</v>
      </c>
      <c r="I232" t="s">
        <v>208</v>
      </c>
    </row>
    <row r="233" spans="1:9" x14ac:dyDescent="0.25">
      <c r="A233" t="s">
        <v>205</v>
      </c>
      <c r="B233" t="s">
        <v>3487</v>
      </c>
      <c r="C233" t="s">
        <v>209</v>
      </c>
      <c r="D233">
        <v>25.2614895</v>
      </c>
      <c r="E233" t="s">
        <v>206</v>
      </c>
      <c r="F233">
        <v>105.19830039999999</v>
      </c>
      <c r="G233" t="s">
        <v>207</v>
      </c>
      <c r="H233">
        <v>18560</v>
      </c>
      <c r="I233" t="s">
        <v>208</v>
      </c>
    </row>
    <row r="234" spans="1:9" x14ac:dyDescent="0.25">
      <c r="A234" t="s">
        <v>205</v>
      </c>
      <c r="B234" t="s">
        <v>3099</v>
      </c>
      <c r="C234" t="s">
        <v>209</v>
      </c>
      <c r="D234">
        <v>27.39365703</v>
      </c>
      <c r="E234" t="s">
        <v>206</v>
      </c>
      <c r="F234">
        <v>105.4226946</v>
      </c>
      <c r="G234" t="s">
        <v>207</v>
      </c>
      <c r="H234">
        <v>50421</v>
      </c>
      <c r="I234" t="s">
        <v>208</v>
      </c>
    </row>
    <row r="235" spans="1:9" x14ac:dyDescent="0.25">
      <c r="A235" t="s">
        <v>205</v>
      </c>
      <c r="B235" t="s">
        <v>3100</v>
      </c>
      <c r="C235" t="s">
        <v>209</v>
      </c>
      <c r="D235">
        <v>26.863621680000001</v>
      </c>
      <c r="E235" t="s">
        <v>206</v>
      </c>
      <c r="F235">
        <v>104.02020899999999</v>
      </c>
      <c r="G235" t="s">
        <v>207</v>
      </c>
      <c r="H235">
        <v>18797</v>
      </c>
      <c r="I235" t="s">
        <v>208</v>
      </c>
    </row>
    <row r="236" spans="1:9" x14ac:dyDescent="0.25">
      <c r="A236" t="s">
        <v>205</v>
      </c>
      <c r="B236" t="s">
        <v>3404</v>
      </c>
      <c r="C236" t="s">
        <v>209</v>
      </c>
      <c r="D236">
        <v>25.99824237</v>
      </c>
      <c r="E236" t="s">
        <v>206</v>
      </c>
      <c r="F236">
        <v>106.61204170000001</v>
      </c>
      <c r="G236" t="s">
        <v>207</v>
      </c>
      <c r="H236">
        <v>45044</v>
      </c>
      <c r="I236" t="s">
        <v>208</v>
      </c>
    </row>
    <row r="237" spans="1:9" x14ac:dyDescent="0.25">
      <c r="A237" t="s">
        <v>205</v>
      </c>
      <c r="B237" t="s">
        <v>3570</v>
      </c>
      <c r="C237" t="s">
        <v>209</v>
      </c>
      <c r="D237">
        <v>27.890733399999998</v>
      </c>
      <c r="E237" t="s">
        <v>206</v>
      </c>
      <c r="F237">
        <v>107.7145168</v>
      </c>
      <c r="G237" t="s">
        <v>207</v>
      </c>
      <c r="H237">
        <v>18918</v>
      </c>
      <c r="I237" t="s">
        <v>208</v>
      </c>
    </row>
    <row r="238" spans="1:9" x14ac:dyDescent="0.25">
      <c r="A238" t="s">
        <v>205</v>
      </c>
      <c r="B238" t="s">
        <v>3570</v>
      </c>
      <c r="C238" t="s">
        <v>209</v>
      </c>
      <c r="D238">
        <v>27.403538430000001</v>
      </c>
      <c r="E238" t="s">
        <v>206</v>
      </c>
      <c r="F238">
        <v>107.8271634</v>
      </c>
      <c r="G238" t="s">
        <v>207</v>
      </c>
      <c r="H238">
        <v>13596</v>
      </c>
      <c r="I238" t="s">
        <v>208</v>
      </c>
    </row>
    <row r="239" spans="1:9" x14ac:dyDescent="0.25">
      <c r="A239" t="s">
        <v>205</v>
      </c>
      <c r="B239" t="s">
        <v>3101</v>
      </c>
      <c r="C239" t="s">
        <v>209</v>
      </c>
      <c r="D239">
        <v>27.37020708</v>
      </c>
      <c r="E239" t="s">
        <v>206</v>
      </c>
      <c r="F239">
        <v>105.23026900000001</v>
      </c>
      <c r="G239" t="s">
        <v>207</v>
      </c>
      <c r="H239">
        <v>32004</v>
      </c>
      <c r="I239" t="s">
        <v>208</v>
      </c>
    </row>
    <row r="240" spans="1:9" x14ac:dyDescent="0.25">
      <c r="A240" t="s">
        <v>205</v>
      </c>
      <c r="B240" t="s">
        <v>3102</v>
      </c>
      <c r="C240" t="s">
        <v>209</v>
      </c>
      <c r="D240">
        <v>26.737717490000001</v>
      </c>
      <c r="E240" t="s">
        <v>206</v>
      </c>
      <c r="F240">
        <v>103.95706</v>
      </c>
      <c r="G240" t="s">
        <v>207</v>
      </c>
      <c r="H240">
        <v>42422</v>
      </c>
      <c r="I240" t="s">
        <v>208</v>
      </c>
    </row>
    <row r="241" spans="1:9" x14ac:dyDescent="0.25">
      <c r="A241" t="s">
        <v>205</v>
      </c>
      <c r="B241" t="s">
        <v>3571</v>
      </c>
      <c r="C241" t="s">
        <v>209</v>
      </c>
      <c r="D241">
        <v>28.6011965</v>
      </c>
      <c r="E241" t="s">
        <v>206</v>
      </c>
      <c r="F241">
        <v>108.4229133</v>
      </c>
      <c r="G241" t="s">
        <v>207</v>
      </c>
      <c r="H241">
        <v>16900</v>
      </c>
      <c r="I241" t="s">
        <v>208</v>
      </c>
    </row>
    <row r="242" spans="1:9" x14ac:dyDescent="0.25">
      <c r="A242" t="s">
        <v>205</v>
      </c>
      <c r="B242" t="s">
        <v>3104</v>
      </c>
      <c r="C242" t="s">
        <v>209</v>
      </c>
      <c r="D242">
        <v>26.511467799999998</v>
      </c>
      <c r="E242" t="s">
        <v>206</v>
      </c>
      <c r="F242">
        <v>105.77672630000001</v>
      </c>
      <c r="G242" t="s">
        <v>207</v>
      </c>
      <c r="H242">
        <v>15928</v>
      </c>
      <c r="I242" t="s">
        <v>208</v>
      </c>
    </row>
    <row r="243" spans="1:9" x14ac:dyDescent="0.25">
      <c r="A243" t="s">
        <v>205</v>
      </c>
      <c r="B243" t="s">
        <v>3103</v>
      </c>
      <c r="C243" t="s">
        <v>209</v>
      </c>
      <c r="D243">
        <v>27.259125910000002</v>
      </c>
      <c r="E243" t="s">
        <v>206</v>
      </c>
      <c r="F243">
        <v>103.9041828</v>
      </c>
      <c r="G243" t="s">
        <v>207</v>
      </c>
      <c r="H243">
        <v>18975</v>
      </c>
      <c r="I243" t="s">
        <v>208</v>
      </c>
    </row>
    <row r="244" spans="1:9" x14ac:dyDescent="0.25">
      <c r="A244" t="s">
        <v>205</v>
      </c>
      <c r="B244" t="s">
        <v>3405</v>
      </c>
      <c r="C244" t="s">
        <v>209</v>
      </c>
      <c r="D244">
        <v>25.869801209999999</v>
      </c>
      <c r="E244" t="s">
        <v>206</v>
      </c>
      <c r="F244">
        <v>107.7578754</v>
      </c>
      <c r="G244" t="s">
        <v>207</v>
      </c>
      <c r="H244">
        <v>14520</v>
      </c>
      <c r="I244" t="s">
        <v>208</v>
      </c>
    </row>
    <row r="245" spans="1:9" x14ac:dyDescent="0.25">
      <c r="A245" t="s">
        <v>205</v>
      </c>
      <c r="B245" t="s">
        <v>3681</v>
      </c>
      <c r="C245" t="s">
        <v>209</v>
      </c>
      <c r="D245">
        <v>28.992616949999999</v>
      </c>
      <c r="E245" t="s">
        <v>206</v>
      </c>
      <c r="F245">
        <v>107.61589789999999</v>
      </c>
      <c r="G245" t="s">
        <v>207</v>
      </c>
      <c r="H245">
        <v>13612</v>
      </c>
      <c r="I245" t="s">
        <v>208</v>
      </c>
    </row>
    <row r="246" spans="1:9" x14ac:dyDescent="0.25">
      <c r="A246" t="s">
        <v>205</v>
      </c>
      <c r="B246" t="s">
        <v>3682</v>
      </c>
      <c r="C246" t="s">
        <v>209</v>
      </c>
      <c r="D246">
        <v>28.030144</v>
      </c>
      <c r="E246" t="s">
        <v>206</v>
      </c>
      <c r="F246">
        <v>106.2957971</v>
      </c>
      <c r="G246" t="s">
        <v>207</v>
      </c>
      <c r="H246">
        <v>15485</v>
      </c>
      <c r="I246" t="s">
        <v>208</v>
      </c>
    </row>
    <row r="247" spans="1:9" x14ac:dyDescent="0.25">
      <c r="A247" t="s">
        <v>205</v>
      </c>
      <c r="B247" t="s">
        <v>3572</v>
      </c>
      <c r="C247" t="s">
        <v>209</v>
      </c>
      <c r="D247">
        <v>27.742189249999999</v>
      </c>
      <c r="E247" t="s">
        <v>206</v>
      </c>
      <c r="F247">
        <v>107.99665299999999</v>
      </c>
      <c r="G247" t="s">
        <v>207</v>
      </c>
      <c r="H247">
        <v>13701</v>
      </c>
      <c r="I247" t="s">
        <v>208</v>
      </c>
    </row>
    <row r="248" spans="1:9" x14ac:dyDescent="0.25">
      <c r="A248" t="s">
        <v>205</v>
      </c>
      <c r="B248" t="s">
        <v>3573</v>
      </c>
      <c r="C248" t="s">
        <v>209</v>
      </c>
      <c r="D248">
        <v>28.05870028</v>
      </c>
      <c r="E248" t="s">
        <v>206</v>
      </c>
      <c r="F248">
        <v>108.5774493</v>
      </c>
      <c r="G248" t="s">
        <v>207</v>
      </c>
      <c r="H248">
        <v>16964</v>
      </c>
      <c r="I248" t="s">
        <v>208</v>
      </c>
    </row>
    <row r="249" spans="1:9" x14ac:dyDescent="0.25">
      <c r="A249" t="s">
        <v>205</v>
      </c>
      <c r="B249" t="s">
        <v>3683</v>
      </c>
      <c r="C249" t="s">
        <v>209</v>
      </c>
      <c r="D249">
        <v>28.446397449999999</v>
      </c>
      <c r="E249" t="s">
        <v>206</v>
      </c>
      <c r="F249">
        <v>107.3951264</v>
      </c>
      <c r="G249" t="s">
        <v>207</v>
      </c>
      <c r="H249">
        <v>23533</v>
      </c>
      <c r="I249" t="s">
        <v>208</v>
      </c>
    </row>
    <row r="250" spans="1:9" x14ac:dyDescent="0.25">
      <c r="A250" t="s">
        <v>205</v>
      </c>
      <c r="B250" t="s">
        <v>3574</v>
      </c>
      <c r="C250" t="s">
        <v>209</v>
      </c>
      <c r="D250">
        <v>28.118385849999999</v>
      </c>
      <c r="E250" t="s">
        <v>206</v>
      </c>
      <c r="F250">
        <v>108.0614262</v>
      </c>
      <c r="G250" t="s">
        <v>207</v>
      </c>
      <c r="H250">
        <v>19210</v>
      </c>
      <c r="I250" t="s">
        <v>208</v>
      </c>
    </row>
    <row r="251" spans="1:9" x14ac:dyDescent="0.25">
      <c r="A251" t="s">
        <v>205</v>
      </c>
      <c r="B251" t="s">
        <v>3575</v>
      </c>
      <c r="C251" t="s">
        <v>209</v>
      </c>
      <c r="D251">
        <v>29.002105069999999</v>
      </c>
      <c r="E251" t="s">
        <v>206</v>
      </c>
      <c r="F251">
        <v>108.2827972</v>
      </c>
      <c r="G251" t="s">
        <v>207</v>
      </c>
      <c r="H251">
        <v>7871</v>
      </c>
      <c r="I251" t="s">
        <v>208</v>
      </c>
    </row>
    <row r="252" spans="1:9" x14ac:dyDescent="0.25">
      <c r="A252" t="s">
        <v>205</v>
      </c>
      <c r="B252" t="s">
        <v>3192</v>
      </c>
      <c r="C252" t="s">
        <v>209</v>
      </c>
      <c r="D252">
        <v>26.49692357</v>
      </c>
      <c r="E252" t="s">
        <v>206</v>
      </c>
      <c r="F252">
        <v>106.4062138</v>
      </c>
      <c r="G252" t="s">
        <v>207</v>
      </c>
      <c r="H252">
        <v>43763</v>
      </c>
      <c r="I252" t="s">
        <v>208</v>
      </c>
    </row>
    <row r="253" spans="1:9" x14ac:dyDescent="0.25">
      <c r="A253" t="s">
        <v>205</v>
      </c>
      <c r="B253" t="s">
        <v>3237</v>
      </c>
      <c r="C253" t="s">
        <v>209</v>
      </c>
      <c r="D253">
        <v>25.756292210000002</v>
      </c>
      <c r="E253" t="s">
        <v>206</v>
      </c>
      <c r="F253">
        <v>104.42650380000001</v>
      </c>
      <c r="G253" t="s">
        <v>207</v>
      </c>
      <c r="H253">
        <v>112261</v>
      </c>
      <c r="I253" t="s">
        <v>208</v>
      </c>
    </row>
    <row r="254" spans="1:9" x14ac:dyDescent="0.25">
      <c r="A254" t="s">
        <v>205</v>
      </c>
      <c r="B254" t="s">
        <v>3105</v>
      </c>
      <c r="C254" t="s">
        <v>209</v>
      </c>
      <c r="D254">
        <v>27.0870307</v>
      </c>
      <c r="E254" t="s">
        <v>206</v>
      </c>
      <c r="F254">
        <v>105.9596054</v>
      </c>
      <c r="G254" t="s">
        <v>207</v>
      </c>
      <c r="H254">
        <v>18656</v>
      </c>
      <c r="I254" t="s">
        <v>208</v>
      </c>
    </row>
    <row r="255" spans="1:9" x14ac:dyDescent="0.25">
      <c r="A255" t="s">
        <v>205</v>
      </c>
      <c r="B255" t="s">
        <v>3406</v>
      </c>
      <c r="C255" t="s">
        <v>209</v>
      </c>
      <c r="D255">
        <v>25.154959680000001</v>
      </c>
      <c r="E255" t="s">
        <v>206</v>
      </c>
      <c r="F255">
        <v>106.5933631</v>
      </c>
      <c r="G255" t="s">
        <v>207</v>
      </c>
      <c r="H255">
        <v>3811</v>
      </c>
      <c r="I255" t="s">
        <v>208</v>
      </c>
    </row>
    <row r="256" spans="1:9" x14ac:dyDescent="0.25">
      <c r="A256" t="s">
        <v>205</v>
      </c>
      <c r="B256" t="s">
        <v>3292</v>
      </c>
      <c r="C256" t="s">
        <v>209</v>
      </c>
      <c r="D256">
        <v>26.096705530000001</v>
      </c>
      <c r="E256" t="s">
        <v>206</v>
      </c>
      <c r="F256">
        <v>109.4129526</v>
      </c>
      <c r="G256" t="s">
        <v>207</v>
      </c>
      <c r="H256">
        <v>21293</v>
      </c>
      <c r="I256" t="s">
        <v>208</v>
      </c>
    </row>
    <row r="257" spans="1:9" x14ac:dyDescent="0.25">
      <c r="A257" t="s">
        <v>205</v>
      </c>
      <c r="B257" t="s">
        <v>5314</v>
      </c>
      <c r="C257" t="s">
        <v>209</v>
      </c>
      <c r="D257">
        <v>25.4923149</v>
      </c>
      <c r="E257" t="s">
        <v>206</v>
      </c>
      <c r="F257">
        <v>106.24576759999999</v>
      </c>
      <c r="G257" t="s">
        <v>207</v>
      </c>
      <c r="H257">
        <v>27713</v>
      </c>
      <c r="I257" t="s">
        <v>208</v>
      </c>
    </row>
    <row r="258" spans="1:9" x14ac:dyDescent="0.25">
      <c r="A258" t="s">
        <v>205</v>
      </c>
      <c r="B258" t="s">
        <v>5315</v>
      </c>
      <c r="C258" t="s">
        <v>209</v>
      </c>
      <c r="D258">
        <v>26.71202327</v>
      </c>
      <c r="E258" t="s">
        <v>206</v>
      </c>
      <c r="F258">
        <v>104.72106770000001</v>
      </c>
      <c r="G258" t="s">
        <v>207</v>
      </c>
      <c r="H258">
        <v>26845</v>
      </c>
      <c r="I258" t="s">
        <v>208</v>
      </c>
    </row>
    <row r="259" spans="1:9" x14ac:dyDescent="0.25">
      <c r="A259" t="s">
        <v>205</v>
      </c>
      <c r="B259" t="s">
        <v>3407</v>
      </c>
      <c r="C259" t="s">
        <v>209</v>
      </c>
      <c r="D259">
        <v>27.187918620000001</v>
      </c>
      <c r="E259" t="s">
        <v>206</v>
      </c>
      <c r="F259">
        <v>107.6039499</v>
      </c>
      <c r="G259" t="s">
        <v>207</v>
      </c>
      <c r="H259">
        <v>64385</v>
      </c>
      <c r="I259" t="s">
        <v>208</v>
      </c>
    </row>
    <row r="260" spans="1:9" x14ac:dyDescent="0.25">
      <c r="A260" t="s">
        <v>205</v>
      </c>
      <c r="B260" t="s">
        <v>3106</v>
      </c>
      <c r="C260" t="s">
        <v>209</v>
      </c>
      <c r="D260">
        <v>27.282436830000002</v>
      </c>
      <c r="E260" t="s">
        <v>206</v>
      </c>
      <c r="F260">
        <v>106.5556474</v>
      </c>
      <c r="G260" t="s">
        <v>207</v>
      </c>
      <c r="H260">
        <v>11554</v>
      </c>
      <c r="I260" t="s">
        <v>208</v>
      </c>
    </row>
    <row r="261" spans="1:9" x14ac:dyDescent="0.25">
      <c r="A261" t="s">
        <v>205</v>
      </c>
      <c r="B261" t="s">
        <v>3039</v>
      </c>
      <c r="C261" t="s">
        <v>209</v>
      </c>
      <c r="D261">
        <v>26.254913590000001</v>
      </c>
      <c r="E261" t="s">
        <v>206</v>
      </c>
      <c r="F261">
        <v>105.5948468</v>
      </c>
      <c r="G261" t="s">
        <v>207</v>
      </c>
      <c r="H261">
        <v>39959</v>
      </c>
      <c r="I261" t="s">
        <v>208</v>
      </c>
    </row>
    <row r="262" spans="1:9" x14ac:dyDescent="0.25">
      <c r="A262" t="s">
        <v>205</v>
      </c>
      <c r="B262" t="s">
        <v>3488</v>
      </c>
      <c r="C262" t="s">
        <v>209</v>
      </c>
      <c r="D262">
        <v>26.005442890000001</v>
      </c>
      <c r="E262" t="s">
        <v>206</v>
      </c>
      <c r="F262">
        <v>105.1088498</v>
      </c>
      <c r="G262" t="s">
        <v>207</v>
      </c>
      <c r="H262">
        <v>15774</v>
      </c>
      <c r="I262" t="s">
        <v>208</v>
      </c>
    </row>
    <row r="263" spans="1:9" x14ac:dyDescent="0.25">
      <c r="A263" t="s">
        <v>205</v>
      </c>
      <c r="B263" t="s">
        <v>3040</v>
      </c>
      <c r="C263" t="s">
        <v>209</v>
      </c>
      <c r="D263">
        <v>25.75546301</v>
      </c>
      <c r="E263" t="s">
        <v>206</v>
      </c>
      <c r="F263">
        <v>105.63551870000001</v>
      </c>
      <c r="G263" t="s">
        <v>207</v>
      </c>
      <c r="H263">
        <v>59657</v>
      </c>
      <c r="I263" t="s">
        <v>208</v>
      </c>
    </row>
    <row r="264" spans="1:9" x14ac:dyDescent="0.25">
      <c r="A264" t="s">
        <v>205</v>
      </c>
      <c r="B264" t="s">
        <v>3107</v>
      </c>
      <c r="C264" t="s">
        <v>209</v>
      </c>
      <c r="D264">
        <v>27.198184609999998</v>
      </c>
      <c r="E264" t="s">
        <v>206</v>
      </c>
      <c r="F264">
        <v>106.42869659999999</v>
      </c>
      <c r="G264" t="s">
        <v>207</v>
      </c>
      <c r="H264">
        <v>14870</v>
      </c>
      <c r="I264" t="s">
        <v>208</v>
      </c>
    </row>
    <row r="265" spans="1:9" x14ac:dyDescent="0.25">
      <c r="A265" t="s">
        <v>205</v>
      </c>
      <c r="B265" t="s">
        <v>3238</v>
      </c>
      <c r="C265" t="s">
        <v>209</v>
      </c>
      <c r="D265">
        <v>26.487370640000002</v>
      </c>
      <c r="E265" t="s">
        <v>206</v>
      </c>
      <c r="F265">
        <v>105.20374649999999</v>
      </c>
      <c r="G265" t="s">
        <v>207</v>
      </c>
      <c r="H265">
        <v>24429</v>
      </c>
      <c r="I265" t="s">
        <v>208</v>
      </c>
    </row>
    <row r="266" spans="1:9" x14ac:dyDescent="0.25">
      <c r="A266" t="s">
        <v>205</v>
      </c>
      <c r="B266" t="s">
        <v>3193</v>
      </c>
      <c r="C266" t="s">
        <v>209</v>
      </c>
      <c r="D266">
        <v>27.13911122</v>
      </c>
      <c r="E266" t="s">
        <v>206</v>
      </c>
      <c r="F266">
        <v>107.12949759999999</v>
      </c>
      <c r="G266" t="s">
        <v>207</v>
      </c>
      <c r="H266">
        <v>18444</v>
      </c>
      <c r="I266" t="s">
        <v>208</v>
      </c>
    </row>
    <row r="267" spans="1:9" x14ac:dyDescent="0.25">
      <c r="A267" t="s">
        <v>205</v>
      </c>
      <c r="B267" t="s">
        <v>3576</v>
      </c>
      <c r="C267" t="s">
        <v>209</v>
      </c>
      <c r="D267">
        <v>28.26821838</v>
      </c>
      <c r="E267" t="s">
        <v>206</v>
      </c>
      <c r="F267">
        <v>109.1428951</v>
      </c>
      <c r="G267" t="s">
        <v>207</v>
      </c>
      <c r="H267">
        <v>20729</v>
      </c>
      <c r="I267" t="s">
        <v>208</v>
      </c>
    </row>
    <row r="268" spans="1:9" x14ac:dyDescent="0.25">
      <c r="A268" t="s">
        <v>205</v>
      </c>
      <c r="B268" t="s">
        <v>3684</v>
      </c>
      <c r="C268" t="s">
        <v>209</v>
      </c>
      <c r="D268">
        <v>28.3850339</v>
      </c>
      <c r="E268" t="s">
        <v>206</v>
      </c>
      <c r="F268">
        <v>107.7103386</v>
      </c>
      <c r="G268" t="s">
        <v>207</v>
      </c>
      <c r="H268">
        <v>21930</v>
      </c>
      <c r="I268" t="s">
        <v>208</v>
      </c>
    </row>
    <row r="269" spans="1:9" x14ac:dyDescent="0.25">
      <c r="A269" t="s">
        <v>205</v>
      </c>
      <c r="B269" t="s">
        <v>3041</v>
      </c>
      <c r="C269" t="s">
        <v>209</v>
      </c>
      <c r="D269">
        <v>25.983197740000001</v>
      </c>
      <c r="E269" t="s">
        <v>206</v>
      </c>
      <c r="F269">
        <v>105.7015016</v>
      </c>
      <c r="G269" t="s">
        <v>207</v>
      </c>
      <c r="H269">
        <v>15069</v>
      </c>
      <c r="I269" t="s">
        <v>208</v>
      </c>
    </row>
    <row r="270" spans="1:9" x14ac:dyDescent="0.25">
      <c r="A270" t="s">
        <v>205</v>
      </c>
      <c r="B270" t="s">
        <v>3108</v>
      </c>
      <c r="C270" t="s">
        <v>209</v>
      </c>
      <c r="D270">
        <v>27.04481101</v>
      </c>
      <c r="E270" t="s">
        <v>206</v>
      </c>
      <c r="F270">
        <v>105.7610062</v>
      </c>
      <c r="G270" t="s">
        <v>207</v>
      </c>
      <c r="H270">
        <v>44243</v>
      </c>
      <c r="I270" t="s">
        <v>208</v>
      </c>
    </row>
    <row r="271" spans="1:9" x14ac:dyDescent="0.25">
      <c r="A271" t="s">
        <v>205</v>
      </c>
      <c r="B271" t="s">
        <v>3408</v>
      </c>
      <c r="C271" t="s">
        <v>209</v>
      </c>
      <c r="D271">
        <v>26.595875830000001</v>
      </c>
      <c r="E271" t="s">
        <v>206</v>
      </c>
      <c r="F271">
        <v>107.4264672</v>
      </c>
      <c r="G271" t="s">
        <v>207</v>
      </c>
      <c r="H271">
        <v>13884</v>
      </c>
      <c r="I271" t="s">
        <v>208</v>
      </c>
    </row>
    <row r="272" spans="1:9" x14ac:dyDescent="0.25">
      <c r="A272" t="s">
        <v>205</v>
      </c>
      <c r="B272" t="s">
        <v>3577</v>
      </c>
      <c r="C272" t="s">
        <v>209</v>
      </c>
      <c r="D272">
        <v>28.704999350000001</v>
      </c>
      <c r="E272" t="s">
        <v>206</v>
      </c>
      <c r="F272">
        <v>108.23598610000001</v>
      </c>
      <c r="G272" t="s">
        <v>207</v>
      </c>
      <c r="H272">
        <v>12323</v>
      </c>
      <c r="I272" t="s">
        <v>208</v>
      </c>
    </row>
    <row r="273" spans="1:9" x14ac:dyDescent="0.25">
      <c r="A273" t="s">
        <v>205</v>
      </c>
      <c r="B273" t="s">
        <v>3685</v>
      </c>
      <c r="C273" t="s">
        <v>209</v>
      </c>
      <c r="D273">
        <v>28.307352250000001</v>
      </c>
      <c r="E273" t="s">
        <v>206</v>
      </c>
      <c r="F273">
        <v>107.079199</v>
      </c>
      <c r="G273" t="s">
        <v>207</v>
      </c>
      <c r="H273">
        <v>18646</v>
      </c>
      <c r="I273" t="s">
        <v>208</v>
      </c>
    </row>
    <row r="274" spans="1:9" x14ac:dyDescent="0.25">
      <c r="A274" t="s">
        <v>205</v>
      </c>
      <c r="B274" t="s">
        <v>3686</v>
      </c>
      <c r="C274" t="s">
        <v>209</v>
      </c>
      <c r="D274">
        <v>28.025296010000002</v>
      </c>
      <c r="E274" t="s">
        <v>206</v>
      </c>
      <c r="F274">
        <v>107.829853</v>
      </c>
      <c r="G274" t="s">
        <v>207</v>
      </c>
      <c r="H274">
        <v>16212</v>
      </c>
      <c r="I274" t="s">
        <v>208</v>
      </c>
    </row>
    <row r="275" spans="1:9" x14ac:dyDescent="0.25">
      <c r="A275" t="s">
        <v>205</v>
      </c>
      <c r="B275" t="s">
        <v>3109</v>
      </c>
      <c r="C275" t="s">
        <v>209</v>
      </c>
      <c r="D275">
        <v>26.69372551</v>
      </c>
      <c r="E275" t="s">
        <v>206</v>
      </c>
      <c r="F275">
        <v>106.0248691</v>
      </c>
      <c r="G275" t="s">
        <v>207</v>
      </c>
      <c r="H275">
        <v>28561</v>
      </c>
      <c r="I275" t="s">
        <v>208</v>
      </c>
    </row>
    <row r="276" spans="1:9" x14ac:dyDescent="0.25">
      <c r="A276" t="s">
        <v>205</v>
      </c>
      <c r="B276" t="s">
        <v>3578</v>
      </c>
      <c r="C276" t="s">
        <v>209</v>
      </c>
      <c r="D276">
        <v>27.539317749999999</v>
      </c>
      <c r="E276" t="s">
        <v>206</v>
      </c>
      <c r="F276">
        <v>108.31453260000001</v>
      </c>
      <c r="G276" t="s">
        <v>207</v>
      </c>
      <c r="H276">
        <v>12770</v>
      </c>
      <c r="I276" t="s">
        <v>208</v>
      </c>
    </row>
    <row r="277" spans="1:9" x14ac:dyDescent="0.25">
      <c r="A277" t="s">
        <v>205</v>
      </c>
      <c r="B277" t="s">
        <v>3687</v>
      </c>
      <c r="C277" t="s">
        <v>209</v>
      </c>
      <c r="D277">
        <v>28.11043768</v>
      </c>
      <c r="E277" t="s">
        <v>206</v>
      </c>
      <c r="F277">
        <v>106.59419130000001</v>
      </c>
      <c r="G277" t="s">
        <v>207</v>
      </c>
      <c r="H277">
        <v>35964</v>
      </c>
      <c r="I277" t="s">
        <v>208</v>
      </c>
    </row>
    <row r="278" spans="1:9" x14ac:dyDescent="0.25">
      <c r="A278" t="s">
        <v>205</v>
      </c>
      <c r="B278" t="s">
        <v>5316</v>
      </c>
      <c r="C278" t="s">
        <v>209</v>
      </c>
      <c r="D278">
        <v>25.56452668</v>
      </c>
      <c r="E278" t="s">
        <v>206</v>
      </c>
      <c r="F278">
        <v>105.4896093</v>
      </c>
      <c r="G278" t="s">
        <v>207</v>
      </c>
      <c r="H278">
        <v>30567</v>
      </c>
      <c r="I278" t="s">
        <v>208</v>
      </c>
    </row>
    <row r="279" spans="1:9" x14ac:dyDescent="0.25">
      <c r="A279" t="s">
        <v>205</v>
      </c>
      <c r="B279" t="s">
        <v>5317</v>
      </c>
      <c r="C279" t="s">
        <v>209</v>
      </c>
      <c r="D279">
        <v>28.191836460000001</v>
      </c>
      <c r="E279" t="s">
        <v>206</v>
      </c>
      <c r="F279">
        <v>106.247028</v>
      </c>
      <c r="G279" t="s">
        <v>207</v>
      </c>
      <c r="H279">
        <v>23976</v>
      </c>
      <c r="I279" t="s">
        <v>208</v>
      </c>
    </row>
    <row r="280" spans="1:9" x14ac:dyDescent="0.25">
      <c r="A280" t="s">
        <v>205</v>
      </c>
      <c r="B280" t="s">
        <v>3042</v>
      </c>
      <c r="C280" t="s">
        <v>209</v>
      </c>
      <c r="D280">
        <v>25.674154229999999</v>
      </c>
      <c r="E280" t="s">
        <v>206</v>
      </c>
      <c r="F280">
        <v>106.0579232</v>
      </c>
      <c r="G280" t="s">
        <v>207</v>
      </c>
      <c r="H280">
        <v>23469</v>
      </c>
      <c r="I280" t="s">
        <v>208</v>
      </c>
    </row>
    <row r="281" spans="1:9" x14ac:dyDescent="0.25">
      <c r="A281" t="s">
        <v>205</v>
      </c>
      <c r="B281" t="s">
        <v>3688</v>
      </c>
      <c r="C281" t="s">
        <v>209</v>
      </c>
      <c r="D281">
        <v>28.116510229999999</v>
      </c>
      <c r="E281" t="s">
        <v>206</v>
      </c>
      <c r="F281">
        <v>106.4133786</v>
      </c>
      <c r="G281" t="s">
        <v>207</v>
      </c>
      <c r="H281">
        <v>16814</v>
      </c>
      <c r="I281" t="s">
        <v>208</v>
      </c>
    </row>
    <row r="282" spans="1:9" x14ac:dyDescent="0.25">
      <c r="A282" t="s">
        <v>205</v>
      </c>
      <c r="B282" t="s">
        <v>3689</v>
      </c>
      <c r="C282" t="s">
        <v>209</v>
      </c>
      <c r="D282">
        <v>28.468373939999999</v>
      </c>
      <c r="E282" t="s">
        <v>206</v>
      </c>
      <c r="F282">
        <v>105.9939689</v>
      </c>
      <c r="G282" t="s">
        <v>207</v>
      </c>
      <c r="H282">
        <v>12354</v>
      </c>
      <c r="I282" t="s">
        <v>208</v>
      </c>
    </row>
    <row r="283" spans="1:9" x14ac:dyDescent="0.25">
      <c r="A283" t="s">
        <v>205</v>
      </c>
      <c r="B283" t="s">
        <v>3409</v>
      </c>
      <c r="C283" t="s">
        <v>209</v>
      </c>
      <c r="D283">
        <v>25.807781590000001</v>
      </c>
      <c r="E283" t="s">
        <v>206</v>
      </c>
      <c r="F283">
        <v>107.1669965</v>
      </c>
      <c r="G283" t="s">
        <v>207</v>
      </c>
      <c r="H283">
        <v>11047</v>
      </c>
      <c r="I283" t="s">
        <v>208</v>
      </c>
    </row>
    <row r="284" spans="1:9" x14ac:dyDescent="0.25">
      <c r="A284" t="s">
        <v>205</v>
      </c>
      <c r="B284" t="s">
        <v>3293</v>
      </c>
      <c r="C284" t="s">
        <v>209</v>
      </c>
      <c r="D284">
        <v>25.692833159999999</v>
      </c>
      <c r="E284" t="s">
        <v>206</v>
      </c>
      <c r="F284">
        <v>108.43604670000001</v>
      </c>
      <c r="G284" t="s">
        <v>207</v>
      </c>
      <c r="H284">
        <v>11954</v>
      </c>
      <c r="I284" t="s">
        <v>208</v>
      </c>
    </row>
    <row r="285" spans="1:9" x14ac:dyDescent="0.25">
      <c r="A285" t="s">
        <v>205</v>
      </c>
      <c r="B285" t="s">
        <v>3410</v>
      </c>
      <c r="C285" t="s">
        <v>209</v>
      </c>
      <c r="D285">
        <v>25.563395960000001</v>
      </c>
      <c r="E285" t="s">
        <v>206</v>
      </c>
      <c r="F285">
        <v>107.7080294</v>
      </c>
      <c r="G285" t="s">
        <v>207</v>
      </c>
      <c r="H285">
        <v>16133</v>
      </c>
      <c r="I285" t="s">
        <v>208</v>
      </c>
    </row>
    <row r="286" spans="1:9" x14ac:dyDescent="0.25">
      <c r="A286" t="s">
        <v>205</v>
      </c>
      <c r="B286" t="s">
        <v>3690</v>
      </c>
      <c r="C286" t="s">
        <v>209</v>
      </c>
      <c r="D286">
        <v>28.092861559999999</v>
      </c>
      <c r="E286" t="s">
        <v>206</v>
      </c>
      <c r="F286">
        <v>107.0467276</v>
      </c>
      <c r="G286" t="s">
        <v>207</v>
      </c>
      <c r="H286">
        <v>18162</v>
      </c>
      <c r="I286" t="s">
        <v>208</v>
      </c>
    </row>
    <row r="287" spans="1:9" x14ac:dyDescent="0.25">
      <c r="A287" t="s">
        <v>205</v>
      </c>
      <c r="B287" t="s">
        <v>3579</v>
      </c>
      <c r="C287" t="s">
        <v>209</v>
      </c>
      <c r="D287">
        <v>28.16416392</v>
      </c>
      <c r="E287" t="s">
        <v>206</v>
      </c>
      <c r="F287">
        <v>107.9673069</v>
      </c>
      <c r="G287" t="s">
        <v>207</v>
      </c>
      <c r="H287">
        <v>31789</v>
      </c>
      <c r="I287" t="s">
        <v>208</v>
      </c>
    </row>
    <row r="288" spans="1:9" x14ac:dyDescent="0.25">
      <c r="A288" t="s">
        <v>205</v>
      </c>
      <c r="B288" t="s">
        <v>3294</v>
      </c>
      <c r="C288" t="s">
        <v>209</v>
      </c>
      <c r="D288">
        <v>26.999961549999998</v>
      </c>
      <c r="E288" t="s">
        <v>206</v>
      </c>
      <c r="F288">
        <v>109.494561</v>
      </c>
      <c r="G288" t="s">
        <v>207</v>
      </c>
      <c r="H288">
        <v>10731</v>
      </c>
      <c r="I288" t="s">
        <v>208</v>
      </c>
    </row>
    <row r="289" spans="1:9" x14ac:dyDescent="0.25">
      <c r="A289" t="s">
        <v>205</v>
      </c>
      <c r="B289" t="s">
        <v>3295</v>
      </c>
      <c r="C289" t="s">
        <v>209</v>
      </c>
      <c r="D289">
        <v>27.199842889999999</v>
      </c>
      <c r="E289" t="s">
        <v>206</v>
      </c>
      <c r="F289">
        <v>108.54815309999999</v>
      </c>
      <c r="G289" t="s">
        <v>207</v>
      </c>
      <c r="H289">
        <v>14560</v>
      </c>
      <c r="I289" t="s">
        <v>208</v>
      </c>
    </row>
    <row r="290" spans="1:9" x14ac:dyDescent="0.25">
      <c r="A290" t="s">
        <v>205</v>
      </c>
      <c r="B290" t="s">
        <v>3411</v>
      </c>
      <c r="C290" t="s">
        <v>209</v>
      </c>
      <c r="D290">
        <v>27.30932589</v>
      </c>
      <c r="E290" t="s">
        <v>206</v>
      </c>
      <c r="F290">
        <v>107.3503269</v>
      </c>
      <c r="G290" t="s">
        <v>207</v>
      </c>
      <c r="H290">
        <v>26746</v>
      </c>
      <c r="I290" t="s">
        <v>208</v>
      </c>
    </row>
    <row r="291" spans="1:9" x14ac:dyDescent="0.25">
      <c r="A291" t="s">
        <v>205</v>
      </c>
      <c r="B291" t="s">
        <v>3043</v>
      </c>
      <c r="C291" t="s">
        <v>209</v>
      </c>
      <c r="D291">
        <v>25.94980267</v>
      </c>
      <c r="E291" t="s">
        <v>206</v>
      </c>
      <c r="F291">
        <v>105.8832654</v>
      </c>
      <c r="G291" t="s">
        <v>207</v>
      </c>
      <c r="H291">
        <v>26650</v>
      </c>
      <c r="I291" t="s">
        <v>208</v>
      </c>
    </row>
    <row r="292" spans="1:9" x14ac:dyDescent="0.25">
      <c r="A292" t="s">
        <v>205</v>
      </c>
      <c r="B292" t="s">
        <v>3489</v>
      </c>
      <c r="C292" t="s">
        <v>209</v>
      </c>
      <c r="D292">
        <v>25.779145750000001</v>
      </c>
      <c r="E292" t="s">
        <v>206</v>
      </c>
      <c r="F292">
        <v>105.0504646</v>
      </c>
      <c r="G292" t="s">
        <v>207</v>
      </c>
      <c r="H292">
        <v>21112</v>
      </c>
      <c r="I292" t="s">
        <v>208</v>
      </c>
    </row>
    <row r="293" spans="1:9" x14ac:dyDescent="0.25">
      <c r="A293" t="s">
        <v>205</v>
      </c>
      <c r="B293" t="s">
        <v>3412</v>
      </c>
      <c r="C293" t="s">
        <v>209</v>
      </c>
      <c r="D293">
        <v>27.055898549999998</v>
      </c>
      <c r="E293" t="s">
        <v>206</v>
      </c>
      <c r="F293">
        <v>107.273464</v>
      </c>
      <c r="G293" t="s">
        <v>207</v>
      </c>
      <c r="H293">
        <v>20302</v>
      </c>
      <c r="I293" t="s">
        <v>208</v>
      </c>
    </row>
    <row r="294" spans="1:9" x14ac:dyDescent="0.25">
      <c r="A294" t="s">
        <v>205</v>
      </c>
      <c r="B294" t="s">
        <v>3691</v>
      </c>
      <c r="C294" t="s">
        <v>209</v>
      </c>
      <c r="D294">
        <v>28.796473809999998</v>
      </c>
      <c r="E294" t="s">
        <v>206</v>
      </c>
      <c r="F294">
        <v>108.0824964</v>
      </c>
      <c r="G294" t="s">
        <v>207</v>
      </c>
      <c r="H294">
        <v>17732</v>
      </c>
      <c r="I294" t="s">
        <v>208</v>
      </c>
    </row>
    <row r="295" spans="1:9" x14ac:dyDescent="0.25">
      <c r="A295" t="s">
        <v>205</v>
      </c>
      <c r="B295" t="s">
        <v>3490</v>
      </c>
      <c r="C295" t="s">
        <v>209</v>
      </c>
      <c r="D295">
        <v>25.350448870000001</v>
      </c>
      <c r="E295" t="s">
        <v>206</v>
      </c>
      <c r="F295">
        <v>106.25043340000001</v>
      </c>
      <c r="G295" t="s">
        <v>207</v>
      </c>
      <c r="H295">
        <v>13689</v>
      </c>
      <c r="I295" t="s">
        <v>208</v>
      </c>
    </row>
    <row r="296" spans="1:9" x14ac:dyDescent="0.25">
      <c r="A296" t="s">
        <v>205</v>
      </c>
      <c r="B296" t="s">
        <v>3296</v>
      </c>
      <c r="C296" t="s">
        <v>209</v>
      </c>
      <c r="D296">
        <v>27.100490690000001</v>
      </c>
      <c r="E296" t="s">
        <v>206</v>
      </c>
      <c r="F296">
        <v>108.5818524</v>
      </c>
      <c r="G296" t="s">
        <v>207</v>
      </c>
      <c r="H296">
        <v>15482</v>
      </c>
      <c r="I296" t="s">
        <v>208</v>
      </c>
    </row>
    <row r="297" spans="1:9" x14ac:dyDescent="0.25">
      <c r="A297" t="s">
        <v>205</v>
      </c>
      <c r="B297" t="s">
        <v>3044</v>
      </c>
      <c r="C297" t="s">
        <v>209</v>
      </c>
      <c r="D297">
        <v>26.33665044</v>
      </c>
      <c r="E297" t="s">
        <v>206</v>
      </c>
      <c r="F297">
        <v>105.9270576</v>
      </c>
      <c r="G297" t="s">
        <v>207</v>
      </c>
      <c r="H297">
        <v>39551</v>
      </c>
      <c r="I297" t="s">
        <v>208</v>
      </c>
    </row>
    <row r="298" spans="1:9" x14ac:dyDescent="0.25">
      <c r="A298" t="s">
        <v>205</v>
      </c>
      <c r="B298" t="s">
        <v>3413</v>
      </c>
      <c r="C298" t="s">
        <v>209</v>
      </c>
      <c r="D298">
        <v>25.529793529999999</v>
      </c>
      <c r="E298" t="s">
        <v>206</v>
      </c>
      <c r="F298">
        <v>108.17610380000001</v>
      </c>
      <c r="G298" t="s">
        <v>207</v>
      </c>
      <c r="H298">
        <v>11813</v>
      </c>
      <c r="I298" t="s">
        <v>208</v>
      </c>
    </row>
    <row r="299" spans="1:9" x14ac:dyDescent="0.25">
      <c r="A299" t="s">
        <v>205</v>
      </c>
      <c r="B299" t="s">
        <v>3580</v>
      </c>
      <c r="C299" t="s">
        <v>209</v>
      </c>
      <c r="D299">
        <v>28.32513153</v>
      </c>
      <c r="E299" t="s">
        <v>206</v>
      </c>
      <c r="F299">
        <v>108.3474221</v>
      </c>
      <c r="G299" t="s">
        <v>207</v>
      </c>
      <c r="H299">
        <v>27785</v>
      </c>
      <c r="I299" t="s">
        <v>208</v>
      </c>
    </row>
    <row r="300" spans="1:9" x14ac:dyDescent="0.25">
      <c r="A300" t="s">
        <v>205</v>
      </c>
      <c r="B300" t="s">
        <v>5318</v>
      </c>
      <c r="C300" t="s">
        <v>209</v>
      </c>
      <c r="D300">
        <v>26.28191524</v>
      </c>
      <c r="E300" t="s">
        <v>206</v>
      </c>
      <c r="F300">
        <v>104.6515265</v>
      </c>
      <c r="G300" t="s">
        <v>207</v>
      </c>
      <c r="H300">
        <v>23311</v>
      </c>
      <c r="I300" t="s">
        <v>208</v>
      </c>
    </row>
    <row r="301" spans="1:9" x14ac:dyDescent="0.25">
      <c r="A301" t="s">
        <v>205</v>
      </c>
      <c r="B301" t="s">
        <v>5319</v>
      </c>
      <c r="C301" t="s">
        <v>209</v>
      </c>
      <c r="D301">
        <v>25.760625409999999</v>
      </c>
      <c r="E301" t="s">
        <v>206</v>
      </c>
      <c r="F301">
        <v>105.2873385</v>
      </c>
      <c r="G301" t="s">
        <v>207</v>
      </c>
      <c r="H301">
        <v>22846</v>
      </c>
      <c r="I301" t="s">
        <v>208</v>
      </c>
    </row>
    <row r="302" spans="1:9" x14ac:dyDescent="0.25">
      <c r="A302" t="s">
        <v>205</v>
      </c>
      <c r="B302" t="s">
        <v>3414</v>
      </c>
      <c r="C302" t="s">
        <v>209</v>
      </c>
      <c r="D302">
        <v>25.728356689999998</v>
      </c>
      <c r="E302" t="s">
        <v>206</v>
      </c>
      <c r="F302">
        <v>107.6737001</v>
      </c>
      <c r="G302" t="s">
        <v>207</v>
      </c>
      <c r="H302">
        <v>35238</v>
      </c>
      <c r="I302" t="s">
        <v>208</v>
      </c>
    </row>
    <row r="303" spans="1:9" x14ac:dyDescent="0.25">
      <c r="A303" t="s">
        <v>205</v>
      </c>
      <c r="B303" t="s">
        <v>3239</v>
      </c>
      <c r="C303" t="s">
        <v>209</v>
      </c>
      <c r="D303">
        <v>25.903711779999998</v>
      </c>
      <c r="E303" t="s">
        <v>206</v>
      </c>
      <c r="F303">
        <v>104.63104679999999</v>
      </c>
      <c r="G303" t="s">
        <v>207</v>
      </c>
      <c r="H303">
        <v>63149</v>
      </c>
      <c r="I303" t="s">
        <v>208</v>
      </c>
    </row>
    <row r="304" spans="1:9" x14ac:dyDescent="0.25">
      <c r="A304" t="s">
        <v>205</v>
      </c>
      <c r="B304" t="s">
        <v>3045</v>
      </c>
      <c r="C304" t="s">
        <v>209</v>
      </c>
      <c r="D304">
        <v>26.389227080000001</v>
      </c>
      <c r="E304" t="s">
        <v>206</v>
      </c>
      <c r="F304">
        <v>105.6151936</v>
      </c>
      <c r="G304" t="s">
        <v>207</v>
      </c>
      <c r="H304">
        <v>30726</v>
      </c>
      <c r="I304" t="s">
        <v>208</v>
      </c>
    </row>
    <row r="305" spans="1:9" x14ac:dyDescent="0.25">
      <c r="A305" t="s">
        <v>205</v>
      </c>
      <c r="B305" t="s">
        <v>3297</v>
      </c>
      <c r="C305" t="s">
        <v>209</v>
      </c>
      <c r="D305">
        <v>26.944318039999999</v>
      </c>
      <c r="E305" t="s">
        <v>206</v>
      </c>
      <c r="F305">
        <v>108.47252829999999</v>
      </c>
      <c r="G305" t="s">
        <v>207</v>
      </c>
      <c r="H305">
        <v>14113</v>
      </c>
      <c r="I305" t="s">
        <v>208</v>
      </c>
    </row>
    <row r="306" spans="1:9" x14ac:dyDescent="0.25">
      <c r="A306" t="s">
        <v>205</v>
      </c>
      <c r="B306" t="s">
        <v>3110</v>
      </c>
      <c r="C306" t="s">
        <v>209</v>
      </c>
      <c r="D306">
        <v>26.94004056</v>
      </c>
      <c r="E306" t="s">
        <v>206</v>
      </c>
      <c r="F306">
        <v>105.9693336</v>
      </c>
      <c r="G306" t="s">
        <v>207</v>
      </c>
      <c r="H306">
        <v>31765</v>
      </c>
      <c r="I306" t="s">
        <v>208</v>
      </c>
    </row>
    <row r="307" spans="1:9" x14ac:dyDescent="0.25">
      <c r="A307" t="s">
        <v>205</v>
      </c>
      <c r="B307" t="s">
        <v>3692</v>
      </c>
      <c r="C307" t="s">
        <v>209</v>
      </c>
      <c r="D307">
        <v>27.72266063</v>
      </c>
      <c r="E307" t="s">
        <v>206</v>
      </c>
      <c r="F307">
        <v>106.7679847</v>
      </c>
      <c r="G307" t="s">
        <v>207</v>
      </c>
      <c r="H307">
        <v>26820</v>
      </c>
      <c r="I307" t="s">
        <v>208</v>
      </c>
    </row>
    <row r="308" spans="1:9" x14ac:dyDescent="0.25">
      <c r="A308" t="s">
        <v>205</v>
      </c>
      <c r="B308" t="s">
        <v>3111</v>
      </c>
      <c r="C308" t="s">
        <v>209</v>
      </c>
      <c r="D308">
        <v>26.663461130000002</v>
      </c>
      <c r="E308" t="s">
        <v>206</v>
      </c>
      <c r="F308">
        <v>104.2913638</v>
      </c>
      <c r="G308" t="s">
        <v>207</v>
      </c>
      <c r="H308">
        <v>27743</v>
      </c>
      <c r="I308" t="s">
        <v>208</v>
      </c>
    </row>
    <row r="309" spans="1:9" x14ac:dyDescent="0.25">
      <c r="A309" t="s">
        <v>205</v>
      </c>
      <c r="B309" t="s">
        <v>3491</v>
      </c>
      <c r="C309" t="s">
        <v>209</v>
      </c>
      <c r="D309">
        <v>24.92648295</v>
      </c>
      <c r="E309" t="s">
        <v>206</v>
      </c>
      <c r="F309">
        <v>104.8639517</v>
      </c>
      <c r="G309" t="s">
        <v>207</v>
      </c>
      <c r="H309">
        <v>31555</v>
      </c>
      <c r="I309" t="s">
        <v>208</v>
      </c>
    </row>
    <row r="310" spans="1:9" x14ac:dyDescent="0.25">
      <c r="A310" t="s">
        <v>205</v>
      </c>
      <c r="B310" t="s">
        <v>3693</v>
      </c>
      <c r="C310" t="s">
        <v>209</v>
      </c>
      <c r="D310">
        <v>27.794677929999999</v>
      </c>
      <c r="E310" t="s">
        <v>206</v>
      </c>
      <c r="F310">
        <v>107.703621</v>
      </c>
      <c r="G310" t="s">
        <v>207</v>
      </c>
      <c r="H310">
        <v>25557</v>
      </c>
      <c r="I310" t="s">
        <v>208</v>
      </c>
    </row>
    <row r="311" spans="1:9" x14ac:dyDescent="0.25">
      <c r="A311" t="s">
        <v>205</v>
      </c>
      <c r="B311" t="s">
        <v>3194</v>
      </c>
      <c r="C311" t="s">
        <v>209</v>
      </c>
      <c r="D311">
        <v>26.586431789999999</v>
      </c>
      <c r="E311" t="s">
        <v>206</v>
      </c>
      <c r="F311">
        <v>106.5477109</v>
      </c>
      <c r="G311" t="s">
        <v>207</v>
      </c>
      <c r="H311">
        <v>41999</v>
      </c>
      <c r="I311" t="s">
        <v>208</v>
      </c>
    </row>
    <row r="312" spans="1:9" x14ac:dyDescent="0.25">
      <c r="A312" t="s">
        <v>205</v>
      </c>
      <c r="B312" t="s">
        <v>3112</v>
      </c>
      <c r="C312" t="s">
        <v>209</v>
      </c>
      <c r="D312">
        <v>26.847300539999999</v>
      </c>
      <c r="E312" t="s">
        <v>206</v>
      </c>
      <c r="F312">
        <v>106.0249335</v>
      </c>
      <c r="G312" t="s">
        <v>207</v>
      </c>
      <c r="H312">
        <v>14163</v>
      </c>
      <c r="I312" t="s">
        <v>208</v>
      </c>
    </row>
    <row r="313" spans="1:9" x14ac:dyDescent="0.25">
      <c r="A313" t="s">
        <v>205</v>
      </c>
      <c r="B313" t="s">
        <v>3113</v>
      </c>
      <c r="C313" t="s">
        <v>209</v>
      </c>
      <c r="D313">
        <v>26.978257370000001</v>
      </c>
      <c r="E313" t="s">
        <v>206</v>
      </c>
      <c r="F313">
        <v>105.8621528</v>
      </c>
      <c r="G313" t="s">
        <v>207</v>
      </c>
      <c r="H313">
        <v>19432</v>
      </c>
      <c r="I313" t="s">
        <v>208</v>
      </c>
    </row>
    <row r="314" spans="1:9" x14ac:dyDescent="0.25">
      <c r="A314" t="s">
        <v>205</v>
      </c>
      <c r="B314" t="s">
        <v>5320</v>
      </c>
      <c r="C314" t="s">
        <v>209</v>
      </c>
      <c r="D314">
        <v>26.739071729999999</v>
      </c>
      <c r="E314" t="s">
        <v>206</v>
      </c>
      <c r="F314">
        <v>104.41055489999999</v>
      </c>
      <c r="G314" t="s">
        <v>207</v>
      </c>
      <c r="H314">
        <v>45712</v>
      </c>
      <c r="I314" t="s">
        <v>208</v>
      </c>
    </row>
    <row r="315" spans="1:9" x14ac:dyDescent="0.25">
      <c r="A315" t="s">
        <v>205</v>
      </c>
      <c r="B315" t="s">
        <v>5321</v>
      </c>
      <c r="C315" t="s">
        <v>209</v>
      </c>
      <c r="D315">
        <v>27.121617359999998</v>
      </c>
      <c r="E315" t="s">
        <v>206</v>
      </c>
      <c r="F315">
        <v>106.8327527</v>
      </c>
      <c r="G315" t="s">
        <v>207</v>
      </c>
      <c r="H315">
        <v>24163</v>
      </c>
      <c r="I315" t="s">
        <v>208</v>
      </c>
    </row>
    <row r="316" spans="1:9" x14ac:dyDescent="0.25">
      <c r="A316" t="s">
        <v>205</v>
      </c>
      <c r="B316" t="s">
        <v>3694</v>
      </c>
      <c r="C316" t="s">
        <v>209</v>
      </c>
      <c r="D316">
        <v>28.203855539999999</v>
      </c>
      <c r="E316" t="s">
        <v>206</v>
      </c>
      <c r="F316">
        <v>106.7179491</v>
      </c>
      <c r="G316" t="s">
        <v>207</v>
      </c>
      <c r="H316">
        <v>24052</v>
      </c>
      <c r="I316" t="s">
        <v>208</v>
      </c>
    </row>
    <row r="317" spans="1:9" x14ac:dyDescent="0.25">
      <c r="A317" t="s">
        <v>205</v>
      </c>
      <c r="B317" t="s">
        <v>3695</v>
      </c>
      <c r="C317" t="s">
        <v>209</v>
      </c>
      <c r="D317">
        <v>27.672509869999999</v>
      </c>
      <c r="E317" t="s">
        <v>206</v>
      </c>
      <c r="F317">
        <v>106.0945796</v>
      </c>
      <c r="G317" t="s">
        <v>207</v>
      </c>
      <c r="H317">
        <v>19264</v>
      </c>
      <c r="I317" t="s">
        <v>208</v>
      </c>
    </row>
    <row r="318" spans="1:9" x14ac:dyDescent="0.25">
      <c r="A318" t="s">
        <v>205</v>
      </c>
      <c r="B318" t="s">
        <v>3298</v>
      </c>
      <c r="C318" t="s">
        <v>209</v>
      </c>
      <c r="D318">
        <v>26.144167280000001</v>
      </c>
      <c r="E318" t="s">
        <v>206</v>
      </c>
      <c r="F318">
        <v>108.7439825</v>
      </c>
      <c r="G318" t="s">
        <v>207</v>
      </c>
      <c r="H318">
        <v>18314</v>
      </c>
      <c r="I318" t="s">
        <v>208</v>
      </c>
    </row>
    <row r="319" spans="1:9" x14ac:dyDescent="0.25">
      <c r="A319" t="s">
        <v>205</v>
      </c>
      <c r="B319" t="s">
        <v>3696</v>
      </c>
      <c r="C319" t="s">
        <v>209</v>
      </c>
      <c r="D319">
        <v>28.761461099999998</v>
      </c>
      <c r="E319" t="s">
        <v>206</v>
      </c>
      <c r="F319">
        <v>107.7223023</v>
      </c>
      <c r="G319" t="s">
        <v>207</v>
      </c>
      <c r="H319">
        <v>16137</v>
      </c>
      <c r="I319" t="s">
        <v>208</v>
      </c>
    </row>
    <row r="320" spans="1:9" x14ac:dyDescent="0.25">
      <c r="A320" t="s">
        <v>205</v>
      </c>
      <c r="B320" t="s">
        <v>3415</v>
      </c>
      <c r="C320" t="s">
        <v>209</v>
      </c>
      <c r="D320">
        <v>25.610342559999999</v>
      </c>
      <c r="E320" t="s">
        <v>206</v>
      </c>
      <c r="F320">
        <v>108.0422258</v>
      </c>
      <c r="G320" t="s">
        <v>207</v>
      </c>
      <c r="H320">
        <v>18455</v>
      </c>
      <c r="I320" t="s">
        <v>208</v>
      </c>
    </row>
    <row r="321" spans="1:9" x14ac:dyDescent="0.25">
      <c r="A321" t="s">
        <v>205</v>
      </c>
      <c r="B321" t="s">
        <v>3299</v>
      </c>
      <c r="C321" t="s">
        <v>209</v>
      </c>
      <c r="D321">
        <v>26.605155459999999</v>
      </c>
      <c r="E321" t="s">
        <v>206</v>
      </c>
      <c r="F321">
        <v>108.4875323</v>
      </c>
      <c r="G321" t="s">
        <v>207</v>
      </c>
      <c r="H321">
        <v>16519</v>
      </c>
      <c r="I321" t="s">
        <v>208</v>
      </c>
    </row>
    <row r="322" spans="1:9" x14ac:dyDescent="0.25">
      <c r="A322" t="s">
        <v>205</v>
      </c>
      <c r="B322" t="s">
        <v>3416</v>
      </c>
      <c r="C322" t="s">
        <v>209</v>
      </c>
      <c r="D322">
        <v>26.400559340000001</v>
      </c>
      <c r="E322" t="s">
        <v>206</v>
      </c>
      <c r="F322">
        <v>107.18310409999999</v>
      </c>
      <c r="G322" t="s">
        <v>207</v>
      </c>
      <c r="H322">
        <v>11182</v>
      </c>
      <c r="I322" t="s">
        <v>208</v>
      </c>
    </row>
    <row r="323" spans="1:9" x14ac:dyDescent="0.25">
      <c r="A323" t="s">
        <v>205</v>
      </c>
      <c r="B323" t="s">
        <v>5322</v>
      </c>
      <c r="C323" t="s">
        <v>209</v>
      </c>
      <c r="D323">
        <v>26.23690169</v>
      </c>
      <c r="E323" t="s">
        <v>206</v>
      </c>
      <c r="F323">
        <v>106.1194952</v>
      </c>
      <c r="G323" t="s">
        <v>207</v>
      </c>
      <c r="H323">
        <v>27724</v>
      </c>
      <c r="I323" t="s">
        <v>208</v>
      </c>
    </row>
    <row r="324" spans="1:9" x14ac:dyDescent="0.25">
      <c r="A324" t="s">
        <v>205</v>
      </c>
      <c r="B324" t="s">
        <v>5323</v>
      </c>
      <c r="C324" t="s">
        <v>209</v>
      </c>
      <c r="D324">
        <v>27.00073776</v>
      </c>
      <c r="E324" t="s">
        <v>206</v>
      </c>
      <c r="F324">
        <v>107.76369080000001</v>
      </c>
      <c r="G324" t="s">
        <v>207</v>
      </c>
      <c r="H324">
        <v>37646</v>
      </c>
      <c r="I324" t="s">
        <v>208</v>
      </c>
    </row>
    <row r="325" spans="1:9" x14ac:dyDescent="0.25">
      <c r="A325" t="s">
        <v>205</v>
      </c>
      <c r="B325" t="s">
        <v>3195</v>
      </c>
      <c r="C325" t="s">
        <v>209</v>
      </c>
      <c r="D325">
        <v>27.148579590000001</v>
      </c>
      <c r="E325" t="s">
        <v>206</v>
      </c>
      <c r="F325">
        <v>106.5245773</v>
      </c>
      <c r="G325" t="s">
        <v>207</v>
      </c>
      <c r="H325">
        <v>22238</v>
      </c>
      <c r="I325" t="s">
        <v>208</v>
      </c>
    </row>
    <row r="326" spans="1:9" x14ac:dyDescent="0.25">
      <c r="A326" t="s">
        <v>205</v>
      </c>
      <c r="B326" t="s">
        <v>3300</v>
      </c>
      <c r="C326" t="s">
        <v>209</v>
      </c>
      <c r="D326">
        <v>27.467224890000001</v>
      </c>
      <c r="E326" t="s">
        <v>206</v>
      </c>
      <c r="F326">
        <v>108.650831</v>
      </c>
      <c r="G326" t="s">
        <v>207</v>
      </c>
      <c r="H326">
        <v>11879</v>
      </c>
      <c r="I326" t="s">
        <v>208</v>
      </c>
    </row>
    <row r="327" spans="1:9" x14ac:dyDescent="0.25">
      <c r="A327" t="s">
        <v>205</v>
      </c>
      <c r="B327" t="s">
        <v>3301</v>
      </c>
      <c r="C327" t="s">
        <v>209</v>
      </c>
      <c r="D327">
        <v>26.730914089999999</v>
      </c>
      <c r="E327" t="s">
        <v>206</v>
      </c>
      <c r="F327">
        <v>108.1134009</v>
      </c>
      <c r="G327" t="s">
        <v>207</v>
      </c>
      <c r="H327">
        <v>18394</v>
      </c>
      <c r="I327" t="s">
        <v>208</v>
      </c>
    </row>
    <row r="328" spans="1:9" x14ac:dyDescent="0.25">
      <c r="A328" t="s">
        <v>205</v>
      </c>
      <c r="B328" t="s">
        <v>3417</v>
      </c>
      <c r="C328" t="s">
        <v>209</v>
      </c>
      <c r="D328">
        <v>25.70435891</v>
      </c>
      <c r="E328" t="s">
        <v>206</v>
      </c>
      <c r="F328">
        <v>106.8646882</v>
      </c>
      <c r="G328" t="s">
        <v>207</v>
      </c>
      <c r="H328">
        <v>17195</v>
      </c>
      <c r="I328" t="s">
        <v>208</v>
      </c>
    </row>
    <row r="329" spans="1:9" x14ac:dyDescent="0.25">
      <c r="A329" t="s">
        <v>205</v>
      </c>
      <c r="B329" t="s">
        <v>3302</v>
      </c>
      <c r="C329" t="s">
        <v>209</v>
      </c>
      <c r="D329">
        <v>27.3810723</v>
      </c>
      <c r="E329" t="s">
        <v>206</v>
      </c>
      <c r="F329">
        <v>108.4063802</v>
      </c>
      <c r="G329" t="s">
        <v>207</v>
      </c>
      <c r="H329">
        <v>7279</v>
      </c>
      <c r="I329" t="s">
        <v>208</v>
      </c>
    </row>
    <row r="330" spans="1:9" x14ac:dyDescent="0.25">
      <c r="A330" t="s">
        <v>205</v>
      </c>
      <c r="B330" t="s">
        <v>3581</v>
      </c>
      <c r="C330" t="s">
        <v>209</v>
      </c>
      <c r="D330">
        <v>28.891643089999999</v>
      </c>
      <c r="E330" t="s">
        <v>206</v>
      </c>
      <c r="F330">
        <v>108.2034211</v>
      </c>
      <c r="G330" t="s">
        <v>207</v>
      </c>
      <c r="H330">
        <v>13184</v>
      </c>
      <c r="I330" t="s">
        <v>208</v>
      </c>
    </row>
    <row r="331" spans="1:9" x14ac:dyDescent="0.25">
      <c r="A331" t="s">
        <v>205</v>
      </c>
      <c r="B331" t="s">
        <v>3697</v>
      </c>
      <c r="C331" t="s">
        <v>209</v>
      </c>
      <c r="D331">
        <v>28.224662909999999</v>
      </c>
      <c r="E331" t="s">
        <v>206</v>
      </c>
      <c r="F331">
        <v>107.0456696</v>
      </c>
      <c r="G331" t="s">
        <v>207</v>
      </c>
      <c r="H331">
        <v>17009</v>
      </c>
      <c r="I331" t="s">
        <v>208</v>
      </c>
    </row>
    <row r="332" spans="1:9" x14ac:dyDescent="0.25">
      <c r="A332" t="s">
        <v>205</v>
      </c>
      <c r="B332" t="s">
        <v>3698</v>
      </c>
      <c r="C332" t="s">
        <v>209</v>
      </c>
      <c r="D332">
        <v>27.601849420000001</v>
      </c>
      <c r="E332" t="s">
        <v>206</v>
      </c>
      <c r="F332">
        <v>107.11609730000001</v>
      </c>
      <c r="G332" t="s">
        <v>207</v>
      </c>
      <c r="H332">
        <v>15406</v>
      </c>
      <c r="I332" t="s">
        <v>208</v>
      </c>
    </row>
    <row r="333" spans="1:9" x14ac:dyDescent="0.25">
      <c r="A333" t="s">
        <v>205</v>
      </c>
      <c r="B333" t="s">
        <v>3240</v>
      </c>
      <c r="C333" t="s">
        <v>209</v>
      </c>
      <c r="D333">
        <v>26.08602625</v>
      </c>
      <c r="E333" t="s">
        <v>206</v>
      </c>
      <c r="F333">
        <v>105.36779749999999</v>
      </c>
      <c r="G333" t="s">
        <v>207</v>
      </c>
      <c r="H333">
        <v>40071</v>
      </c>
      <c r="I333" t="s">
        <v>208</v>
      </c>
    </row>
    <row r="334" spans="1:9" x14ac:dyDescent="0.25">
      <c r="A334" t="s">
        <v>205</v>
      </c>
      <c r="B334" t="s">
        <v>3303</v>
      </c>
      <c r="C334" t="s">
        <v>209</v>
      </c>
      <c r="D334">
        <v>26.459810220000001</v>
      </c>
      <c r="E334" t="s">
        <v>206</v>
      </c>
      <c r="F334">
        <v>108.02761270000001</v>
      </c>
      <c r="G334" t="s">
        <v>207</v>
      </c>
      <c r="H334">
        <v>6556</v>
      </c>
      <c r="I334" t="s">
        <v>208</v>
      </c>
    </row>
    <row r="335" spans="1:9" x14ac:dyDescent="0.25">
      <c r="A335" t="s">
        <v>205</v>
      </c>
      <c r="B335" t="s">
        <v>3304</v>
      </c>
      <c r="C335" t="s">
        <v>209</v>
      </c>
      <c r="D335">
        <v>27.07114039</v>
      </c>
      <c r="E335" t="s">
        <v>206</v>
      </c>
      <c r="F335">
        <v>107.7080455</v>
      </c>
      <c r="G335" t="s">
        <v>207</v>
      </c>
      <c r="H335">
        <v>12073</v>
      </c>
      <c r="I335" t="s">
        <v>208</v>
      </c>
    </row>
    <row r="336" spans="1:9" x14ac:dyDescent="0.25">
      <c r="A336" t="s">
        <v>205</v>
      </c>
      <c r="B336" t="s">
        <v>3305</v>
      </c>
      <c r="C336" t="s">
        <v>209</v>
      </c>
      <c r="D336">
        <v>26.350791409999999</v>
      </c>
      <c r="E336" t="s">
        <v>206</v>
      </c>
      <c r="F336">
        <v>108.597752</v>
      </c>
      <c r="G336" t="s">
        <v>207</v>
      </c>
      <c r="H336">
        <v>17727</v>
      </c>
      <c r="I336" t="s">
        <v>208</v>
      </c>
    </row>
    <row r="337" spans="1:9" x14ac:dyDescent="0.25">
      <c r="A337" t="s">
        <v>205</v>
      </c>
      <c r="B337" t="s">
        <v>3582</v>
      </c>
      <c r="C337" t="s">
        <v>209</v>
      </c>
      <c r="D337">
        <v>28.006210400000001</v>
      </c>
      <c r="E337" t="s">
        <v>206</v>
      </c>
      <c r="F337">
        <v>108.4794134</v>
      </c>
      <c r="G337" t="s">
        <v>207</v>
      </c>
      <c r="H337">
        <v>13323</v>
      </c>
      <c r="I337" t="s">
        <v>208</v>
      </c>
    </row>
    <row r="338" spans="1:9" x14ac:dyDescent="0.25">
      <c r="A338" t="s">
        <v>205</v>
      </c>
      <c r="B338" t="s">
        <v>3306</v>
      </c>
      <c r="C338" t="s">
        <v>209</v>
      </c>
      <c r="D338">
        <v>27.070198080000001</v>
      </c>
      <c r="E338" t="s">
        <v>206</v>
      </c>
      <c r="F338">
        <v>109.30775269999999</v>
      </c>
      <c r="G338" t="s">
        <v>207</v>
      </c>
      <c r="H338">
        <v>18886</v>
      </c>
      <c r="I338" t="s">
        <v>208</v>
      </c>
    </row>
    <row r="339" spans="1:9" x14ac:dyDescent="0.25">
      <c r="A339" t="s">
        <v>205</v>
      </c>
      <c r="B339" t="s">
        <v>3114</v>
      </c>
      <c r="C339" t="s">
        <v>209</v>
      </c>
      <c r="D339">
        <v>27.407576519999999</v>
      </c>
      <c r="E339" t="s">
        <v>206</v>
      </c>
      <c r="F339">
        <v>106.50456389999999</v>
      </c>
      <c r="G339" t="s">
        <v>207</v>
      </c>
      <c r="H339">
        <v>13514</v>
      </c>
      <c r="I339" t="s">
        <v>208</v>
      </c>
    </row>
    <row r="340" spans="1:9" x14ac:dyDescent="0.25">
      <c r="A340" t="s">
        <v>205</v>
      </c>
      <c r="B340" t="s">
        <v>3699</v>
      </c>
      <c r="C340" t="s">
        <v>209</v>
      </c>
      <c r="D340">
        <v>28.390264980000001</v>
      </c>
      <c r="E340" t="s">
        <v>206</v>
      </c>
      <c r="F340">
        <v>107.368021</v>
      </c>
      <c r="G340" t="s">
        <v>207</v>
      </c>
      <c r="H340">
        <v>8413</v>
      </c>
      <c r="I340" t="s">
        <v>208</v>
      </c>
    </row>
    <row r="341" spans="1:9" x14ac:dyDescent="0.25">
      <c r="A341" t="s">
        <v>205</v>
      </c>
      <c r="B341" t="s">
        <v>3307</v>
      </c>
      <c r="C341" t="s">
        <v>209</v>
      </c>
      <c r="D341">
        <v>26.229206019999999</v>
      </c>
      <c r="E341" t="s">
        <v>206</v>
      </c>
      <c r="F341">
        <v>108.4485262</v>
      </c>
      <c r="G341" t="s">
        <v>207</v>
      </c>
      <c r="H341">
        <v>19201</v>
      </c>
      <c r="I341" t="s">
        <v>208</v>
      </c>
    </row>
    <row r="342" spans="1:9" x14ac:dyDescent="0.25">
      <c r="A342" t="s">
        <v>205</v>
      </c>
      <c r="B342" t="s">
        <v>3583</v>
      </c>
      <c r="C342" t="s">
        <v>209</v>
      </c>
      <c r="D342">
        <v>28.176730589999998</v>
      </c>
      <c r="E342" t="s">
        <v>206</v>
      </c>
      <c r="F342">
        <v>108.85196430000001</v>
      </c>
      <c r="G342" t="s">
        <v>207</v>
      </c>
      <c r="H342">
        <v>16181</v>
      </c>
      <c r="I342" t="s">
        <v>208</v>
      </c>
    </row>
    <row r="343" spans="1:9" x14ac:dyDescent="0.25">
      <c r="A343" t="s">
        <v>205</v>
      </c>
      <c r="B343" t="s">
        <v>3046</v>
      </c>
      <c r="C343" t="s">
        <v>209</v>
      </c>
      <c r="D343">
        <v>26.447760079999998</v>
      </c>
      <c r="E343" t="s">
        <v>206</v>
      </c>
      <c r="F343">
        <v>106.1108531</v>
      </c>
      <c r="G343" t="s">
        <v>207</v>
      </c>
      <c r="H343">
        <v>35500</v>
      </c>
      <c r="I343" t="s">
        <v>208</v>
      </c>
    </row>
    <row r="344" spans="1:9" x14ac:dyDescent="0.25">
      <c r="A344" t="s">
        <v>205</v>
      </c>
      <c r="B344" t="s">
        <v>3700</v>
      </c>
      <c r="C344" t="s">
        <v>209</v>
      </c>
      <c r="D344">
        <v>27.65437477</v>
      </c>
      <c r="E344" t="s">
        <v>206</v>
      </c>
      <c r="F344">
        <v>106.6480202</v>
      </c>
      <c r="G344" t="s">
        <v>207</v>
      </c>
      <c r="H344">
        <v>17798</v>
      </c>
      <c r="I344" t="s">
        <v>208</v>
      </c>
    </row>
    <row r="345" spans="1:9" x14ac:dyDescent="0.25">
      <c r="A345" t="s">
        <v>205</v>
      </c>
      <c r="B345" t="s">
        <v>3492</v>
      </c>
      <c r="C345" t="s">
        <v>209</v>
      </c>
      <c r="D345">
        <v>25.2958034</v>
      </c>
      <c r="E345" t="s">
        <v>206</v>
      </c>
      <c r="F345">
        <v>106.33299959999999</v>
      </c>
      <c r="G345" t="s">
        <v>207</v>
      </c>
      <c r="H345">
        <v>14525</v>
      </c>
      <c r="I345" t="s">
        <v>208</v>
      </c>
    </row>
    <row r="346" spans="1:9" x14ac:dyDescent="0.25">
      <c r="A346" t="s">
        <v>205</v>
      </c>
      <c r="B346" t="s">
        <v>3493</v>
      </c>
      <c r="C346" t="s">
        <v>209</v>
      </c>
      <c r="D346">
        <v>25.230651659999999</v>
      </c>
      <c r="E346" t="s">
        <v>206</v>
      </c>
      <c r="F346">
        <v>105.932199</v>
      </c>
      <c r="G346" t="s">
        <v>207</v>
      </c>
      <c r="H346">
        <v>21651</v>
      </c>
      <c r="I346" t="s">
        <v>208</v>
      </c>
    </row>
    <row r="347" spans="1:9" x14ac:dyDescent="0.25">
      <c r="A347" t="s">
        <v>205</v>
      </c>
      <c r="B347" t="s">
        <v>3115</v>
      </c>
      <c r="C347" t="s">
        <v>209</v>
      </c>
      <c r="D347">
        <v>26.856388190000001</v>
      </c>
      <c r="E347" t="s">
        <v>206</v>
      </c>
      <c r="F347">
        <v>105.4804299</v>
      </c>
      <c r="G347" t="s">
        <v>207</v>
      </c>
      <c r="H347">
        <v>20779</v>
      </c>
      <c r="I347" t="s">
        <v>208</v>
      </c>
    </row>
    <row r="348" spans="1:9" x14ac:dyDescent="0.25">
      <c r="A348" t="s">
        <v>205</v>
      </c>
      <c r="B348" t="s">
        <v>3494</v>
      </c>
      <c r="C348" t="s">
        <v>209</v>
      </c>
      <c r="D348">
        <v>25.844254119999999</v>
      </c>
      <c r="E348" t="s">
        <v>206</v>
      </c>
      <c r="F348">
        <v>105.21242650000001</v>
      </c>
      <c r="G348" t="s">
        <v>207</v>
      </c>
      <c r="H348">
        <v>36753</v>
      </c>
      <c r="I348" t="s">
        <v>208</v>
      </c>
    </row>
    <row r="349" spans="1:9" x14ac:dyDescent="0.25">
      <c r="A349" t="s">
        <v>205</v>
      </c>
      <c r="B349" t="s">
        <v>3701</v>
      </c>
      <c r="C349" t="s">
        <v>209</v>
      </c>
      <c r="D349">
        <v>28.347671399999999</v>
      </c>
      <c r="E349" t="s">
        <v>206</v>
      </c>
      <c r="F349">
        <v>106.4204367</v>
      </c>
      <c r="G349" t="s">
        <v>207</v>
      </c>
      <c r="H349">
        <v>26633</v>
      </c>
      <c r="I349" t="s">
        <v>208</v>
      </c>
    </row>
    <row r="350" spans="1:9" x14ac:dyDescent="0.25">
      <c r="A350" t="s">
        <v>205</v>
      </c>
      <c r="B350" t="s">
        <v>3702</v>
      </c>
      <c r="C350" t="s">
        <v>209</v>
      </c>
      <c r="D350">
        <v>28.355329869999998</v>
      </c>
      <c r="E350" t="s">
        <v>206</v>
      </c>
      <c r="F350">
        <v>105.769102</v>
      </c>
      <c r="G350" t="s">
        <v>207</v>
      </c>
      <c r="H350">
        <v>5230</v>
      </c>
      <c r="I350" t="s">
        <v>208</v>
      </c>
    </row>
    <row r="351" spans="1:9" x14ac:dyDescent="0.25">
      <c r="A351" t="s">
        <v>205</v>
      </c>
      <c r="B351" t="s">
        <v>3308</v>
      </c>
      <c r="C351" t="s">
        <v>209</v>
      </c>
      <c r="D351">
        <v>26.83512567</v>
      </c>
      <c r="E351" t="s">
        <v>206</v>
      </c>
      <c r="F351">
        <v>108.714066</v>
      </c>
      <c r="G351" t="s">
        <v>207</v>
      </c>
      <c r="H351">
        <v>11909</v>
      </c>
      <c r="I351" t="s">
        <v>208</v>
      </c>
    </row>
    <row r="352" spans="1:9" x14ac:dyDescent="0.25">
      <c r="A352" t="s">
        <v>205</v>
      </c>
      <c r="B352" t="s">
        <v>3584</v>
      </c>
      <c r="C352" t="s">
        <v>209</v>
      </c>
      <c r="D352">
        <v>27.992120669999998</v>
      </c>
      <c r="E352" t="s">
        <v>206</v>
      </c>
      <c r="F352">
        <v>108.3050317</v>
      </c>
      <c r="G352" t="s">
        <v>207</v>
      </c>
      <c r="H352">
        <v>18867</v>
      </c>
      <c r="I352" t="s">
        <v>208</v>
      </c>
    </row>
    <row r="353" spans="1:9" x14ac:dyDescent="0.25">
      <c r="A353" t="s">
        <v>205</v>
      </c>
      <c r="B353" t="s">
        <v>3047</v>
      </c>
      <c r="C353" t="s">
        <v>209</v>
      </c>
      <c r="D353">
        <v>25.555566979999998</v>
      </c>
      <c r="E353" t="s">
        <v>206</v>
      </c>
      <c r="F353">
        <v>105.81453809999999</v>
      </c>
      <c r="G353" t="s">
        <v>207</v>
      </c>
      <c r="H353">
        <v>14839</v>
      </c>
      <c r="I353" t="s">
        <v>208</v>
      </c>
    </row>
    <row r="354" spans="1:9" x14ac:dyDescent="0.25">
      <c r="A354" t="s">
        <v>205</v>
      </c>
      <c r="B354" t="s">
        <v>3116</v>
      </c>
      <c r="C354" t="s">
        <v>209</v>
      </c>
      <c r="D354">
        <v>27.625391530000002</v>
      </c>
      <c r="E354" t="s">
        <v>206</v>
      </c>
      <c r="F354">
        <v>105.4776069</v>
      </c>
      <c r="G354" t="s">
        <v>207</v>
      </c>
      <c r="H354">
        <v>16951</v>
      </c>
      <c r="I354" t="s">
        <v>208</v>
      </c>
    </row>
    <row r="355" spans="1:9" x14ac:dyDescent="0.25">
      <c r="A355" t="s">
        <v>205</v>
      </c>
      <c r="B355" t="s">
        <v>3703</v>
      </c>
      <c r="C355" t="s">
        <v>209</v>
      </c>
      <c r="D355">
        <v>28.081680639999998</v>
      </c>
      <c r="E355" t="s">
        <v>206</v>
      </c>
      <c r="F355">
        <v>106.78073019999999</v>
      </c>
      <c r="G355" t="s">
        <v>207</v>
      </c>
      <c r="H355">
        <v>19081</v>
      </c>
      <c r="I355" t="s">
        <v>208</v>
      </c>
    </row>
    <row r="356" spans="1:9" x14ac:dyDescent="0.25">
      <c r="A356" t="s">
        <v>205</v>
      </c>
      <c r="B356" t="s">
        <v>3418</v>
      </c>
      <c r="C356" t="s">
        <v>209</v>
      </c>
      <c r="D356">
        <v>25.335223849999998</v>
      </c>
      <c r="E356" t="s">
        <v>206</v>
      </c>
      <c r="F356">
        <v>108.113664</v>
      </c>
      <c r="G356" t="s">
        <v>207</v>
      </c>
      <c r="H356">
        <v>5012</v>
      </c>
      <c r="I356" t="s">
        <v>208</v>
      </c>
    </row>
    <row r="357" spans="1:9" x14ac:dyDescent="0.25">
      <c r="A357" t="s">
        <v>205</v>
      </c>
      <c r="B357" t="s">
        <v>3117</v>
      </c>
      <c r="C357" t="s">
        <v>209</v>
      </c>
      <c r="D357">
        <v>27.648354789999999</v>
      </c>
      <c r="E357" t="s">
        <v>206</v>
      </c>
      <c r="F357">
        <v>105.35071689999999</v>
      </c>
      <c r="G357" t="s">
        <v>207</v>
      </c>
      <c r="H357">
        <v>23950</v>
      </c>
      <c r="I357" t="s">
        <v>208</v>
      </c>
    </row>
    <row r="358" spans="1:9" x14ac:dyDescent="0.25">
      <c r="A358" t="s">
        <v>205</v>
      </c>
      <c r="B358" t="s">
        <v>3118</v>
      </c>
      <c r="C358" t="s">
        <v>209</v>
      </c>
      <c r="D358">
        <v>27.03958325</v>
      </c>
      <c r="E358" t="s">
        <v>206</v>
      </c>
      <c r="F358">
        <v>105.8638536</v>
      </c>
      <c r="G358" t="s">
        <v>207</v>
      </c>
      <c r="H358">
        <v>30194</v>
      </c>
      <c r="I358" t="s">
        <v>208</v>
      </c>
    </row>
    <row r="359" spans="1:9" x14ac:dyDescent="0.25">
      <c r="A359" t="s">
        <v>205</v>
      </c>
      <c r="B359" t="s">
        <v>3119</v>
      </c>
      <c r="C359" t="s">
        <v>209</v>
      </c>
      <c r="D359">
        <v>27.25501328</v>
      </c>
      <c r="E359" t="s">
        <v>206</v>
      </c>
      <c r="F359">
        <v>105.40456140000001</v>
      </c>
      <c r="G359" t="s">
        <v>207</v>
      </c>
      <c r="H359">
        <v>22005</v>
      </c>
      <c r="I359" t="s">
        <v>208</v>
      </c>
    </row>
    <row r="360" spans="1:9" x14ac:dyDescent="0.25">
      <c r="A360" t="s">
        <v>205</v>
      </c>
      <c r="B360" t="s">
        <v>3196</v>
      </c>
      <c r="C360" t="s">
        <v>209</v>
      </c>
      <c r="D360">
        <v>27.24306163</v>
      </c>
      <c r="E360" t="s">
        <v>206</v>
      </c>
      <c r="F360">
        <v>106.63995199999999</v>
      </c>
      <c r="G360" t="s">
        <v>207</v>
      </c>
      <c r="H360">
        <v>15432</v>
      </c>
      <c r="I360" t="s">
        <v>208</v>
      </c>
    </row>
    <row r="361" spans="1:9" x14ac:dyDescent="0.25">
      <c r="A361" t="s">
        <v>205</v>
      </c>
      <c r="B361" t="s">
        <v>3309</v>
      </c>
      <c r="C361" t="s">
        <v>209</v>
      </c>
      <c r="D361">
        <v>26.645706560000001</v>
      </c>
      <c r="E361" t="s">
        <v>206</v>
      </c>
      <c r="F361">
        <v>108.599521</v>
      </c>
      <c r="G361" t="s">
        <v>207</v>
      </c>
      <c r="H361">
        <v>16950</v>
      </c>
      <c r="I361" t="s">
        <v>208</v>
      </c>
    </row>
    <row r="362" spans="1:9" x14ac:dyDescent="0.25">
      <c r="A362" t="s">
        <v>205</v>
      </c>
      <c r="B362" t="s">
        <v>3704</v>
      </c>
      <c r="C362" t="s">
        <v>209</v>
      </c>
      <c r="D362">
        <v>28.320377700000002</v>
      </c>
      <c r="E362" t="s">
        <v>206</v>
      </c>
      <c r="F362">
        <v>107.4943028</v>
      </c>
      <c r="G362" t="s">
        <v>207</v>
      </c>
      <c r="H362">
        <v>19399</v>
      </c>
      <c r="I362" t="s">
        <v>208</v>
      </c>
    </row>
    <row r="363" spans="1:9" x14ac:dyDescent="0.25">
      <c r="A363" t="s">
        <v>205</v>
      </c>
      <c r="B363" t="s">
        <v>3197</v>
      </c>
      <c r="C363" t="s">
        <v>209</v>
      </c>
      <c r="D363">
        <v>26.978790159999999</v>
      </c>
      <c r="E363" t="s">
        <v>206</v>
      </c>
      <c r="F363">
        <v>106.45122310000001</v>
      </c>
      <c r="G363" t="s">
        <v>207</v>
      </c>
      <c r="H363">
        <v>19540</v>
      </c>
      <c r="I363" t="s">
        <v>208</v>
      </c>
    </row>
    <row r="364" spans="1:9" x14ac:dyDescent="0.25">
      <c r="A364" t="s">
        <v>205</v>
      </c>
      <c r="B364" t="s">
        <v>3120</v>
      </c>
      <c r="C364" t="s">
        <v>209</v>
      </c>
      <c r="D364">
        <v>27.166622929999999</v>
      </c>
      <c r="E364" t="s">
        <v>206</v>
      </c>
      <c r="F364">
        <v>105.7022061</v>
      </c>
      <c r="G364" t="s">
        <v>207</v>
      </c>
      <c r="H364">
        <v>24799</v>
      </c>
      <c r="I364" t="s">
        <v>208</v>
      </c>
    </row>
    <row r="365" spans="1:9" x14ac:dyDescent="0.25">
      <c r="A365" t="s">
        <v>205</v>
      </c>
      <c r="B365" t="s">
        <v>3048</v>
      </c>
      <c r="C365" t="s">
        <v>209</v>
      </c>
      <c r="D365">
        <v>25.64729986</v>
      </c>
      <c r="E365" t="s">
        <v>206</v>
      </c>
      <c r="F365">
        <v>105.8814393</v>
      </c>
      <c r="G365" t="s">
        <v>207</v>
      </c>
      <c r="H365">
        <v>18576</v>
      </c>
      <c r="I365" t="s">
        <v>208</v>
      </c>
    </row>
    <row r="366" spans="1:9" x14ac:dyDescent="0.25">
      <c r="A366" t="s">
        <v>205</v>
      </c>
      <c r="B366" t="s">
        <v>3121</v>
      </c>
      <c r="C366" t="s">
        <v>209</v>
      </c>
      <c r="D366">
        <v>27.243198499999998</v>
      </c>
      <c r="E366" t="s">
        <v>206</v>
      </c>
      <c r="F366">
        <v>104.7041428</v>
      </c>
      <c r="G366" t="s">
        <v>207</v>
      </c>
      <c r="H366">
        <v>24106</v>
      </c>
      <c r="I366" t="s">
        <v>208</v>
      </c>
    </row>
    <row r="367" spans="1:9" x14ac:dyDescent="0.25">
      <c r="A367" t="s">
        <v>205</v>
      </c>
      <c r="B367" t="s">
        <v>3198</v>
      </c>
      <c r="C367" t="s">
        <v>209</v>
      </c>
      <c r="D367">
        <v>27.112753489999999</v>
      </c>
      <c r="E367" t="s">
        <v>206</v>
      </c>
      <c r="F367">
        <v>106.450625</v>
      </c>
      <c r="G367" t="s">
        <v>207</v>
      </c>
      <c r="H367">
        <v>17936</v>
      </c>
      <c r="I367" t="s">
        <v>208</v>
      </c>
    </row>
    <row r="368" spans="1:9" x14ac:dyDescent="0.25">
      <c r="A368" t="s">
        <v>205</v>
      </c>
      <c r="B368" t="s">
        <v>3199</v>
      </c>
      <c r="C368" t="s">
        <v>209</v>
      </c>
      <c r="D368">
        <v>26.939643950000001</v>
      </c>
      <c r="E368" t="s">
        <v>206</v>
      </c>
      <c r="F368">
        <v>106.8261748</v>
      </c>
      <c r="G368" t="s">
        <v>207</v>
      </c>
      <c r="H368">
        <v>10099</v>
      </c>
      <c r="I368" t="s">
        <v>208</v>
      </c>
    </row>
    <row r="369" spans="1:9" x14ac:dyDescent="0.25">
      <c r="A369" t="s">
        <v>205</v>
      </c>
      <c r="B369" t="s">
        <v>3200</v>
      </c>
      <c r="C369" t="s">
        <v>209</v>
      </c>
      <c r="D369">
        <v>26.622488400000002</v>
      </c>
      <c r="E369" t="s">
        <v>206</v>
      </c>
      <c r="F369">
        <v>106.25969310000001</v>
      </c>
      <c r="G369" t="s">
        <v>207</v>
      </c>
      <c r="H369">
        <v>30365</v>
      </c>
      <c r="I369" t="s">
        <v>208</v>
      </c>
    </row>
    <row r="370" spans="1:9" x14ac:dyDescent="0.25">
      <c r="A370" t="s">
        <v>205</v>
      </c>
      <c r="B370" t="s">
        <v>5277</v>
      </c>
      <c r="C370" t="s">
        <v>209</v>
      </c>
      <c r="D370">
        <v>26.755767859999999</v>
      </c>
      <c r="E370" t="s">
        <v>206</v>
      </c>
      <c r="F370">
        <v>106.1043171</v>
      </c>
      <c r="G370" t="s">
        <v>207</v>
      </c>
      <c r="H370">
        <v>17596</v>
      </c>
      <c r="I370" t="s">
        <v>208</v>
      </c>
    </row>
    <row r="371" spans="1:9" x14ac:dyDescent="0.25">
      <c r="A371" t="s">
        <v>205</v>
      </c>
      <c r="B371" t="s">
        <v>5278</v>
      </c>
      <c r="C371" t="s">
        <v>209</v>
      </c>
      <c r="D371">
        <v>26.83561946</v>
      </c>
      <c r="E371" t="s">
        <v>206</v>
      </c>
      <c r="F371">
        <v>105.2370567</v>
      </c>
      <c r="G371" t="s">
        <v>207</v>
      </c>
      <c r="H371">
        <v>29896</v>
      </c>
      <c r="I371" t="s">
        <v>208</v>
      </c>
    </row>
    <row r="372" spans="1:9" x14ac:dyDescent="0.25">
      <c r="A372" t="s">
        <v>205</v>
      </c>
      <c r="B372" t="s">
        <v>5279</v>
      </c>
      <c r="C372" t="s">
        <v>209</v>
      </c>
      <c r="D372">
        <v>26.662386420000001</v>
      </c>
      <c r="E372" t="s">
        <v>206</v>
      </c>
      <c r="F372">
        <v>104.53450119999999</v>
      </c>
      <c r="G372" t="s">
        <v>207</v>
      </c>
      <c r="H372">
        <v>54134</v>
      </c>
      <c r="I372" t="s">
        <v>208</v>
      </c>
    </row>
    <row r="373" spans="1:9" x14ac:dyDescent="0.25">
      <c r="A373" t="s">
        <v>205</v>
      </c>
      <c r="B373" t="s">
        <v>5324</v>
      </c>
      <c r="C373" t="s">
        <v>209</v>
      </c>
      <c r="D373">
        <v>26.660489949999999</v>
      </c>
      <c r="E373" t="s">
        <v>206</v>
      </c>
      <c r="F373">
        <v>107.9164178</v>
      </c>
      <c r="G373" t="s">
        <v>207</v>
      </c>
      <c r="H373">
        <v>18563</v>
      </c>
      <c r="I373" t="s">
        <v>208</v>
      </c>
    </row>
    <row r="374" spans="1:9" x14ac:dyDescent="0.25">
      <c r="A374" t="s">
        <v>205</v>
      </c>
      <c r="B374" t="s">
        <v>3419</v>
      </c>
      <c r="C374" t="s">
        <v>209</v>
      </c>
      <c r="D374">
        <v>26.78999344</v>
      </c>
      <c r="E374" t="s">
        <v>206</v>
      </c>
      <c r="F374">
        <v>107.4741081</v>
      </c>
      <c r="G374" t="s">
        <v>207</v>
      </c>
      <c r="H374">
        <v>20854</v>
      </c>
      <c r="I374" t="s">
        <v>208</v>
      </c>
    </row>
    <row r="375" spans="1:9" x14ac:dyDescent="0.25">
      <c r="A375" t="s">
        <v>205</v>
      </c>
      <c r="B375" t="s">
        <v>3123</v>
      </c>
      <c r="C375" t="s">
        <v>209</v>
      </c>
      <c r="D375">
        <v>25.43918128</v>
      </c>
      <c r="E375" t="s">
        <v>206</v>
      </c>
      <c r="F375">
        <v>105.4959116</v>
      </c>
      <c r="G375" t="s">
        <v>207</v>
      </c>
      <c r="H375">
        <v>31321</v>
      </c>
      <c r="I375" t="s">
        <v>208</v>
      </c>
    </row>
    <row r="376" spans="1:9" x14ac:dyDescent="0.25">
      <c r="A376" t="s">
        <v>205</v>
      </c>
      <c r="B376" t="s">
        <v>3122</v>
      </c>
      <c r="C376" t="s">
        <v>209</v>
      </c>
      <c r="D376">
        <v>27.632978009999999</v>
      </c>
      <c r="E376" t="s">
        <v>206</v>
      </c>
      <c r="F376">
        <v>105.7782875</v>
      </c>
      <c r="G376" t="s">
        <v>207</v>
      </c>
      <c r="H376">
        <v>16240</v>
      </c>
      <c r="I376" t="s">
        <v>208</v>
      </c>
    </row>
    <row r="377" spans="1:9" x14ac:dyDescent="0.25">
      <c r="A377" t="s">
        <v>205</v>
      </c>
      <c r="B377" t="s">
        <v>3310</v>
      </c>
      <c r="C377" t="s">
        <v>209</v>
      </c>
      <c r="D377">
        <v>25.844927800000001</v>
      </c>
      <c r="E377" t="s">
        <v>206</v>
      </c>
      <c r="F377">
        <v>109.2430171</v>
      </c>
      <c r="G377" t="s">
        <v>207</v>
      </c>
      <c r="H377">
        <v>16928</v>
      </c>
      <c r="I377" t="s">
        <v>208</v>
      </c>
    </row>
    <row r="378" spans="1:9" x14ac:dyDescent="0.25">
      <c r="A378" t="s">
        <v>205</v>
      </c>
      <c r="B378" t="s">
        <v>3201</v>
      </c>
      <c r="C378" t="s">
        <v>209</v>
      </c>
      <c r="D378">
        <v>26.883575740000001</v>
      </c>
      <c r="E378" t="s">
        <v>206</v>
      </c>
      <c r="F378">
        <v>107.0820533</v>
      </c>
      <c r="G378" t="s">
        <v>207</v>
      </c>
      <c r="H378">
        <v>29359</v>
      </c>
      <c r="I378" t="s">
        <v>208</v>
      </c>
    </row>
    <row r="379" spans="1:9" x14ac:dyDescent="0.25">
      <c r="A379" t="s">
        <v>205</v>
      </c>
      <c r="B379" t="s">
        <v>3049</v>
      </c>
      <c r="C379" t="s">
        <v>209</v>
      </c>
      <c r="D379">
        <v>26.119651510000001</v>
      </c>
      <c r="E379" t="s">
        <v>206</v>
      </c>
      <c r="F379">
        <v>105.9038371</v>
      </c>
      <c r="G379" t="s">
        <v>207</v>
      </c>
      <c r="H379">
        <v>18453</v>
      </c>
      <c r="I379" t="s">
        <v>208</v>
      </c>
    </row>
    <row r="380" spans="1:9" x14ac:dyDescent="0.25">
      <c r="A380" t="s">
        <v>205</v>
      </c>
      <c r="B380" t="s">
        <v>3495</v>
      </c>
      <c r="C380" t="s">
        <v>209</v>
      </c>
      <c r="D380">
        <v>25.099866120000002</v>
      </c>
      <c r="E380" t="s">
        <v>206</v>
      </c>
      <c r="F380">
        <v>105.17738490000001</v>
      </c>
      <c r="G380" t="s">
        <v>207</v>
      </c>
      <c r="H380">
        <v>37423</v>
      </c>
      <c r="I380" t="s">
        <v>208</v>
      </c>
    </row>
    <row r="381" spans="1:9" x14ac:dyDescent="0.25">
      <c r="A381" t="s">
        <v>205</v>
      </c>
      <c r="B381" t="s">
        <v>3241</v>
      </c>
      <c r="C381" t="s">
        <v>209</v>
      </c>
      <c r="D381">
        <v>26.336328040000001</v>
      </c>
      <c r="E381" t="s">
        <v>206</v>
      </c>
      <c r="F381">
        <v>105.47162280000001</v>
      </c>
      <c r="G381" t="s">
        <v>207</v>
      </c>
      <c r="H381">
        <v>29447</v>
      </c>
      <c r="I381" t="s">
        <v>208</v>
      </c>
    </row>
    <row r="382" spans="1:9" x14ac:dyDescent="0.25">
      <c r="A382" t="s">
        <v>205</v>
      </c>
      <c r="B382" t="s">
        <v>3705</v>
      </c>
      <c r="C382" t="s">
        <v>209</v>
      </c>
      <c r="D382">
        <v>27.497243730000001</v>
      </c>
      <c r="E382" t="s">
        <v>206</v>
      </c>
      <c r="F382">
        <v>107.5628298</v>
      </c>
      <c r="G382" t="s">
        <v>207</v>
      </c>
      <c r="H382">
        <v>14713</v>
      </c>
      <c r="I382" t="s">
        <v>208</v>
      </c>
    </row>
    <row r="383" spans="1:9" x14ac:dyDescent="0.25">
      <c r="A383" t="s">
        <v>205</v>
      </c>
      <c r="B383" t="s">
        <v>3124</v>
      </c>
      <c r="C383" t="s">
        <v>209</v>
      </c>
      <c r="D383">
        <v>27.190541450000001</v>
      </c>
      <c r="E383" t="s">
        <v>206</v>
      </c>
      <c r="F383">
        <v>103.989839</v>
      </c>
      <c r="G383" t="s">
        <v>207</v>
      </c>
      <c r="H383">
        <v>43477</v>
      </c>
      <c r="I383" t="s">
        <v>208</v>
      </c>
    </row>
    <row r="384" spans="1:9" x14ac:dyDescent="0.25">
      <c r="A384" t="s">
        <v>205</v>
      </c>
      <c r="B384" t="s">
        <v>3706</v>
      </c>
      <c r="C384" t="s">
        <v>209</v>
      </c>
      <c r="D384">
        <v>27.736916820000001</v>
      </c>
      <c r="E384" t="s">
        <v>206</v>
      </c>
      <c r="F384">
        <v>106.0625532</v>
      </c>
      <c r="G384" t="s">
        <v>207</v>
      </c>
      <c r="H384">
        <v>13701</v>
      </c>
      <c r="I384" t="s">
        <v>208</v>
      </c>
    </row>
    <row r="385" spans="1:9" x14ac:dyDescent="0.25">
      <c r="A385" t="s">
        <v>205</v>
      </c>
      <c r="B385" t="s">
        <v>3420</v>
      </c>
      <c r="C385" t="s">
        <v>209</v>
      </c>
      <c r="D385">
        <v>27.54973158</v>
      </c>
      <c r="E385" t="s">
        <v>206</v>
      </c>
      <c r="F385">
        <v>107.0157387</v>
      </c>
      <c r="G385" t="s">
        <v>207</v>
      </c>
      <c r="H385">
        <v>28227</v>
      </c>
      <c r="I385" t="s">
        <v>208</v>
      </c>
    </row>
    <row r="386" spans="1:9" x14ac:dyDescent="0.25">
      <c r="A386" t="s">
        <v>205</v>
      </c>
      <c r="B386" t="s">
        <v>3420</v>
      </c>
      <c r="C386" t="s">
        <v>209</v>
      </c>
      <c r="D386">
        <v>25.425155549999999</v>
      </c>
      <c r="E386" t="s">
        <v>206</v>
      </c>
      <c r="F386">
        <v>106.71631669999999</v>
      </c>
      <c r="G386" t="s">
        <v>207</v>
      </c>
      <c r="H386">
        <v>49646</v>
      </c>
      <c r="I386" t="s">
        <v>208</v>
      </c>
    </row>
    <row r="387" spans="1:9" x14ac:dyDescent="0.25">
      <c r="A387" t="s">
        <v>205</v>
      </c>
      <c r="B387" t="s">
        <v>5325</v>
      </c>
      <c r="C387" t="s">
        <v>209</v>
      </c>
      <c r="D387">
        <v>26.175007560000001</v>
      </c>
      <c r="E387" t="s">
        <v>206</v>
      </c>
      <c r="F387">
        <v>107.80248539999999</v>
      </c>
      <c r="G387" t="s">
        <v>207</v>
      </c>
      <c r="H387">
        <v>40094</v>
      </c>
      <c r="I387" t="s">
        <v>208</v>
      </c>
    </row>
    <row r="388" spans="1:9" x14ac:dyDescent="0.25">
      <c r="A388" t="s">
        <v>205</v>
      </c>
      <c r="B388" t="s">
        <v>5326</v>
      </c>
      <c r="C388" t="s">
        <v>209</v>
      </c>
      <c r="D388">
        <v>27.975512689999999</v>
      </c>
      <c r="E388" t="s">
        <v>206</v>
      </c>
      <c r="F388">
        <v>107.7214718</v>
      </c>
      <c r="G388" t="s">
        <v>207</v>
      </c>
      <c r="H388">
        <v>62380</v>
      </c>
      <c r="I388" t="s">
        <v>208</v>
      </c>
    </row>
    <row r="389" spans="1:9" x14ac:dyDescent="0.25">
      <c r="A389" t="s">
        <v>205</v>
      </c>
      <c r="B389" t="s">
        <v>5327</v>
      </c>
      <c r="C389" t="s">
        <v>209</v>
      </c>
      <c r="D389">
        <v>26.438634279999999</v>
      </c>
      <c r="E389" t="s">
        <v>206</v>
      </c>
      <c r="F389">
        <v>107.7088957</v>
      </c>
      <c r="G389" t="s">
        <v>207</v>
      </c>
      <c r="H389">
        <v>12476</v>
      </c>
      <c r="I389" t="s">
        <v>208</v>
      </c>
    </row>
    <row r="390" spans="1:9" x14ac:dyDescent="0.25">
      <c r="A390" t="s">
        <v>205</v>
      </c>
      <c r="B390" t="s">
        <v>5328</v>
      </c>
      <c r="C390" t="s">
        <v>209</v>
      </c>
      <c r="D390">
        <v>25.329428119999999</v>
      </c>
      <c r="E390" t="s">
        <v>206</v>
      </c>
      <c r="F390">
        <v>105.47646640000001</v>
      </c>
      <c r="G390" t="s">
        <v>207</v>
      </c>
      <c r="H390">
        <v>23436</v>
      </c>
      <c r="I390" t="s">
        <v>208</v>
      </c>
    </row>
    <row r="391" spans="1:9" x14ac:dyDescent="0.25">
      <c r="A391" t="s">
        <v>205</v>
      </c>
      <c r="B391" t="s">
        <v>3311</v>
      </c>
      <c r="C391" t="s">
        <v>209</v>
      </c>
      <c r="D391">
        <v>26.435856829999999</v>
      </c>
      <c r="E391" t="s">
        <v>206</v>
      </c>
      <c r="F391">
        <v>106.9800322</v>
      </c>
      <c r="G391" t="s">
        <v>207</v>
      </c>
      <c r="H391">
        <v>67790</v>
      </c>
      <c r="I391" t="s">
        <v>208</v>
      </c>
    </row>
    <row r="392" spans="1:9" x14ac:dyDescent="0.25">
      <c r="A392" t="s">
        <v>205</v>
      </c>
      <c r="B392" t="s">
        <v>3585</v>
      </c>
      <c r="C392" t="s">
        <v>209</v>
      </c>
      <c r="D392">
        <v>27.632382740000001</v>
      </c>
      <c r="E392" t="s">
        <v>206</v>
      </c>
      <c r="F392">
        <v>108.145312</v>
      </c>
      <c r="G392" t="s">
        <v>207</v>
      </c>
      <c r="H392">
        <v>24452</v>
      </c>
      <c r="I392" t="s">
        <v>208</v>
      </c>
    </row>
    <row r="393" spans="1:9" x14ac:dyDescent="0.25">
      <c r="A393" t="s">
        <v>205</v>
      </c>
      <c r="B393" t="s">
        <v>3312</v>
      </c>
      <c r="C393" t="s">
        <v>209</v>
      </c>
      <c r="D393">
        <v>27.323016840000001</v>
      </c>
      <c r="E393" t="s">
        <v>206</v>
      </c>
      <c r="F393">
        <v>108.5120805</v>
      </c>
      <c r="G393" t="s">
        <v>207</v>
      </c>
      <c r="H393">
        <v>13828</v>
      </c>
      <c r="I393" t="s">
        <v>208</v>
      </c>
    </row>
    <row r="394" spans="1:9" x14ac:dyDescent="0.25">
      <c r="A394" t="s">
        <v>205</v>
      </c>
      <c r="B394" t="s">
        <v>3708</v>
      </c>
      <c r="C394" t="s">
        <v>209</v>
      </c>
      <c r="D394">
        <v>27.298227959999998</v>
      </c>
      <c r="E394" t="s">
        <v>206</v>
      </c>
      <c r="F394">
        <v>107.7360671</v>
      </c>
      <c r="G394" t="s">
        <v>207</v>
      </c>
      <c r="H394">
        <v>30494</v>
      </c>
      <c r="I394" t="s">
        <v>208</v>
      </c>
    </row>
    <row r="395" spans="1:9" x14ac:dyDescent="0.25">
      <c r="A395" t="s">
        <v>205</v>
      </c>
      <c r="B395" t="s">
        <v>3707</v>
      </c>
      <c r="C395" t="s">
        <v>209</v>
      </c>
      <c r="D395">
        <v>28.709529450000002</v>
      </c>
      <c r="E395" t="s">
        <v>206</v>
      </c>
      <c r="F395">
        <v>107.5844695</v>
      </c>
      <c r="G395" t="s">
        <v>207</v>
      </c>
      <c r="H395">
        <v>19896</v>
      </c>
      <c r="I395" t="s">
        <v>208</v>
      </c>
    </row>
    <row r="396" spans="1:9" x14ac:dyDescent="0.25">
      <c r="A396" t="s">
        <v>205</v>
      </c>
      <c r="B396" t="s">
        <v>3707</v>
      </c>
      <c r="C396" t="s">
        <v>209</v>
      </c>
      <c r="D396">
        <v>28.224430160000001</v>
      </c>
      <c r="E396" t="s">
        <v>206</v>
      </c>
      <c r="F396">
        <v>106.1156483</v>
      </c>
      <c r="G396" t="s">
        <v>207</v>
      </c>
      <c r="H396">
        <v>33366</v>
      </c>
      <c r="I396" t="s">
        <v>208</v>
      </c>
    </row>
    <row r="397" spans="1:9" x14ac:dyDescent="0.25">
      <c r="A397" t="s">
        <v>205</v>
      </c>
      <c r="B397" t="s">
        <v>3496</v>
      </c>
      <c r="C397" t="s">
        <v>209</v>
      </c>
      <c r="D397">
        <v>26.08031094</v>
      </c>
      <c r="E397" t="s">
        <v>206</v>
      </c>
      <c r="F397">
        <v>105.02660090000001</v>
      </c>
      <c r="G397" t="s">
        <v>207</v>
      </c>
      <c r="H397">
        <v>14780</v>
      </c>
      <c r="I397" t="s">
        <v>208</v>
      </c>
    </row>
    <row r="398" spans="1:9" x14ac:dyDescent="0.25">
      <c r="A398" t="s">
        <v>205</v>
      </c>
      <c r="B398" t="s">
        <v>3709</v>
      </c>
      <c r="C398" t="s">
        <v>209</v>
      </c>
      <c r="D398">
        <v>28.11636047</v>
      </c>
      <c r="E398" t="s">
        <v>206</v>
      </c>
      <c r="F398">
        <v>106.8426589</v>
      </c>
      <c r="G398" t="s">
        <v>207</v>
      </c>
      <c r="H398">
        <v>137405</v>
      </c>
      <c r="I398" t="s">
        <v>208</v>
      </c>
    </row>
    <row r="399" spans="1:9" x14ac:dyDescent="0.25">
      <c r="A399" t="s">
        <v>205</v>
      </c>
      <c r="B399" t="s">
        <v>3497</v>
      </c>
      <c r="C399" t="s">
        <v>209</v>
      </c>
      <c r="D399">
        <v>25.391846470000001</v>
      </c>
      <c r="E399" t="s">
        <v>206</v>
      </c>
      <c r="F399">
        <v>104.9134988</v>
      </c>
      <c r="G399" t="s">
        <v>207</v>
      </c>
      <c r="H399">
        <v>32625</v>
      </c>
      <c r="I399" t="s">
        <v>208</v>
      </c>
    </row>
    <row r="400" spans="1:9" x14ac:dyDescent="0.25">
      <c r="A400" t="s">
        <v>205</v>
      </c>
      <c r="B400" t="s">
        <v>3498</v>
      </c>
      <c r="C400" t="s">
        <v>209</v>
      </c>
      <c r="D400">
        <v>24.842975679999999</v>
      </c>
      <c r="E400" t="s">
        <v>206</v>
      </c>
      <c r="F400">
        <v>104.5972082</v>
      </c>
      <c r="G400" t="s">
        <v>207</v>
      </c>
      <c r="H400">
        <v>10347</v>
      </c>
      <c r="I400" t="s">
        <v>208</v>
      </c>
    </row>
    <row r="401" spans="1:9" x14ac:dyDescent="0.25">
      <c r="A401" t="s">
        <v>205</v>
      </c>
      <c r="B401" t="s">
        <v>3499</v>
      </c>
      <c r="C401" t="s">
        <v>209</v>
      </c>
      <c r="D401">
        <v>25.267963129999998</v>
      </c>
      <c r="E401" t="s">
        <v>206</v>
      </c>
      <c r="F401">
        <v>105.78196579999999</v>
      </c>
      <c r="G401" t="s">
        <v>207</v>
      </c>
      <c r="H401">
        <v>17101</v>
      </c>
      <c r="I401" t="s">
        <v>208</v>
      </c>
    </row>
    <row r="402" spans="1:9" x14ac:dyDescent="0.25">
      <c r="A402" t="s">
        <v>205</v>
      </c>
      <c r="B402" t="s">
        <v>3500</v>
      </c>
      <c r="C402" t="s">
        <v>209</v>
      </c>
      <c r="D402">
        <v>25.618283559999998</v>
      </c>
      <c r="E402" t="s">
        <v>206</v>
      </c>
      <c r="F402">
        <v>104.9196853</v>
      </c>
      <c r="G402" t="s">
        <v>207</v>
      </c>
      <c r="H402">
        <v>16068</v>
      </c>
      <c r="I402" t="s">
        <v>208</v>
      </c>
    </row>
    <row r="403" spans="1:9" x14ac:dyDescent="0.25">
      <c r="A403" t="s">
        <v>205</v>
      </c>
      <c r="B403" t="s">
        <v>3421</v>
      </c>
      <c r="C403" t="s">
        <v>209</v>
      </c>
      <c r="D403">
        <v>25.294580629999999</v>
      </c>
      <c r="E403" t="s">
        <v>206</v>
      </c>
      <c r="F403">
        <v>106.6097954</v>
      </c>
      <c r="G403" t="s">
        <v>207</v>
      </c>
      <c r="H403">
        <v>9767</v>
      </c>
      <c r="I403" t="s">
        <v>208</v>
      </c>
    </row>
    <row r="404" spans="1:9" x14ac:dyDescent="0.25">
      <c r="A404" t="s">
        <v>205</v>
      </c>
      <c r="B404" t="s">
        <v>3710</v>
      </c>
      <c r="C404" t="s">
        <v>209</v>
      </c>
      <c r="D404">
        <v>29.085525279999999</v>
      </c>
      <c r="E404" t="s">
        <v>206</v>
      </c>
      <c r="F404">
        <v>107.72422539999999</v>
      </c>
      <c r="G404" t="s">
        <v>207</v>
      </c>
      <c r="H404">
        <v>14989</v>
      </c>
      <c r="I404" t="s">
        <v>208</v>
      </c>
    </row>
    <row r="405" spans="1:9" x14ac:dyDescent="0.25">
      <c r="A405" t="s">
        <v>205</v>
      </c>
      <c r="B405" t="s">
        <v>3313</v>
      </c>
      <c r="C405" t="s">
        <v>209</v>
      </c>
      <c r="D405">
        <v>25.926455239999999</v>
      </c>
      <c r="E405" t="s">
        <v>206</v>
      </c>
      <c r="F405">
        <v>109.0771962</v>
      </c>
      <c r="G405" t="s">
        <v>207</v>
      </c>
      <c r="H405">
        <v>18161</v>
      </c>
      <c r="I405" t="s">
        <v>208</v>
      </c>
    </row>
    <row r="406" spans="1:9" x14ac:dyDescent="0.25">
      <c r="A406" t="s">
        <v>205</v>
      </c>
      <c r="B406" t="s">
        <v>3125</v>
      </c>
      <c r="C406" t="s">
        <v>209</v>
      </c>
      <c r="D406">
        <v>27.116555850000001</v>
      </c>
      <c r="E406" t="s">
        <v>206</v>
      </c>
      <c r="F406">
        <v>104.5495631</v>
      </c>
      <c r="G406" t="s">
        <v>207</v>
      </c>
      <c r="H406">
        <v>23946</v>
      </c>
      <c r="I406" t="s">
        <v>208</v>
      </c>
    </row>
    <row r="407" spans="1:9" x14ac:dyDescent="0.25">
      <c r="A407" t="s">
        <v>205</v>
      </c>
      <c r="B407" t="s">
        <v>3422</v>
      </c>
      <c r="C407" t="s">
        <v>209</v>
      </c>
      <c r="D407">
        <v>26.788659559999999</v>
      </c>
      <c r="E407" t="s">
        <v>206</v>
      </c>
      <c r="F407">
        <v>107.6755093</v>
      </c>
      <c r="G407" t="s">
        <v>207</v>
      </c>
      <c r="H407">
        <v>14248</v>
      </c>
      <c r="I407" t="s">
        <v>208</v>
      </c>
    </row>
    <row r="408" spans="1:9" x14ac:dyDescent="0.25">
      <c r="A408" t="s">
        <v>205</v>
      </c>
      <c r="B408" t="s">
        <v>5329</v>
      </c>
      <c r="C408" t="s">
        <v>209</v>
      </c>
      <c r="D408">
        <v>26.83981442</v>
      </c>
      <c r="E408" t="s">
        <v>206</v>
      </c>
      <c r="F408">
        <v>104.4703775</v>
      </c>
      <c r="G408" t="s">
        <v>207</v>
      </c>
      <c r="H408">
        <v>57902</v>
      </c>
      <c r="I408" t="s">
        <v>208</v>
      </c>
    </row>
    <row r="409" spans="1:9" x14ac:dyDescent="0.25">
      <c r="A409" t="s">
        <v>205</v>
      </c>
      <c r="B409" t="s">
        <v>5330</v>
      </c>
      <c r="C409" t="s">
        <v>209</v>
      </c>
      <c r="D409">
        <v>26.656115580000002</v>
      </c>
      <c r="E409" t="s">
        <v>206</v>
      </c>
      <c r="F409">
        <v>107.7660968</v>
      </c>
      <c r="G409" t="s">
        <v>207</v>
      </c>
      <c r="H409">
        <v>25074</v>
      </c>
      <c r="I409" t="s">
        <v>208</v>
      </c>
    </row>
    <row r="410" spans="1:9" x14ac:dyDescent="0.25">
      <c r="A410" t="s">
        <v>205</v>
      </c>
      <c r="B410" t="s">
        <v>5331</v>
      </c>
      <c r="C410" t="s">
        <v>209</v>
      </c>
      <c r="D410">
        <v>25.915000750000001</v>
      </c>
      <c r="E410" t="s">
        <v>206</v>
      </c>
      <c r="F410">
        <v>106.4782271</v>
      </c>
      <c r="G410" t="s">
        <v>207</v>
      </c>
      <c r="H410">
        <v>15065</v>
      </c>
      <c r="I410" t="s">
        <v>208</v>
      </c>
    </row>
    <row r="411" spans="1:9" x14ac:dyDescent="0.25">
      <c r="A411" t="s">
        <v>205</v>
      </c>
      <c r="B411" t="s">
        <v>3501</v>
      </c>
      <c r="C411" t="s">
        <v>209</v>
      </c>
      <c r="D411">
        <v>25.19054628</v>
      </c>
      <c r="E411" t="s">
        <v>206</v>
      </c>
      <c r="F411">
        <v>105.12934629999999</v>
      </c>
      <c r="G411" t="s">
        <v>207</v>
      </c>
      <c r="H411">
        <v>17504</v>
      </c>
      <c r="I411" t="s">
        <v>208</v>
      </c>
    </row>
    <row r="412" spans="1:9" x14ac:dyDescent="0.25">
      <c r="A412" t="s">
        <v>205</v>
      </c>
      <c r="B412" t="s">
        <v>3202</v>
      </c>
      <c r="C412" t="s">
        <v>209</v>
      </c>
      <c r="D412">
        <v>27.180356249999999</v>
      </c>
      <c r="E412" t="s">
        <v>206</v>
      </c>
      <c r="F412">
        <v>106.58473530000001</v>
      </c>
      <c r="G412" t="s">
        <v>207</v>
      </c>
      <c r="H412">
        <v>11133</v>
      </c>
      <c r="I412" t="s">
        <v>208</v>
      </c>
    </row>
    <row r="413" spans="1:9" x14ac:dyDescent="0.25">
      <c r="A413" t="s">
        <v>205</v>
      </c>
      <c r="B413" t="s">
        <v>5280</v>
      </c>
      <c r="C413" t="s">
        <v>209</v>
      </c>
      <c r="D413">
        <v>26.356918029999999</v>
      </c>
      <c r="E413" t="s">
        <v>206</v>
      </c>
      <c r="F413">
        <v>106.4664097</v>
      </c>
      <c r="G413" t="s">
        <v>207</v>
      </c>
      <c r="H413">
        <v>38714</v>
      </c>
      <c r="I413" t="s">
        <v>208</v>
      </c>
    </row>
    <row r="414" spans="1:9" x14ac:dyDescent="0.25">
      <c r="A414" t="s">
        <v>205</v>
      </c>
      <c r="B414" t="s">
        <v>5281</v>
      </c>
      <c r="C414" t="s">
        <v>209</v>
      </c>
      <c r="D414">
        <v>26.31065259</v>
      </c>
      <c r="E414" t="s">
        <v>206</v>
      </c>
      <c r="F414">
        <v>105.5332958</v>
      </c>
      <c r="G414" t="s">
        <v>207</v>
      </c>
      <c r="H414">
        <v>38211</v>
      </c>
      <c r="I414" t="s">
        <v>208</v>
      </c>
    </row>
    <row r="415" spans="1:9" x14ac:dyDescent="0.25">
      <c r="A415" t="s">
        <v>205</v>
      </c>
      <c r="B415" t="s">
        <v>5282</v>
      </c>
      <c r="C415" t="s">
        <v>209</v>
      </c>
      <c r="D415">
        <v>25.890372030000002</v>
      </c>
      <c r="E415" t="s">
        <v>206</v>
      </c>
      <c r="F415">
        <v>105.762439</v>
      </c>
      <c r="G415" t="s">
        <v>207</v>
      </c>
      <c r="H415">
        <v>17143</v>
      </c>
      <c r="I415" t="s">
        <v>208</v>
      </c>
    </row>
    <row r="416" spans="1:9" x14ac:dyDescent="0.25">
      <c r="A416" t="s">
        <v>205</v>
      </c>
      <c r="B416" t="s">
        <v>5283</v>
      </c>
      <c r="C416" t="s">
        <v>209</v>
      </c>
      <c r="D416">
        <v>26.959747449999998</v>
      </c>
      <c r="E416" t="s">
        <v>206</v>
      </c>
      <c r="F416">
        <v>105.4979909</v>
      </c>
      <c r="G416" t="s">
        <v>207</v>
      </c>
      <c r="H416">
        <v>33223</v>
      </c>
      <c r="I416" t="s">
        <v>208</v>
      </c>
    </row>
    <row r="417" spans="1:9" x14ac:dyDescent="0.25">
      <c r="A417" t="s">
        <v>205</v>
      </c>
      <c r="B417" t="s">
        <v>5284</v>
      </c>
      <c r="C417" t="s">
        <v>209</v>
      </c>
      <c r="D417">
        <v>26.624624399999998</v>
      </c>
      <c r="E417" t="s">
        <v>206</v>
      </c>
      <c r="F417">
        <v>106.09227</v>
      </c>
      <c r="G417" t="s">
        <v>207</v>
      </c>
      <c r="H417">
        <v>17328</v>
      </c>
      <c r="I417" t="s">
        <v>208</v>
      </c>
    </row>
    <row r="418" spans="1:9" x14ac:dyDescent="0.25">
      <c r="A418" t="s">
        <v>205</v>
      </c>
      <c r="B418" t="s">
        <v>3126</v>
      </c>
      <c r="C418" t="s">
        <v>209</v>
      </c>
      <c r="D418">
        <v>27.00718153</v>
      </c>
      <c r="E418" t="s">
        <v>206</v>
      </c>
      <c r="F418">
        <v>104.5686796</v>
      </c>
      <c r="G418" t="s">
        <v>207</v>
      </c>
      <c r="H418">
        <v>36885</v>
      </c>
      <c r="I418" t="s">
        <v>208</v>
      </c>
    </row>
    <row r="419" spans="1:9" x14ac:dyDescent="0.25">
      <c r="A419" t="s">
        <v>205</v>
      </c>
      <c r="B419" t="s">
        <v>3050</v>
      </c>
      <c r="C419" t="s">
        <v>209</v>
      </c>
      <c r="D419">
        <v>26.216058669999999</v>
      </c>
      <c r="E419" t="s">
        <v>206</v>
      </c>
      <c r="F419">
        <v>105.7335193</v>
      </c>
      <c r="G419" t="s">
        <v>207</v>
      </c>
      <c r="H419">
        <v>44596</v>
      </c>
      <c r="I419" t="s">
        <v>208</v>
      </c>
    </row>
    <row r="420" spans="1:9" x14ac:dyDescent="0.25">
      <c r="A420" t="s">
        <v>205</v>
      </c>
      <c r="B420" t="s">
        <v>3314</v>
      </c>
      <c r="C420" t="s">
        <v>209</v>
      </c>
      <c r="D420">
        <v>26.870081639999999</v>
      </c>
      <c r="E420" t="s">
        <v>206</v>
      </c>
      <c r="F420">
        <v>108.3813507</v>
      </c>
      <c r="G420" t="s">
        <v>207</v>
      </c>
      <c r="H420">
        <v>13151</v>
      </c>
      <c r="I420" t="s">
        <v>208</v>
      </c>
    </row>
    <row r="421" spans="1:9" x14ac:dyDescent="0.25">
      <c r="A421" t="s">
        <v>205</v>
      </c>
      <c r="B421" t="s">
        <v>3203</v>
      </c>
      <c r="C421" t="s">
        <v>209</v>
      </c>
      <c r="D421">
        <v>26.739463000000001</v>
      </c>
      <c r="E421" t="s">
        <v>206</v>
      </c>
      <c r="F421">
        <v>106.6107731</v>
      </c>
      <c r="G421" t="s">
        <v>207</v>
      </c>
      <c r="H421">
        <v>32470</v>
      </c>
      <c r="I421" t="s">
        <v>208</v>
      </c>
    </row>
    <row r="422" spans="1:9" x14ac:dyDescent="0.25">
      <c r="A422" t="s">
        <v>205</v>
      </c>
      <c r="B422" t="s">
        <v>3204</v>
      </c>
      <c r="C422" t="s">
        <v>209</v>
      </c>
      <c r="D422">
        <v>26.50570265</v>
      </c>
      <c r="E422" t="s">
        <v>206</v>
      </c>
      <c r="F422">
        <v>106.53806849999999</v>
      </c>
      <c r="G422" t="s">
        <v>207</v>
      </c>
      <c r="H422">
        <v>15960</v>
      </c>
      <c r="I422" t="s">
        <v>208</v>
      </c>
    </row>
    <row r="423" spans="1:9" x14ac:dyDescent="0.25">
      <c r="A423" t="s">
        <v>205</v>
      </c>
      <c r="B423" t="s">
        <v>3502</v>
      </c>
      <c r="C423" t="s">
        <v>209</v>
      </c>
      <c r="D423">
        <v>25.684812229999999</v>
      </c>
      <c r="E423" t="s">
        <v>206</v>
      </c>
      <c r="F423">
        <v>105.48229619999999</v>
      </c>
      <c r="G423" t="s">
        <v>207</v>
      </c>
      <c r="H423">
        <v>20787</v>
      </c>
      <c r="I423" t="s">
        <v>208</v>
      </c>
    </row>
    <row r="424" spans="1:9" x14ac:dyDescent="0.25">
      <c r="A424" t="s">
        <v>205</v>
      </c>
      <c r="B424" t="s">
        <v>3711</v>
      </c>
      <c r="C424" t="s">
        <v>209</v>
      </c>
      <c r="D424">
        <v>27.706748380000001</v>
      </c>
      <c r="E424" t="s">
        <v>206</v>
      </c>
      <c r="F424">
        <v>106.1785508</v>
      </c>
      <c r="G424" t="s">
        <v>207</v>
      </c>
      <c r="H424">
        <v>30027</v>
      </c>
      <c r="I424" t="s">
        <v>208</v>
      </c>
    </row>
    <row r="425" spans="1:9" x14ac:dyDescent="0.25">
      <c r="A425" t="s">
        <v>205</v>
      </c>
      <c r="B425" t="s">
        <v>3127</v>
      </c>
      <c r="C425" t="s">
        <v>209</v>
      </c>
      <c r="D425">
        <v>27.00525635</v>
      </c>
      <c r="E425" t="s">
        <v>206</v>
      </c>
      <c r="F425">
        <v>105.31702679999999</v>
      </c>
      <c r="G425" t="s">
        <v>207</v>
      </c>
      <c r="H425">
        <v>27266</v>
      </c>
      <c r="I425" t="s">
        <v>208</v>
      </c>
    </row>
    <row r="426" spans="1:9" x14ac:dyDescent="0.25">
      <c r="A426" t="s">
        <v>205</v>
      </c>
      <c r="B426" t="s">
        <v>3127</v>
      </c>
      <c r="C426" t="s">
        <v>209</v>
      </c>
      <c r="D426">
        <v>26.539589729999999</v>
      </c>
      <c r="E426" t="s">
        <v>206</v>
      </c>
      <c r="F426">
        <v>106.0450242</v>
      </c>
      <c r="G426" t="s">
        <v>207</v>
      </c>
      <c r="H426">
        <v>42185</v>
      </c>
      <c r="I426" t="s">
        <v>208</v>
      </c>
    </row>
    <row r="427" spans="1:9" x14ac:dyDescent="0.25">
      <c r="A427" t="s">
        <v>205</v>
      </c>
      <c r="B427" t="s">
        <v>3315</v>
      </c>
      <c r="C427" t="s">
        <v>209</v>
      </c>
      <c r="D427">
        <v>26.162093330000001</v>
      </c>
      <c r="E427" t="s">
        <v>206</v>
      </c>
      <c r="F427">
        <v>108.87210020000001</v>
      </c>
      <c r="G427" t="s">
        <v>207</v>
      </c>
      <c r="H427">
        <v>12109</v>
      </c>
      <c r="I427" t="s">
        <v>208</v>
      </c>
    </row>
    <row r="428" spans="1:9" x14ac:dyDescent="0.25">
      <c r="A428" t="s">
        <v>205</v>
      </c>
      <c r="B428" t="s">
        <v>3423</v>
      </c>
      <c r="C428" t="s">
        <v>209</v>
      </c>
      <c r="D428">
        <v>26.239228140000002</v>
      </c>
      <c r="E428" t="s">
        <v>206</v>
      </c>
      <c r="F428">
        <v>107.31541470000001</v>
      </c>
      <c r="G428" t="s">
        <v>207</v>
      </c>
      <c r="H428">
        <v>14973</v>
      </c>
      <c r="I428" t="s">
        <v>208</v>
      </c>
    </row>
    <row r="429" spans="1:9" x14ac:dyDescent="0.25">
      <c r="A429" t="s">
        <v>205</v>
      </c>
      <c r="B429" t="s">
        <v>3424</v>
      </c>
      <c r="C429" t="s">
        <v>209</v>
      </c>
      <c r="D429">
        <v>25.3667467</v>
      </c>
      <c r="E429" t="s">
        <v>206</v>
      </c>
      <c r="F429">
        <v>106.88930619999999</v>
      </c>
      <c r="G429" t="s">
        <v>207</v>
      </c>
      <c r="H429">
        <v>8925</v>
      </c>
      <c r="I429" t="s">
        <v>208</v>
      </c>
    </row>
    <row r="430" spans="1:9" x14ac:dyDescent="0.25">
      <c r="A430" t="s">
        <v>205</v>
      </c>
      <c r="B430" t="s">
        <v>3425</v>
      </c>
      <c r="C430" t="s">
        <v>209</v>
      </c>
      <c r="D430">
        <v>25.422466929999999</v>
      </c>
      <c r="E430" t="s">
        <v>206</v>
      </c>
      <c r="F430">
        <v>108.0663845</v>
      </c>
      <c r="G430" t="s">
        <v>207</v>
      </c>
      <c r="H430">
        <v>8252</v>
      </c>
      <c r="I430" t="s">
        <v>208</v>
      </c>
    </row>
    <row r="431" spans="1:9" x14ac:dyDescent="0.25">
      <c r="A431" t="s">
        <v>205</v>
      </c>
      <c r="B431" t="s">
        <v>3712</v>
      </c>
      <c r="C431" t="s">
        <v>209</v>
      </c>
      <c r="D431">
        <v>27.382535520000001</v>
      </c>
      <c r="E431" t="s">
        <v>206</v>
      </c>
      <c r="F431">
        <v>107.07220220000001</v>
      </c>
      <c r="G431" t="s">
        <v>207</v>
      </c>
      <c r="H431">
        <v>19643</v>
      </c>
      <c r="I431" t="s">
        <v>208</v>
      </c>
    </row>
    <row r="432" spans="1:9" x14ac:dyDescent="0.25">
      <c r="A432" t="s">
        <v>205</v>
      </c>
      <c r="B432" t="s">
        <v>5332</v>
      </c>
      <c r="C432" t="s">
        <v>209</v>
      </c>
      <c r="D432">
        <v>26.73897036</v>
      </c>
      <c r="E432" t="s">
        <v>206</v>
      </c>
      <c r="F432">
        <v>109.2251761</v>
      </c>
      <c r="G432" t="s">
        <v>207</v>
      </c>
      <c r="H432">
        <v>3015</v>
      </c>
      <c r="I432" t="s">
        <v>208</v>
      </c>
    </row>
    <row r="433" spans="1:9" x14ac:dyDescent="0.25">
      <c r="A433" t="s">
        <v>205</v>
      </c>
      <c r="B433" t="s">
        <v>5333</v>
      </c>
      <c r="C433" t="s">
        <v>209</v>
      </c>
      <c r="D433">
        <v>27.50287402</v>
      </c>
      <c r="E433" t="s">
        <v>206</v>
      </c>
      <c r="F433">
        <v>107.3966817</v>
      </c>
      <c r="G433" t="s">
        <v>207</v>
      </c>
      <c r="H433">
        <v>8703</v>
      </c>
      <c r="I433" t="s">
        <v>208</v>
      </c>
    </row>
    <row r="434" spans="1:9" x14ac:dyDescent="0.25">
      <c r="A434" t="s">
        <v>205</v>
      </c>
      <c r="B434" t="s">
        <v>5285</v>
      </c>
      <c r="C434" t="s">
        <v>209</v>
      </c>
      <c r="D434">
        <v>27.813430289999999</v>
      </c>
      <c r="E434" t="s">
        <v>206</v>
      </c>
      <c r="F434">
        <v>106.6906271</v>
      </c>
      <c r="G434" t="s">
        <v>207</v>
      </c>
      <c r="H434">
        <v>14538</v>
      </c>
      <c r="I434" t="s">
        <v>208</v>
      </c>
    </row>
    <row r="435" spans="1:9" x14ac:dyDescent="0.25">
      <c r="A435" t="s">
        <v>205</v>
      </c>
      <c r="B435" t="s">
        <v>5286</v>
      </c>
      <c r="C435" t="s">
        <v>209</v>
      </c>
      <c r="D435">
        <v>28.123228480000002</v>
      </c>
      <c r="E435" t="s">
        <v>206</v>
      </c>
      <c r="F435">
        <v>106.9289832</v>
      </c>
      <c r="G435" t="s">
        <v>207</v>
      </c>
      <c r="H435">
        <v>11958</v>
      </c>
      <c r="I435" t="s">
        <v>208</v>
      </c>
    </row>
    <row r="436" spans="1:9" x14ac:dyDescent="0.25">
      <c r="A436" t="s">
        <v>205</v>
      </c>
      <c r="B436" t="s">
        <v>3713</v>
      </c>
      <c r="C436" t="s">
        <v>209</v>
      </c>
      <c r="D436">
        <v>27.851852210000001</v>
      </c>
      <c r="E436" t="s">
        <v>206</v>
      </c>
      <c r="F436">
        <v>106.34710889999999</v>
      </c>
      <c r="G436" t="s">
        <v>207</v>
      </c>
      <c r="H436">
        <v>68148</v>
      </c>
      <c r="I436" t="s">
        <v>208</v>
      </c>
    </row>
    <row r="437" spans="1:9" x14ac:dyDescent="0.25">
      <c r="A437" t="s">
        <v>205</v>
      </c>
      <c r="B437" t="s">
        <v>3714</v>
      </c>
      <c r="C437" t="s">
        <v>209</v>
      </c>
      <c r="D437">
        <v>28.95724246</v>
      </c>
      <c r="E437" t="s">
        <v>206</v>
      </c>
      <c r="F437">
        <v>108.05654440000001</v>
      </c>
      <c r="G437" t="s">
        <v>207</v>
      </c>
      <c r="H437">
        <v>18362</v>
      </c>
      <c r="I437" t="s">
        <v>208</v>
      </c>
    </row>
    <row r="438" spans="1:9" x14ac:dyDescent="0.25">
      <c r="A438" t="s">
        <v>205</v>
      </c>
      <c r="B438" t="s">
        <v>3715</v>
      </c>
      <c r="C438" t="s">
        <v>209</v>
      </c>
      <c r="D438">
        <v>28.11968426</v>
      </c>
      <c r="E438" t="s">
        <v>206</v>
      </c>
      <c r="F438">
        <v>107.16548710000001</v>
      </c>
      <c r="G438" t="s">
        <v>207</v>
      </c>
      <c r="H438">
        <v>20167</v>
      </c>
      <c r="I438" t="s">
        <v>208</v>
      </c>
    </row>
    <row r="439" spans="1:9" x14ac:dyDescent="0.25">
      <c r="A439" t="s">
        <v>205</v>
      </c>
      <c r="B439" t="s">
        <v>3051</v>
      </c>
      <c r="C439" t="s">
        <v>209</v>
      </c>
      <c r="D439">
        <v>25.933156409999999</v>
      </c>
      <c r="E439" t="s">
        <v>206</v>
      </c>
      <c r="F439">
        <v>106.07436199999999</v>
      </c>
      <c r="G439" t="s">
        <v>207</v>
      </c>
      <c r="H439">
        <v>32084</v>
      </c>
      <c r="I439" t="s">
        <v>208</v>
      </c>
    </row>
    <row r="440" spans="1:9" x14ac:dyDescent="0.25">
      <c r="A440" t="s">
        <v>205</v>
      </c>
      <c r="B440" t="s">
        <v>3716</v>
      </c>
      <c r="C440" t="s">
        <v>209</v>
      </c>
      <c r="D440">
        <v>28.024581380000001</v>
      </c>
      <c r="E440" t="s">
        <v>206</v>
      </c>
      <c r="F440">
        <v>107.533828</v>
      </c>
      <c r="G440" t="s">
        <v>207</v>
      </c>
      <c r="H440">
        <v>19626</v>
      </c>
      <c r="I440" t="s">
        <v>208</v>
      </c>
    </row>
    <row r="441" spans="1:9" x14ac:dyDescent="0.25">
      <c r="A441" t="s">
        <v>205</v>
      </c>
      <c r="B441" t="s">
        <v>3503</v>
      </c>
      <c r="C441" t="s">
        <v>209</v>
      </c>
      <c r="D441">
        <v>25.220244739999998</v>
      </c>
      <c r="E441" t="s">
        <v>206</v>
      </c>
      <c r="F441">
        <v>106.3411368</v>
      </c>
      <c r="G441" t="s">
        <v>207</v>
      </c>
      <c r="H441">
        <v>14579</v>
      </c>
      <c r="I441" t="s">
        <v>208</v>
      </c>
    </row>
    <row r="442" spans="1:9" x14ac:dyDescent="0.25">
      <c r="A442" t="s">
        <v>205</v>
      </c>
      <c r="B442" t="s">
        <v>3717</v>
      </c>
      <c r="C442" t="s">
        <v>209</v>
      </c>
      <c r="D442">
        <v>27.544064980000002</v>
      </c>
      <c r="E442" t="s">
        <v>206</v>
      </c>
      <c r="F442">
        <v>106.5025917</v>
      </c>
      <c r="G442" t="s">
        <v>207</v>
      </c>
      <c r="H442">
        <v>27085</v>
      </c>
      <c r="I442" t="s">
        <v>208</v>
      </c>
    </row>
    <row r="443" spans="1:9" x14ac:dyDescent="0.25">
      <c r="A443" t="s">
        <v>205</v>
      </c>
      <c r="B443" t="s">
        <v>3426</v>
      </c>
      <c r="C443" t="s">
        <v>209</v>
      </c>
      <c r="D443">
        <v>25.88921062</v>
      </c>
      <c r="E443" t="s">
        <v>206</v>
      </c>
      <c r="F443">
        <v>107.5568159</v>
      </c>
      <c r="G443" t="s">
        <v>207</v>
      </c>
      <c r="H443">
        <v>25324</v>
      </c>
      <c r="I443" t="s">
        <v>208</v>
      </c>
    </row>
    <row r="444" spans="1:9" x14ac:dyDescent="0.25">
      <c r="A444" t="s">
        <v>205</v>
      </c>
      <c r="B444" t="s">
        <v>3427</v>
      </c>
      <c r="C444" t="s">
        <v>209</v>
      </c>
      <c r="D444">
        <v>25.351498620000001</v>
      </c>
      <c r="E444" t="s">
        <v>206</v>
      </c>
      <c r="F444">
        <v>107.5382694</v>
      </c>
      <c r="G444" t="s">
        <v>207</v>
      </c>
      <c r="H444">
        <v>39978</v>
      </c>
      <c r="I444" t="s">
        <v>208</v>
      </c>
    </row>
    <row r="445" spans="1:9" x14ac:dyDescent="0.25">
      <c r="A445" t="s">
        <v>205</v>
      </c>
      <c r="B445" t="s">
        <v>3128</v>
      </c>
      <c r="C445" t="s">
        <v>209</v>
      </c>
      <c r="D445">
        <v>26.68389676</v>
      </c>
      <c r="E445" t="s">
        <v>206</v>
      </c>
      <c r="F445">
        <v>104.0905042</v>
      </c>
      <c r="G445" t="s">
        <v>207</v>
      </c>
      <c r="H445">
        <v>36341</v>
      </c>
      <c r="I445" t="s">
        <v>208</v>
      </c>
    </row>
    <row r="446" spans="1:9" x14ac:dyDescent="0.25">
      <c r="A446" t="s">
        <v>205</v>
      </c>
      <c r="B446" t="s">
        <v>3718</v>
      </c>
      <c r="C446" t="s">
        <v>209</v>
      </c>
      <c r="D446">
        <v>28.106356909999999</v>
      </c>
      <c r="E446" t="s">
        <v>206</v>
      </c>
      <c r="F446">
        <v>106.2602038</v>
      </c>
      <c r="G446" t="s">
        <v>207</v>
      </c>
      <c r="H446">
        <v>8632</v>
      </c>
      <c r="I446" t="s">
        <v>208</v>
      </c>
    </row>
    <row r="447" spans="1:9" x14ac:dyDescent="0.25">
      <c r="A447" t="s">
        <v>205</v>
      </c>
      <c r="B447" t="s">
        <v>3586</v>
      </c>
      <c r="C447" t="s">
        <v>209</v>
      </c>
      <c r="D447">
        <v>28.073638630000001</v>
      </c>
      <c r="E447" t="s">
        <v>206</v>
      </c>
      <c r="F447">
        <v>108.9490255</v>
      </c>
      <c r="G447" t="s">
        <v>207</v>
      </c>
      <c r="H447">
        <v>24919</v>
      </c>
      <c r="I447" t="s">
        <v>208</v>
      </c>
    </row>
    <row r="448" spans="1:9" x14ac:dyDescent="0.25">
      <c r="A448" t="s">
        <v>205</v>
      </c>
      <c r="B448" t="s">
        <v>3316</v>
      </c>
      <c r="C448" t="s">
        <v>209</v>
      </c>
      <c r="D448">
        <v>26.27791946</v>
      </c>
      <c r="E448" t="s">
        <v>206</v>
      </c>
      <c r="F448">
        <v>108.82746830000001</v>
      </c>
      <c r="G448" t="s">
        <v>207</v>
      </c>
      <c r="H448">
        <v>10572</v>
      </c>
      <c r="I448" t="s">
        <v>208</v>
      </c>
    </row>
    <row r="449" spans="1:9" x14ac:dyDescent="0.25">
      <c r="A449" t="s">
        <v>205</v>
      </c>
      <c r="B449" t="s">
        <v>3129</v>
      </c>
      <c r="C449" t="s">
        <v>209</v>
      </c>
      <c r="D449">
        <v>26.729397200000001</v>
      </c>
      <c r="E449" t="s">
        <v>206</v>
      </c>
      <c r="F449">
        <v>104.2398072</v>
      </c>
      <c r="G449" t="s">
        <v>207</v>
      </c>
      <c r="H449">
        <v>29782</v>
      </c>
      <c r="I449" t="s">
        <v>208</v>
      </c>
    </row>
    <row r="450" spans="1:9" x14ac:dyDescent="0.25">
      <c r="A450" t="s">
        <v>205</v>
      </c>
      <c r="B450" t="s">
        <v>3719</v>
      </c>
      <c r="C450" t="s">
        <v>209</v>
      </c>
      <c r="D450">
        <v>28.563039620000001</v>
      </c>
      <c r="E450" t="s">
        <v>206</v>
      </c>
      <c r="F450">
        <v>107.1355068</v>
      </c>
      <c r="G450" t="s">
        <v>207</v>
      </c>
      <c r="H450">
        <v>15921</v>
      </c>
      <c r="I450" t="s">
        <v>208</v>
      </c>
    </row>
    <row r="451" spans="1:9" x14ac:dyDescent="0.25">
      <c r="A451" t="s">
        <v>205</v>
      </c>
      <c r="B451" t="s">
        <v>3242</v>
      </c>
      <c r="C451" t="s">
        <v>209</v>
      </c>
      <c r="D451">
        <v>26.37424227</v>
      </c>
      <c r="E451" t="s">
        <v>206</v>
      </c>
      <c r="F451">
        <v>104.9540856</v>
      </c>
      <c r="G451" t="s">
        <v>207</v>
      </c>
      <c r="H451">
        <v>23453</v>
      </c>
      <c r="I451" t="s">
        <v>208</v>
      </c>
    </row>
    <row r="452" spans="1:9" x14ac:dyDescent="0.25">
      <c r="A452" t="s">
        <v>205</v>
      </c>
      <c r="B452" t="s">
        <v>3504</v>
      </c>
      <c r="C452" t="s">
        <v>209</v>
      </c>
      <c r="D452">
        <v>25.420412299999999</v>
      </c>
      <c r="E452" t="s">
        <v>206</v>
      </c>
      <c r="F452">
        <v>105.6502692</v>
      </c>
      <c r="G452" t="s">
        <v>207</v>
      </c>
      <c r="H452">
        <v>65792</v>
      </c>
      <c r="I452" t="s">
        <v>208</v>
      </c>
    </row>
    <row r="453" spans="1:9" x14ac:dyDescent="0.25">
      <c r="A453" t="s">
        <v>205</v>
      </c>
      <c r="B453" t="s">
        <v>3587</v>
      </c>
      <c r="C453" t="s">
        <v>209</v>
      </c>
      <c r="D453">
        <v>27.558940069999998</v>
      </c>
      <c r="E453" t="s">
        <v>206</v>
      </c>
      <c r="F453">
        <v>108.78459700000001</v>
      </c>
      <c r="G453" t="s">
        <v>207</v>
      </c>
      <c r="H453">
        <v>18751</v>
      </c>
      <c r="I453" t="s">
        <v>208</v>
      </c>
    </row>
    <row r="454" spans="1:9" x14ac:dyDescent="0.25">
      <c r="A454" t="s">
        <v>205</v>
      </c>
      <c r="B454" t="s">
        <v>3720</v>
      </c>
      <c r="C454" t="s">
        <v>209</v>
      </c>
      <c r="D454">
        <v>28.28208193</v>
      </c>
      <c r="E454" t="s">
        <v>206</v>
      </c>
      <c r="F454">
        <v>106.1085109</v>
      </c>
      <c r="G454" t="s">
        <v>207</v>
      </c>
      <c r="H454">
        <v>15069</v>
      </c>
      <c r="I454" t="s">
        <v>208</v>
      </c>
    </row>
    <row r="455" spans="1:9" x14ac:dyDescent="0.25">
      <c r="A455" t="s">
        <v>205</v>
      </c>
      <c r="B455" t="s">
        <v>3588</v>
      </c>
      <c r="C455" t="s">
        <v>209</v>
      </c>
      <c r="D455">
        <v>27.650315490000001</v>
      </c>
      <c r="E455" t="s">
        <v>206</v>
      </c>
      <c r="F455">
        <v>108.6512504</v>
      </c>
      <c r="G455" t="s">
        <v>207</v>
      </c>
      <c r="H455">
        <v>19626</v>
      </c>
      <c r="I455" t="s">
        <v>208</v>
      </c>
    </row>
    <row r="456" spans="1:9" x14ac:dyDescent="0.25">
      <c r="A456" t="s">
        <v>205</v>
      </c>
      <c r="B456" t="s">
        <v>3243</v>
      </c>
      <c r="C456" t="s">
        <v>209</v>
      </c>
      <c r="D456">
        <v>25.570643919999998</v>
      </c>
      <c r="E456" t="s">
        <v>206</v>
      </c>
      <c r="F456">
        <v>104.63656880000001</v>
      </c>
      <c r="G456" t="s">
        <v>207</v>
      </c>
      <c r="H456">
        <v>25710</v>
      </c>
      <c r="I456" t="s">
        <v>208</v>
      </c>
    </row>
    <row r="457" spans="1:9" x14ac:dyDescent="0.25">
      <c r="A457" t="s">
        <v>205</v>
      </c>
      <c r="B457" t="s">
        <v>3428</v>
      </c>
      <c r="C457" t="s">
        <v>209</v>
      </c>
      <c r="D457">
        <v>26.010636739999999</v>
      </c>
      <c r="E457" t="s">
        <v>206</v>
      </c>
      <c r="F457">
        <v>107.4566513</v>
      </c>
      <c r="G457" t="s">
        <v>207</v>
      </c>
      <c r="H457">
        <v>27757</v>
      </c>
      <c r="I457" t="s">
        <v>208</v>
      </c>
    </row>
    <row r="458" spans="1:9" x14ac:dyDescent="0.25">
      <c r="A458" t="s">
        <v>205</v>
      </c>
      <c r="B458" t="s">
        <v>3429</v>
      </c>
      <c r="C458" t="s">
        <v>209</v>
      </c>
      <c r="D458">
        <v>25.484666130000001</v>
      </c>
      <c r="E458" t="s">
        <v>206</v>
      </c>
      <c r="F458">
        <v>106.8983447</v>
      </c>
      <c r="G458" t="s">
        <v>207</v>
      </c>
      <c r="H458">
        <v>12732</v>
      </c>
      <c r="I458" t="s">
        <v>208</v>
      </c>
    </row>
    <row r="459" spans="1:9" x14ac:dyDescent="0.25">
      <c r="A459" t="s">
        <v>205</v>
      </c>
      <c r="B459" t="s">
        <v>3244</v>
      </c>
      <c r="C459" t="s">
        <v>209</v>
      </c>
      <c r="D459">
        <v>26.179865679999999</v>
      </c>
      <c r="E459" t="s">
        <v>206</v>
      </c>
      <c r="F459">
        <v>105.6518693</v>
      </c>
      <c r="G459" t="s">
        <v>207</v>
      </c>
      <c r="H459">
        <v>16553</v>
      </c>
      <c r="I459" t="s">
        <v>208</v>
      </c>
    </row>
    <row r="460" spans="1:9" x14ac:dyDescent="0.25">
      <c r="A460" t="s">
        <v>205</v>
      </c>
      <c r="B460" t="s">
        <v>3721</v>
      </c>
      <c r="C460" t="s">
        <v>209</v>
      </c>
      <c r="D460">
        <v>28.625784280000001</v>
      </c>
      <c r="E460" t="s">
        <v>206</v>
      </c>
      <c r="F460">
        <v>106.9459263</v>
      </c>
      <c r="G460" t="s">
        <v>207</v>
      </c>
      <c r="H460">
        <v>20681</v>
      </c>
      <c r="I460" t="s">
        <v>208</v>
      </c>
    </row>
    <row r="461" spans="1:9" x14ac:dyDescent="0.25">
      <c r="A461" t="s">
        <v>205</v>
      </c>
      <c r="B461" t="s">
        <v>3245</v>
      </c>
      <c r="C461" t="s">
        <v>209</v>
      </c>
      <c r="D461">
        <v>26.79170045</v>
      </c>
      <c r="E461" t="s">
        <v>206</v>
      </c>
      <c r="F461">
        <v>104.8426338</v>
      </c>
      <c r="G461" t="s">
        <v>207</v>
      </c>
      <c r="H461">
        <v>32554</v>
      </c>
      <c r="I461" t="s">
        <v>208</v>
      </c>
    </row>
    <row r="462" spans="1:9" x14ac:dyDescent="0.25">
      <c r="A462" t="s">
        <v>205</v>
      </c>
      <c r="B462" t="s">
        <v>3589</v>
      </c>
      <c r="C462" t="s">
        <v>209</v>
      </c>
      <c r="D462">
        <v>28.097671999999999</v>
      </c>
      <c r="E462" t="s">
        <v>206</v>
      </c>
      <c r="F462">
        <v>108.7161637</v>
      </c>
      <c r="G462" t="s">
        <v>207</v>
      </c>
      <c r="H462">
        <v>26792</v>
      </c>
      <c r="I462" t="s">
        <v>208</v>
      </c>
    </row>
    <row r="463" spans="1:9" x14ac:dyDescent="0.25">
      <c r="A463" t="s">
        <v>205</v>
      </c>
      <c r="B463" t="s">
        <v>3130</v>
      </c>
      <c r="C463" t="s">
        <v>209</v>
      </c>
      <c r="D463">
        <v>27.485367060000002</v>
      </c>
      <c r="E463" t="s">
        <v>206</v>
      </c>
      <c r="F463">
        <v>106.55474390000001</v>
      </c>
      <c r="G463" t="s">
        <v>207</v>
      </c>
      <c r="H463">
        <v>14137</v>
      </c>
      <c r="I463" t="s">
        <v>208</v>
      </c>
    </row>
    <row r="464" spans="1:9" x14ac:dyDescent="0.25">
      <c r="A464" t="s">
        <v>205</v>
      </c>
      <c r="B464" t="s">
        <v>3590</v>
      </c>
      <c r="C464" t="s">
        <v>209</v>
      </c>
      <c r="D464">
        <v>28.354597699999999</v>
      </c>
      <c r="E464" t="s">
        <v>206</v>
      </c>
      <c r="F464">
        <v>109.24251839999999</v>
      </c>
      <c r="G464" t="s">
        <v>207</v>
      </c>
      <c r="H464">
        <v>13954</v>
      </c>
      <c r="I464" t="s">
        <v>208</v>
      </c>
    </row>
    <row r="465" spans="1:9" x14ac:dyDescent="0.25">
      <c r="A465" t="s">
        <v>205</v>
      </c>
      <c r="B465" t="s">
        <v>3052</v>
      </c>
      <c r="C465" t="s">
        <v>209</v>
      </c>
      <c r="D465">
        <v>25.925192760000002</v>
      </c>
      <c r="E465" t="s">
        <v>206</v>
      </c>
      <c r="F465">
        <v>105.8164731</v>
      </c>
      <c r="G465" t="s">
        <v>207</v>
      </c>
      <c r="H465">
        <v>12100</v>
      </c>
      <c r="I465" t="s">
        <v>208</v>
      </c>
    </row>
    <row r="466" spans="1:9" x14ac:dyDescent="0.25">
      <c r="A466" t="s">
        <v>205</v>
      </c>
      <c r="B466" t="s">
        <v>3430</v>
      </c>
      <c r="C466" t="s">
        <v>209</v>
      </c>
      <c r="D466">
        <v>25.494190490000001</v>
      </c>
      <c r="E466" t="s">
        <v>206</v>
      </c>
      <c r="F466">
        <v>106.4602584</v>
      </c>
      <c r="G466" t="s">
        <v>207</v>
      </c>
      <c r="H466">
        <v>14893</v>
      </c>
      <c r="I466" t="s">
        <v>208</v>
      </c>
    </row>
    <row r="467" spans="1:9" x14ac:dyDescent="0.25">
      <c r="A467" t="s">
        <v>205</v>
      </c>
      <c r="B467" t="s">
        <v>3505</v>
      </c>
      <c r="C467" t="s">
        <v>209</v>
      </c>
      <c r="D467">
        <v>25.042685649999999</v>
      </c>
      <c r="E467" t="s">
        <v>206</v>
      </c>
      <c r="F467">
        <v>105.34122960000001</v>
      </c>
      <c r="G467" t="s">
        <v>207</v>
      </c>
      <c r="H467">
        <v>15875</v>
      </c>
      <c r="I467" t="s">
        <v>208</v>
      </c>
    </row>
    <row r="468" spans="1:9" x14ac:dyDescent="0.25">
      <c r="A468" t="s">
        <v>205</v>
      </c>
      <c r="B468" t="s">
        <v>3722</v>
      </c>
      <c r="C468" t="s">
        <v>209</v>
      </c>
      <c r="D468">
        <v>27.527485649999999</v>
      </c>
      <c r="E468" t="s">
        <v>206</v>
      </c>
      <c r="F468">
        <v>106.8192447</v>
      </c>
      <c r="G468" t="s">
        <v>207</v>
      </c>
      <c r="H468">
        <v>127190</v>
      </c>
      <c r="I468" t="s">
        <v>208</v>
      </c>
    </row>
    <row r="469" spans="1:9" x14ac:dyDescent="0.25">
      <c r="A469" t="s">
        <v>205</v>
      </c>
      <c r="B469" t="s">
        <v>3317</v>
      </c>
      <c r="C469" t="s">
        <v>209</v>
      </c>
      <c r="D469">
        <v>26.48926406</v>
      </c>
      <c r="E469" t="s">
        <v>206</v>
      </c>
      <c r="F469">
        <v>108.3764982</v>
      </c>
      <c r="G469" t="s">
        <v>207</v>
      </c>
      <c r="H469">
        <v>11977</v>
      </c>
      <c r="I469" t="s">
        <v>208</v>
      </c>
    </row>
    <row r="470" spans="1:9" x14ac:dyDescent="0.25">
      <c r="A470" t="s">
        <v>205</v>
      </c>
      <c r="B470" t="s">
        <v>3318</v>
      </c>
      <c r="C470" t="s">
        <v>209</v>
      </c>
      <c r="D470">
        <v>26.56240957</v>
      </c>
      <c r="E470" t="s">
        <v>206</v>
      </c>
      <c r="F470">
        <v>108.8158918</v>
      </c>
      <c r="G470" t="s">
        <v>207</v>
      </c>
      <c r="H470">
        <v>14927</v>
      </c>
      <c r="I470" t="s">
        <v>208</v>
      </c>
    </row>
    <row r="471" spans="1:9" x14ac:dyDescent="0.25">
      <c r="A471" t="s">
        <v>205</v>
      </c>
      <c r="B471" t="s">
        <v>3319</v>
      </c>
      <c r="C471" t="s">
        <v>209</v>
      </c>
      <c r="D471">
        <v>26.859627039999999</v>
      </c>
      <c r="E471" t="s">
        <v>206</v>
      </c>
      <c r="F471">
        <v>108.9242012</v>
      </c>
      <c r="G471" t="s">
        <v>207</v>
      </c>
      <c r="H471">
        <v>14700</v>
      </c>
      <c r="I471" t="s">
        <v>208</v>
      </c>
    </row>
    <row r="472" spans="1:9" x14ac:dyDescent="0.25">
      <c r="A472" t="s">
        <v>205</v>
      </c>
      <c r="B472" t="s">
        <v>3205</v>
      </c>
      <c r="C472" t="s">
        <v>209</v>
      </c>
      <c r="D472">
        <v>27.283737070000001</v>
      </c>
      <c r="E472" t="s">
        <v>206</v>
      </c>
      <c r="F472">
        <v>106.9960828</v>
      </c>
      <c r="G472" t="s">
        <v>207</v>
      </c>
      <c r="H472">
        <v>32156</v>
      </c>
      <c r="I472" t="s">
        <v>208</v>
      </c>
    </row>
    <row r="473" spans="1:9" x14ac:dyDescent="0.25">
      <c r="A473" t="s">
        <v>205</v>
      </c>
      <c r="B473" t="s">
        <v>3506</v>
      </c>
      <c r="C473" t="s">
        <v>209</v>
      </c>
      <c r="D473">
        <v>24.849558309999999</v>
      </c>
      <c r="E473" t="s">
        <v>206</v>
      </c>
      <c r="F473">
        <v>104.99359219999999</v>
      </c>
      <c r="G473" t="s">
        <v>207</v>
      </c>
      <c r="H473">
        <v>17897</v>
      </c>
      <c r="I473" t="s">
        <v>208</v>
      </c>
    </row>
    <row r="474" spans="1:9" x14ac:dyDescent="0.25">
      <c r="A474" t="s">
        <v>205</v>
      </c>
      <c r="B474" t="s">
        <v>3320</v>
      </c>
      <c r="C474" t="s">
        <v>209</v>
      </c>
      <c r="D474">
        <v>26.511987170000001</v>
      </c>
      <c r="E474" t="s">
        <v>206</v>
      </c>
      <c r="F474">
        <v>108.62447229999999</v>
      </c>
      <c r="G474" t="s">
        <v>207</v>
      </c>
      <c r="H474">
        <v>10505</v>
      </c>
      <c r="I474" t="s">
        <v>208</v>
      </c>
    </row>
    <row r="475" spans="1:9" x14ac:dyDescent="0.25">
      <c r="A475" t="s">
        <v>205</v>
      </c>
      <c r="B475" t="s">
        <v>3321</v>
      </c>
      <c r="C475" t="s">
        <v>209</v>
      </c>
      <c r="D475">
        <v>26.629594600000001</v>
      </c>
      <c r="E475" t="s">
        <v>206</v>
      </c>
      <c r="F475">
        <v>108.7354516</v>
      </c>
      <c r="G475" t="s">
        <v>207</v>
      </c>
      <c r="H475">
        <v>12495</v>
      </c>
      <c r="I475" t="s">
        <v>208</v>
      </c>
    </row>
    <row r="476" spans="1:9" x14ac:dyDescent="0.25">
      <c r="A476" t="s">
        <v>205</v>
      </c>
      <c r="B476" t="s">
        <v>3507</v>
      </c>
      <c r="C476" t="s">
        <v>209</v>
      </c>
      <c r="D476">
        <v>24.812069739999998</v>
      </c>
      <c r="E476" t="s">
        <v>206</v>
      </c>
      <c r="F476">
        <v>104.86396790000001</v>
      </c>
      <c r="G476" t="s">
        <v>207</v>
      </c>
      <c r="H476">
        <v>21002</v>
      </c>
      <c r="I476" t="s">
        <v>208</v>
      </c>
    </row>
    <row r="477" spans="1:9" x14ac:dyDescent="0.25">
      <c r="A477" t="s">
        <v>205</v>
      </c>
      <c r="B477" t="s">
        <v>3723</v>
      </c>
      <c r="C477" t="s">
        <v>209</v>
      </c>
      <c r="D477">
        <v>28.727483469999999</v>
      </c>
      <c r="E477" t="s">
        <v>206</v>
      </c>
      <c r="F477">
        <v>107.8056048</v>
      </c>
      <c r="G477" t="s">
        <v>207</v>
      </c>
      <c r="H477">
        <v>23783</v>
      </c>
      <c r="I477" t="s">
        <v>208</v>
      </c>
    </row>
    <row r="478" spans="1:9" x14ac:dyDescent="0.25">
      <c r="A478" t="s">
        <v>205</v>
      </c>
      <c r="B478" t="s">
        <v>3053</v>
      </c>
      <c r="C478" t="s">
        <v>209</v>
      </c>
      <c r="D478">
        <v>26.180288440000002</v>
      </c>
      <c r="E478" t="s">
        <v>206</v>
      </c>
      <c r="F478">
        <v>106.0083571</v>
      </c>
      <c r="G478" t="s">
        <v>207</v>
      </c>
      <c r="H478">
        <v>33305</v>
      </c>
      <c r="I478" t="s">
        <v>208</v>
      </c>
    </row>
    <row r="479" spans="1:9" x14ac:dyDescent="0.25">
      <c r="A479" t="s">
        <v>205</v>
      </c>
      <c r="B479" t="s">
        <v>5334</v>
      </c>
      <c r="C479" t="s">
        <v>209</v>
      </c>
      <c r="D479">
        <v>26.610409300000001</v>
      </c>
      <c r="E479" t="s">
        <v>206</v>
      </c>
      <c r="F479">
        <v>105.9909708</v>
      </c>
      <c r="G479" t="s">
        <v>207</v>
      </c>
      <c r="H479">
        <v>27651</v>
      </c>
      <c r="I479" t="s">
        <v>208</v>
      </c>
    </row>
    <row r="480" spans="1:9" x14ac:dyDescent="0.25">
      <c r="A480" t="s">
        <v>205</v>
      </c>
      <c r="B480" t="s">
        <v>5335</v>
      </c>
      <c r="C480" t="s">
        <v>209</v>
      </c>
      <c r="D480">
        <v>26.9042353</v>
      </c>
      <c r="E480" t="s">
        <v>206</v>
      </c>
      <c r="F480">
        <v>107.4519286</v>
      </c>
      <c r="G480" t="s">
        <v>207</v>
      </c>
      <c r="H480">
        <v>33126</v>
      </c>
      <c r="I480" t="s">
        <v>208</v>
      </c>
    </row>
    <row r="481" spans="1:9" x14ac:dyDescent="0.25">
      <c r="A481" t="s">
        <v>205</v>
      </c>
      <c r="B481" t="s">
        <v>3322</v>
      </c>
      <c r="C481" t="s">
        <v>209</v>
      </c>
      <c r="D481">
        <v>27.14298462</v>
      </c>
      <c r="E481" t="s">
        <v>206</v>
      </c>
      <c r="F481">
        <v>107.9887763</v>
      </c>
      <c r="G481" t="s">
        <v>207</v>
      </c>
      <c r="H481">
        <v>19367</v>
      </c>
      <c r="I481" t="s">
        <v>208</v>
      </c>
    </row>
    <row r="482" spans="1:9" x14ac:dyDescent="0.25">
      <c r="A482" t="s">
        <v>205</v>
      </c>
      <c r="B482" t="s">
        <v>3591</v>
      </c>
      <c r="C482" t="s">
        <v>209</v>
      </c>
      <c r="D482">
        <v>27.88970368</v>
      </c>
      <c r="E482" t="s">
        <v>206</v>
      </c>
      <c r="F482">
        <v>109.1249171</v>
      </c>
      <c r="G482" t="s">
        <v>207</v>
      </c>
      <c r="H482">
        <v>11382</v>
      </c>
      <c r="I482" t="s">
        <v>208</v>
      </c>
    </row>
    <row r="483" spans="1:9" x14ac:dyDescent="0.25">
      <c r="A483" t="s">
        <v>205</v>
      </c>
      <c r="B483" t="s">
        <v>3131</v>
      </c>
      <c r="C483" t="s">
        <v>209</v>
      </c>
      <c r="D483">
        <v>27.08299598</v>
      </c>
      <c r="E483" t="s">
        <v>206</v>
      </c>
      <c r="F483">
        <v>103.7916803</v>
      </c>
      <c r="G483" t="s">
        <v>207</v>
      </c>
      <c r="H483">
        <v>39175</v>
      </c>
      <c r="I483" t="s">
        <v>208</v>
      </c>
    </row>
    <row r="484" spans="1:9" x14ac:dyDescent="0.25">
      <c r="A484" t="s">
        <v>205</v>
      </c>
      <c r="B484" t="s">
        <v>3592</v>
      </c>
      <c r="C484" t="s">
        <v>209</v>
      </c>
      <c r="D484">
        <v>27.848750800000001</v>
      </c>
      <c r="E484" t="s">
        <v>206</v>
      </c>
      <c r="F484">
        <v>108.8965192</v>
      </c>
      <c r="G484" t="s">
        <v>207</v>
      </c>
      <c r="H484">
        <v>13404</v>
      </c>
      <c r="I484" t="s">
        <v>208</v>
      </c>
    </row>
    <row r="485" spans="1:9" x14ac:dyDescent="0.25">
      <c r="A485" t="s">
        <v>205</v>
      </c>
      <c r="B485" t="s">
        <v>3323</v>
      </c>
      <c r="C485" t="s">
        <v>209</v>
      </c>
      <c r="D485">
        <v>26.205335720000001</v>
      </c>
      <c r="E485" t="s">
        <v>206</v>
      </c>
      <c r="F485">
        <v>108.00471400000001</v>
      </c>
      <c r="G485" t="s">
        <v>207</v>
      </c>
      <c r="H485">
        <v>17851</v>
      </c>
      <c r="I485" t="s">
        <v>208</v>
      </c>
    </row>
    <row r="486" spans="1:9" x14ac:dyDescent="0.25">
      <c r="A486" t="s">
        <v>205</v>
      </c>
      <c r="B486" t="s">
        <v>3324</v>
      </c>
      <c r="C486" t="s">
        <v>209</v>
      </c>
      <c r="D486">
        <v>26.693297300000001</v>
      </c>
      <c r="E486" t="s">
        <v>206</v>
      </c>
      <c r="F486">
        <v>108.04980140000001</v>
      </c>
      <c r="G486" t="s">
        <v>207</v>
      </c>
      <c r="H486">
        <v>22306</v>
      </c>
      <c r="I486" t="s">
        <v>208</v>
      </c>
    </row>
    <row r="487" spans="1:9" x14ac:dyDescent="0.25">
      <c r="A487" t="s">
        <v>205</v>
      </c>
      <c r="B487" t="s">
        <v>3246</v>
      </c>
      <c r="C487" t="s">
        <v>209</v>
      </c>
      <c r="D487">
        <v>25.908736319999999</v>
      </c>
      <c r="E487" t="s">
        <v>206</v>
      </c>
      <c r="F487">
        <v>104.5125503</v>
      </c>
      <c r="G487" t="s">
        <v>207</v>
      </c>
      <c r="H487">
        <v>64694</v>
      </c>
      <c r="I487" t="s">
        <v>208</v>
      </c>
    </row>
    <row r="488" spans="1:9" x14ac:dyDescent="0.25">
      <c r="A488" t="s">
        <v>205</v>
      </c>
      <c r="B488" t="s">
        <v>3431</v>
      </c>
      <c r="C488" t="s">
        <v>209</v>
      </c>
      <c r="D488">
        <v>26.50646583</v>
      </c>
      <c r="E488" t="s">
        <v>206</v>
      </c>
      <c r="F488">
        <v>107.172673</v>
      </c>
      <c r="G488" t="s">
        <v>207</v>
      </c>
      <c r="H488">
        <v>11460</v>
      </c>
      <c r="I488" t="s">
        <v>208</v>
      </c>
    </row>
    <row r="489" spans="1:9" x14ac:dyDescent="0.25">
      <c r="A489" t="s">
        <v>205</v>
      </c>
      <c r="B489" t="s">
        <v>3508</v>
      </c>
      <c r="C489" t="s">
        <v>209</v>
      </c>
      <c r="D489">
        <v>25.53704067</v>
      </c>
      <c r="E489" t="s">
        <v>206</v>
      </c>
      <c r="F489">
        <v>105.1211844</v>
      </c>
      <c r="G489" t="s">
        <v>207</v>
      </c>
      <c r="H489">
        <v>25714</v>
      </c>
      <c r="I489" t="s">
        <v>208</v>
      </c>
    </row>
    <row r="490" spans="1:9" x14ac:dyDescent="0.25">
      <c r="A490" t="s">
        <v>205</v>
      </c>
      <c r="B490" t="s">
        <v>3247</v>
      </c>
      <c r="C490" t="s">
        <v>209</v>
      </c>
      <c r="D490">
        <v>26.345071189999999</v>
      </c>
      <c r="E490" t="s">
        <v>206</v>
      </c>
      <c r="F490">
        <v>105.09770349999999</v>
      </c>
      <c r="G490" t="s">
        <v>207</v>
      </c>
      <c r="H490">
        <v>32963</v>
      </c>
      <c r="I490" t="s">
        <v>208</v>
      </c>
    </row>
    <row r="491" spans="1:9" x14ac:dyDescent="0.25">
      <c r="A491" t="s">
        <v>205</v>
      </c>
      <c r="B491" t="s">
        <v>3593</v>
      </c>
      <c r="C491" t="s">
        <v>209</v>
      </c>
      <c r="D491">
        <v>28.227614150000001</v>
      </c>
      <c r="E491" t="s">
        <v>206</v>
      </c>
      <c r="F491">
        <v>109.31244150000001</v>
      </c>
      <c r="G491" t="s">
        <v>207</v>
      </c>
      <c r="H491">
        <v>15642</v>
      </c>
      <c r="I491" t="s">
        <v>208</v>
      </c>
    </row>
    <row r="492" spans="1:9" x14ac:dyDescent="0.25">
      <c r="A492" t="s">
        <v>205</v>
      </c>
      <c r="B492" t="s">
        <v>3724</v>
      </c>
      <c r="C492" t="s">
        <v>209</v>
      </c>
      <c r="D492">
        <v>27.527192710000001</v>
      </c>
      <c r="E492" t="s">
        <v>206</v>
      </c>
      <c r="F492">
        <v>106.3791798</v>
      </c>
      <c r="G492" t="s">
        <v>207</v>
      </c>
      <c r="H492">
        <v>31965</v>
      </c>
      <c r="I492" t="s">
        <v>208</v>
      </c>
    </row>
    <row r="493" spans="1:9" x14ac:dyDescent="0.25">
      <c r="A493" t="s">
        <v>205</v>
      </c>
      <c r="B493" t="s">
        <v>3325</v>
      </c>
      <c r="C493" t="s">
        <v>209</v>
      </c>
      <c r="D493">
        <v>26.698719260000001</v>
      </c>
      <c r="E493" t="s">
        <v>206</v>
      </c>
      <c r="F493">
        <v>108.8881524</v>
      </c>
      <c r="G493" t="s">
        <v>207</v>
      </c>
      <c r="H493">
        <v>9857</v>
      </c>
      <c r="I493" t="s">
        <v>208</v>
      </c>
    </row>
    <row r="494" spans="1:9" x14ac:dyDescent="0.25">
      <c r="A494" t="s">
        <v>205</v>
      </c>
      <c r="B494" t="s">
        <v>3594</v>
      </c>
      <c r="C494" t="s">
        <v>209</v>
      </c>
      <c r="D494">
        <v>28.004011729999998</v>
      </c>
      <c r="E494" t="s">
        <v>206</v>
      </c>
      <c r="F494">
        <v>109.1963719</v>
      </c>
      <c r="G494" t="s">
        <v>207</v>
      </c>
      <c r="H494">
        <v>22394</v>
      </c>
      <c r="I494" t="s">
        <v>208</v>
      </c>
    </row>
    <row r="495" spans="1:9" x14ac:dyDescent="0.25">
      <c r="A495" t="s">
        <v>205</v>
      </c>
      <c r="B495" t="s">
        <v>3509</v>
      </c>
      <c r="C495" t="s">
        <v>209</v>
      </c>
      <c r="D495">
        <v>24.818996729999999</v>
      </c>
      <c r="E495" t="s">
        <v>206</v>
      </c>
      <c r="F495">
        <v>104.6759801</v>
      </c>
      <c r="G495" t="s">
        <v>207</v>
      </c>
      <c r="H495">
        <v>26027</v>
      </c>
      <c r="I495" t="s">
        <v>208</v>
      </c>
    </row>
    <row r="496" spans="1:9" x14ac:dyDescent="0.25">
      <c r="A496" t="s">
        <v>205</v>
      </c>
      <c r="B496" t="s">
        <v>3132</v>
      </c>
      <c r="C496" t="s">
        <v>209</v>
      </c>
      <c r="D496">
        <v>27.44351305</v>
      </c>
      <c r="E496" t="s">
        <v>206</v>
      </c>
      <c r="F496">
        <v>105.72271550000001</v>
      </c>
      <c r="G496" t="s">
        <v>207</v>
      </c>
      <c r="H496">
        <v>25133</v>
      </c>
      <c r="I496" t="s">
        <v>208</v>
      </c>
    </row>
    <row r="497" spans="1:9" x14ac:dyDescent="0.25">
      <c r="A497" t="s">
        <v>205</v>
      </c>
      <c r="B497" t="s">
        <v>3133</v>
      </c>
      <c r="C497" t="s">
        <v>209</v>
      </c>
      <c r="D497">
        <v>27.500064930000001</v>
      </c>
      <c r="E497" t="s">
        <v>206</v>
      </c>
      <c r="F497">
        <v>106.0285702</v>
      </c>
      <c r="G497" t="s">
        <v>207</v>
      </c>
      <c r="H497">
        <v>24385</v>
      </c>
      <c r="I497" t="s">
        <v>208</v>
      </c>
    </row>
    <row r="498" spans="1:9" x14ac:dyDescent="0.25">
      <c r="A498" t="s">
        <v>205</v>
      </c>
      <c r="B498" t="s">
        <v>3326</v>
      </c>
      <c r="C498" t="s">
        <v>209</v>
      </c>
      <c r="D498">
        <v>27.047956750000001</v>
      </c>
      <c r="E498" t="s">
        <v>206</v>
      </c>
      <c r="F498">
        <v>109.0462172</v>
      </c>
      <c r="G498" t="s">
        <v>207</v>
      </c>
      <c r="H498">
        <v>12894</v>
      </c>
      <c r="I498" t="s">
        <v>208</v>
      </c>
    </row>
    <row r="499" spans="1:9" x14ac:dyDescent="0.25">
      <c r="A499" t="s">
        <v>205</v>
      </c>
      <c r="B499" t="s">
        <v>3432</v>
      </c>
      <c r="C499" t="s">
        <v>209</v>
      </c>
      <c r="D499">
        <v>26.986807039999999</v>
      </c>
      <c r="E499" t="s">
        <v>206</v>
      </c>
      <c r="F499">
        <v>107.4470235</v>
      </c>
      <c r="G499" t="s">
        <v>207</v>
      </c>
      <c r="H499">
        <v>21671</v>
      </c>
      <c r="I499" t="s">
        <v>208</v>
      </c>
    </row>
    <row r="500" spans="1:9" x14ac:dyDescent="0.25">
      <c r="A500" t="s">
        <v>205</v>
      </c>
      <c r="B500" t="s">
        <v>3327</v>
      </c>
      <c r="C500" t="s">
        <v>209</v>
      </c>
      <c r="D500">
        <v>25.991694639999999</v>
      </c>
      <c r="E500" t="s">
        <v>206</v>
      </c>
      <c r="F500">
        <v>108.3712237</v>
      </c>
      <c r="G500" t="s">
        <v>207</v>
      </c>
      <c r="H500">
        <v>12676</v>
      </c>
      <c r="I500" t="s">
        <v>208</v>
      </c>
    </row>
    <row r="501" spans="1:9" x14ac:dyDescent="0.25">
      <c r="A501" t="s">
        <v>205</v>
      </c>
      <c r="B501" t="s">
        <v>3433</v>
      </c>
      <c r="C501" t="s">
        <v>209</v>
      </c>
      <c r="D501">
        <v>26.078485839999999</v>
      </c>
      <c r="E501" t="s">
        <v>206</v>
      </c>
      <c r="F501">
        <v>107.3774422</v>
      </c>
      <c r="G501" t="s">
        <v>207</v>
      </c>
      <c r="H501">
        <v>24156</v>
      </c>
      <c r="I501" t="s">
        <v>208</v>
      </c>
    </row>
    <row r="502" spans="1:9" x14ac:dyDescent="0.25">
      <c r="A502" t="s">
        <v>205</v>
      </c>
      <c r="B502" t="s">
        <v>3725</v>
      </c>
      <c r="C502" t="s">
        <v>209</v>
      </c>
      <c r="D502">
        <v>28.214583409999999</v>
      </c>
      <c r="E502" t="s">
        <v>206</v>
      </c>
      <c r="F502">
        <v>107.4589701</v>
      </c>
      <c r="G502" t="s">
        <v>207</v>
      </c>
      <c r="H502">
        <v>11797</v>
      </c>
      <c r="I502" t="s">
        <v>208</v>
      </c>
    </row>
    <row r="503" spans="1:9" x14ac:dyDescent="0.25">
      <c r="A503" t="s">
        <v>205</v>
      </c>
      <c r="B503" t="s">
        <v>3328</v>
      </c>
      <c r="C503" t="s">
        <v>209</v>
      </c>
      <c r="D503">
        <v>26.593221799999998</v>
      </c>
      <c r="E503" t="s">
        <v>206</v>
      </c>
      <c r="F503">
        <v>109.0689636</v>
      </c>
      <c r="G503" t="s">
        <v>207</v>
      </c>
      <c r="H503">
        <v>8670</v>
      </c>
      <c r="I503" t="s">
        <v>208</v>
      </c>
    </row>
    <row r="504" spans="1:9" x14ac:dyDescent="0.25">
      <c r="A504" t="s">
        <v>205</v>
      </c>
      <c r="B504" t="s">
        <v>3726</v>
      </c>
      <c r="C504" t="s">
        <v>209</v>
      </c>
      <c r="D504">
        <v>28.85529464</v>
      </c>
      <c r="E504" t="s">
        <v>206</v>
      </c>
      <c r="F504">
        <v>107.4460194</v>
      </c>
      <c r="G504" t="s">
        <v>207</v>
      </c>
      <c r="H504">
        <v>9424</v>
      </c>
      <c r="I504" t="s">
        <v>208</v>
      </c>
    </row>
    <row r="505" spans="1:9" x14ac:dyDescent="0.25">
      <c r="A505" t="s">
        <v>205</v>
      </c>
      <c r="B505" t="s">
        <v>3329</v>
      </c>
      <c r="C505" t="s">
        <v>209</v>
      </c>
      <c r="D505">
        <v>26.68008708</v>
      </c>
      <c r="E505" t="s">
        <v>206</v>
      </c>
      <c r="F505">
        <v>109.05178309999999</v>
      </c>
      <c r="G505" t="s">
        <v>207</v>
      </c>
      <c r="H505">
        <v>9096</v>
      </c>
      <c r="I505" t="s">
        <v>208</v>
      </c>
    </row>
    <row r="506" spans="1:9" x14ac:dyDescent="0.25">
      <c r="A506" t="s">
        <v>205</v>
      </c>
      <c r="B506" t="s">
        <v>3134</v>
      </c>
      <c r="C506" t="s">
        <v>209</v>
      </c>
      <c r="D506">
        <v>27.157452150000001</v>
      </c>
      <c r="E506" t="s">
        <v>206</v>
      </c>
      <c r="F506">
        <v>104.89076439999999</v>
      </c>
      <c r="G506" t="s">
        <v>207</v>
      </c>
      <c r="H506">
        <v>20348</v>
      </c>
      <c r="I506" t="s">
        <v>208</v>
      </c>
    </row>
    <row r="507" spans="1:9" x14ac:dyDescent="0.25">
      <c r="A507" t="s">
        <v>205</v>
      </c>
      <c r="B507" t="s">
        <v>3054</v>
      </c>
      <c r="C507" t="s">
        <v>209</v>
      </c>
      <c r="D507">
        <v>26.421695669999998</v>
      </c>
      <c r="E507" t="s">
        <v>206</v>
      </c>
      <c r="F507">
        <v>105.74596219999999</v>
      </c>
      <c r="G507" t="s">
        <v>207</v>
      </c>
      <c r="H507">
        <v>24680</v>
      </c>
      <c r="I507" t="s">
        <v>208</v>
      </c>
    </row>
    <row r="508" spans="1:9" x14ac:dyDescent="0.25">
      <c r="A508" t="s">
        <v>205</v>
      </c>
      <c r="B508" t="s">
        <v>3595</v>
      </c>
      <c r="C508" t="s">
        <v>209</v>
      </c>
      <c r="D508">
        <v>28.021984509999999</v>
      </c>
      <c r="E508" t="s">
        <v>206</v>
      </c>
      <c r="F508">
        <v>109.0809509</v>
      </c>
      <c r="G508" t="s">
        <v>207</v>
      </c>
      <c r="H508">
        <v>14359</v>
      </c>
      <c r="I508" t="s">
        <v>208</v>
      </c>
    </row>
    <row r="509" spans="1:9" x14ac:dyDescent="0.25">
      <c r="A509" t="s">
        <v>205</v>
      </c>
      <c r="B509" t="s">
        <v>3330</v>
      </c>
      <c r="C509" t="s">
        <v>209</v>
      </c>
      <c r="D509">
        <v>27.140676920000001</v>
      </c>
      <c r="E509" t="s">
        <v>206</v>
      </c>
      <c r="F509">
        <v>107.7916031</v>
      </c>
      <c r="G509" t="s">
        <v>207</v>
      </c>
      <c r="H509">
        <v>10528</v>
      </c>
      <c r="I509" t="s">
        <v>208</v>
      </c>
    </row>
    <row r="510" spans="1:9" x14ac:dyDescent="0.25">
      <c r="A510" t="s">
        <v>205</v>
      </c>
      <c r="B510" t="s">
        <v>3330</v>
      </c>
      <c r="C510" t="s">
        <v>209</v>
      </c>
      <c r="D510">
        <v>27.239676979999999</v>
      </c>
      <c r="E510" t="s">
        <v>206</v>
      </c>
      <c r="F510">
        <v>108.90612900000001</v>
      </c>
      <c r="G510" t="s">
        <v>207</v>
      </c>
      <c r="H510">
        <v>41903</v>
      </c>
      <c r="I510" t="s">
        <v>208</v>
      </c>
    </row>
    <row r="511" spans="1:9" x14ac:dyDescent="0.25">
      <c r="A511" t="s">
        <v>205</v>
      </c>
      <c r="B511" t="s">
        <v>3331</v>
      </c>
      <c r="C511" t="s">
        <v>209</v>
      </c>
      <c r="D511">
        <v>26.124891860000002</v>
      </c>
      <c r="E511" t="s">
        <v>206</v>
      </c>
      <c r="F511">
        <v>108.35411980000001</v>
      </c>
      <c r="G511" t="s">
        <v>207</v>
      </c>
      <c r="H511">
        <v>14928</v>
      </c>
      <c r="I511" t="s">
        <v>208</v>
      </c>
    </row>
    <row r="512" spans="1:9" x14ac:dyDescent="0.25">
      <c r="A512" t="s">
        <v>205</v>
      </c>
      <c r="B512" t="s">
        <v>3596</v>
      </c>
      <c r="C512" t="s">
        <v>209</v>
      </c>
      <c r="D512">
        <v>28.141598089999999</v>
      </c>
      <c r="E512" t="s">
        <v>206</v>
      </c>
      <c r="F512">
        <v>107.8317618</v>
      </c>
      <c r="G512" t="s">
        <v>207</v>
      </c>
      <c r="H512">
        <v>10699</v>
      </c>
      <c r="I512" t="s">
        <v>208</v>
      </c>
    </row>
    <row r="513" spans="1:9" x14ac:dyDescent="0.25">
      <c r="A513" t="s">
        <v>205</v>
      </c>
      <c r="B513" t="s">
        <v>3248</v>
      </c>
      <c r="C513" t="s">
        <v>209</v>
      </c>
      <c r="D513">
        <v>26.20928481</v>
      </c>
      <c r="E513" t="s">
        <v>206</v>
      </c>
      <c r="F513">
        <v>105.4637104</v>
      </c>
      <c r="G513" t="s">
        <v>207</v>
      </c>
      <c r="H513">
        <v>138826</v>
      </c>
      <c r="I513" t="s">
        <v>208</v>
      </c>
    </row>
    <row r="514" spans="1:9" x14ac:dyDescent="0.25">
      <c r="A514" t="s">
        <v>205</v>
      </c>
      <c r="B514" t="s">
        <v>3434</v>
      </c>
      <c r="C514" t="s">
        <v>209</v>
      </c>
      <c r="D514">
        <v>25.81062361</v>
      </c>
      <c r="E514" t="s">
        <v>206</v>
      </c>
      <c r="F514">
        <v>107.2960322</v>
      </c>
      <c r="G514" t="s">
        <v>207</v>
      </c>
      <c r="H514">
        <v>33318</v>
      </c>
      <c r="I514" t="s">
        <v>208</v>
      </c>
    </row>
    <row r="515" spans="1:9" x14ac:dyDescent="0.25">
      <c r="A515" t="s">
        <v>205</v>
      </c>
      <c r="B515" t="s">
        <v>3332</v>
      </c>
      <c r="C515" t="s">
        <v>209</v>
      </c>
      <c r="D515">
        <v>27.408620559999999</v>
      </c>
      <c r="E515" t="s">
        <v>206</v>
      </c>
      <c r="F515">
        <v>108.5449213</v>
      </c>
      <c r="G515" t="s">
        <v>207</v>
      </c>
      <c r="H515">
        <v>10670</v>
      </c>
      <c r="I515" t="s">
        <v>208</v>
      </c>
    </row>
    <row r="516" spans="1:9" x14ac:dyDescent="0.25">
      <c r="A516" t="s">
        <v>205</v>
      </c>
      <c r="B516" t="s">
        <v>3727</v>
      </c>
      <c r="C516" t="s">
        <v>209</v>
      </c>
      <c r="D516">
        <v>28.74362687</v>
      </c>
      <c r="E516" t="s">
        <v>206</v>
      </c>
      <c r="F516">
        <v>106.8862422</v>
      </c>
      <c r="G516" t="s">
        <v>207</v>
      </c>
      <c r="H516">
        <v>15887</v>
      </c>
      <c r="I516" t="s">
        <v>208</v>
      </c>
    </row>
    <row r="517" spans="1:9" x14ac:dyDescent="0.25">
      <c r="A517" t="s">
        <v>205</v>
      </c>
      <c r="B517" t="s">
        <v>3055</v>
      </c>
      <c r="C517" t="s">
        <v>209</v>
      </c>
      <c r="D517">
        <v>26.03862166</v>
      </c>
      <c r="E517" t="s">
        <v>206</v>
      </c>
      <c r="F517">
        <v>105.5719028</v>
      </c>
      <c r="G517" t="s">
        <v>207</v>
      </c>
      <c r="H517">
        <v>15286</v>
      </c>
      <c r="I517" t="s">
        <v>208</v>
      </c>
    </row>
    <row r="518" spans="1:9" x14ac:dyDescent="0.25">
      <c r="A518" t="s">
        <v>205</v>
      </c>
      <c r="B518" t="s">
        <v>3510</v>
      </c>
      <c r="C518" t="s">
        <v>209</v>
      </c>
      <c r="D518">
        <v>25.223387649999999</v>
      </c>
      <c r="E518" t="s">
        <v>206</v>
      </c>
      <c r="F518">
        <v>105.68045410000001</v>
      </c>
      <c r="G518" t="s">
        <v>207</v>
      </c>
      <c r="H518">
        <v>32604</v>
      </c>
      <c r="I518" t="s">
        <v>208</v>
      </c>
    </row>
    <row r="519" spans="1:9" x14ac:dyDescent="0.25">
      <c r="A519" t="s">
        <v>205</v>
      </c>
      <c r="B519" t="s">
        <v>3435</v>
      </c>
      <c r="C519" t="s">
        <v>209</v>
      </c>
      <c r="D519">
        <v>26.086219549999999</v>
      </c>
      <c r="E519" t="s">
        <v>206</v>
      </c>
      <c r="F519">
        <v>107.7888463</v>
      </c>
      <c r="G519" t="s">
        <v>207</v>
      </c>
      <c r="H519">
        <v>15915</v>
      </c>
      <c r="I519" t="s">
        <v>208</v>
      </c>
    </row>
    <row r="520" spans="1:9" x14ac:dyDescent="0.25">
      <c r="A520" t="s">
        <v>205</v>
      </c>
      <c r="B520" t="s">
        <v>3728</v>
      </c>
      <c r="C520" t="s">
        <v>209</v>
      </c>
      <c r="D520">
        <v>27.92842212</v>
      </c>
      <c r="E520" t="s">
        <v>206</v>
      </c>
      <c r="F520">
        <v>107.04008570000001</v>
      </c>
      <c r="G520" t="s">
        <v>207</v>
      </c>
      <c r="H520">
        <v>29947</v>
      </c>
      <c r="I520" t="s">
        <v>208</v>
      </c>
    </row>
    <row r="521" spans="1:9" x14ac:dyDescent="0.25">
      <c r="A521" t="s">
        <v>205</v>
      </c>
      <c r="B521" t="s">
        <v>3597</v>
      </c>
      <c r="C521" t="s">
        <v>209</v>
      </c>
      <c r="D521">
        <v>27.961839189999999</v>
      </c>
      <c r="E521" t="s">
        <v>206</v>
      </c>
      <c r="F521">
        <v>108.9824246</v>
      </c>
      <c r="G521" t="s">
        <v>207</v>
      </c>
      <c r="H521">
        <v>20691</v>
      </c>
      <c r="I521" t="s">
        <v>208</v>
      </c>
    </row>
    <row r="522" spans="1:9" x14ac:dyDescent="0.25">
      <c r="A522" t="s">
        <v>205</v>
      </c>
      <c r="B522" t="s">
        <v>3511</v>
      </c>
      <c r="C522" t="s">
        <v>209</v>
      </c>
      <c r="D522">
        <v>25.225438</v>
      </c>
      <c r="E522" t="s">
        <v>206</v>
      </c>
      <c r="F522">
        <v>105.4147129</v>
      </c>
      <c r="G522" t="s">
        <v>207</v>
      </c>
      <c r="H522">
        <v>37985</v>
      </c>
      <c r="I522" t="s">
        <v>208</v>
      </c>
    </row>
    <row r="523" spans="1:9" x14ac:dyDescent="0.25">
      <c r="A523" t="s">
        <v>205</v>
      </c>
      <c r="B523" t="s">
        <v>3135</v>
      </c>
      <c r="C523" t="s">
        <v>209</v>
      </c>
      <c r="D523">
        <v>27.6312794</v>
      </c>
      <c r="E523" t="s">
        <v>206</v>
      </c>
      <c r="F523">
        <v>105.67015120000001</v>
      </c>
      <c r="G523" t="s">
        <v>207</v>
      </c>
      <c r="H523">
        <v>19901</v>
      </c>
      <c r="I523" t="s">
        <v>208</v>
      </c>
    </row>
    <row r="524" spans="1:9" x14ac:dyDescent="0.25">
      <c r="A524" t="s">
        <v>205</v>
      </c>
      <c r="B524" t="s">
        <v>3206</v>
      </c>
      <c r="C524" t="s">
        <v>209</v>
      </c>
      <c r="D524">
        <v>26.618051619999999</v>
      </c>
      <c r="E524" t="s">
        <v>206</v>
      </c>
      <c r="F524">
        <v>106.7145811</v>
      </c>
      <c r="G524" t="s">
        <v>207</v>
      </c>
      <c r="H524">
        <v>214260</v>
      </c>
      <c r="I524" t="s">
        <v>208</v>
      </c>
    </row>
    <row r="525" spans="1:9" x14ac:dyDescent="0.25">
      <c r="A525" t="s">
        <v>205</v>
      </c>
      <c r="B525" t="s">
        <v>3598</v>
      </c>
      <c r="C525" t="s">
        <v>209</v>
      </c>
      <c r="D525">
        <v>28.32331984</v>
      </c>
      <c r="E525" t="s">
        <v>206</v>
      </c>
      <c r="F525">
        <v>108.4655187</v>
      </c>
      <c r="G525" t="s">
        <v>207</v>
      </c>
      <c r="H525">
        <v>37601</v>
      </c>
      <c r="I525" t="s">
        <v>208</v>
      </c>
    </row>
    <row r="526" spans="1:9" x14ac:dyDescent="0.25">
      <c r="A526" t="s">
        <v>205</v>
      </c>
      <c r="B526" t="s">
        <v>3512</v>
      </c>
      <c r="C526" t="s">
        <v>209</v>
      </c>
      <c r="D526">
        <v>24.883815259999999</v>
      </c>
      <c r="E526" t="s">
        <v>206</v>
      </c>
      <c r="F526">
        <v>105.540503</v>
      </c>
      <c r="G526" t="s">
        <v>207</v>
      </c>
      <c r="H526">
        <v>12954</v>
      </c>
      <c r="I526" t="s">
        <v>208</v>
      </c>
    </row>
    <row r="527" spans="1:9" x14ac:dyDescent="0.25">
      <c r="A527" t="s">
        <v>205</v>
      </c>
      <c r="B527" t="s">
        <v>3056</v>
      </c>
      <c r="C527" t="s">
        <v>209</v>
      </c>
      <c r="D527">
        <v>26.54067414</v>
      </c>
      <c r="E527" t="s">
        <v>206</v>
      </c>
      <c r="F527">
        <v>106.16733069999999</v>
      </c>
      <c r="G527" t="s">
        <v>207</v>
      </c>
      <c r="H527">
        <v>12495</v>
      </c>
      <c r="I527" t="s">
        <v>208</v>
      </c>
    </row>
    <row r="528" spans="1:9" x14ac:dyDescent="0.25">
      <c r="A528" t="s">
        <v>205</v>
      </c>
      <c r="B528" t="s">
        <v>3333</v>
      </c>
      <c r="C528" t="s">
        <v>209</v>
      </c>
      <c r="D528">
        <v>26.48808039</v>
      </c>
      <c r="E528" t="s">
        <v>206</v>
      </c>
      <c r="F528">
        <v>109.0150505</v>
      </c>
      <c r="G528" t="s">
        <v>207</v>
      </c>
      <c r="H528">
        <v>15729</v>
      </c>
      <c r="I528" t="s">
        <v>208</v>
      </c>
    </row>
    <row r="529" spans="1:9" x14ac:dyDescent="0.25">
      <c r="A529" t="s">
        <v>205</v>
      </c>
      <c r="B529" t="s">
        <v>3136</v>
      </c>
      <c r="C529" t="s">
        <v>209</v>
      </c>
      <c r="D529">
        <v>27.366016269999999</v>
      </c>
      <c r="E529" t="s">
        <v>206</v>
      </c>
      <c r="F529">
        <v>105.0371718</v>
      </c>
      <c r="G529" t="s">
        <v>207</v>
      </c>
      <c r="H529">
        <v>26509</v>
      </c>
      <c r="I529" t="s">
        <v>208</v>
      </c>
    </row>
    <row r="530" spans="1:9" x14ac:dyDescent="0.25">
      <c r="A530" t="s">
        <v>205</v>
      </c>
      <c r="B530" t="s">
        <v>3137</v>
      </c>
      <c r="C530" t="s">
        <v>209</v>
      </c>
      <c r="D530">
        <v>27.686782709999999</v>
      </c>
      <c r="E530" t="s">
        <v>206</v>
      </c>
      <c r="F530">
        <v>105.95412570000001</v>
      </c>
      <c r="G530" t="s">
        <v>207</v>
      </c>
      <c r="H530">
        <v>18224</v>
      </c>
      <c r="I530" t="s">
        <v>208</v>
      </c>
    </row>
    <row r="531" spans="1:9" x14ac:dyDescent="0.25">
      <c r="A531" t="s">
        <v>205</v>
      </c>
      <c r="B531" t="s">
        <v>3599</v>
      </c>
      <c r="C531" t="s">
        <v>209</v>
      </c>
      <c r="D531">
        <v>27.83739224</v>
      </c>
      <c r="E531" t="s">
        <v>206</v>
      </c>
      <c r="F531">
        <v>107.9692053</v>
      </c>
      <c r="G531" t="s">
        <v>207</v>
      </c>
      <c r="H531">
        <v>17440</v>
      </c>
      <c r="I531" t="s">
        <v>208</v>
      </c>
    </row>
    <row r="532" spans="1:9" x14ac:dyDescent="0.25">
      <c r="A532" t="s">
        <v>205</v>
      </c>
      <c r="B532" t="s">
        <v>3729</v>
      </c>
      <c r="C532" t="s">
        <v>209</v>
      </c>
      <c r="D532">
        <v>28.357579820000002</v>
      </c>
      <c r="E532" t="s">
        <v>206</v>
      </c>
      <c r="F532">
        <v>107.2113549</v>
      </c>
      <c r="G532" t="s">
        <v>207</v>
      </c>
      <c r="H532">
        <v>16254</v>
      </c>
      <c r="I532" t="s">
        <v>208</v>
      </c>
    </row>
    <row r="533" spans="1:9" x14ac:dyDescent="0.25">
      <c r="A533" t="s">
        <v>205</v>
      </c>
      <c r="B533" t="s">
        <v>3600</v>
      </c>
      <c r="C533" t="s">
        <v>209</v>
      </c>
      <c r="D533">
        <v>28.248090869999999</v>
      </c>
      <c r="E533" t="s">
        <v>206</v>
      </c>
      <c r="F533">
        <v>108.13545480000001</v>
      </c>
      <c r="G533" t="s">
        <v>207</v>
      </c>
      <c r="H533">
        <v>76869</v>
      </c>
      <c r="I533" t="s">
        <v>208</v>
      </c>
    </row>
    <row r="534" spans="1:9" x14ac:dyDescent="0.25">
      <c r="A534" t="s">
        <v>205</v>
      </c>
      <c r="B534" t="s">
        <v>3513</v>
      </c>
      <c r="C534" t="s">
        <v>209</v>
      </c>
      <c r="D534">
        <v>25.52040298</v>
      </c>
      <c r="E534" t="s">
        <v>206</v>
      </c>
      <c r="F534">
        <v>105.03569539999999</v>
      </c>
      <c r="G534" t="s">
        <v>207</v>
      </c>
      <c r="H534">
        <v>42602</v>
      </c>
      <c r="I534" t="s">
        <v>208</v>
      </c>
    </row>
    <row r="535" spans="1:9" x14ac:dyDescent="0.25">
      <c r="A535" t="s">
        <v>205</v>
      </c>
      <c r="B535" t="s">
        <v>3514</v>
      </c>
      <c r="C535" t="s">
        <v>209</v>
      </c>
      <c r="D535">
        <v>25.29783115</v>
      </c>
      <c r="E535" t="s">
        <v>206</v>
      </c>
      <c r="F535">
        <v>104.8403067</v>
      </c>
      <c r="G535" t="s">
        <v>207</v>
      </c>
      <c r="H535">
        <v>24970</v>
      </c>
      <c r="I535" t="s">
        <v>208</v>
      </c>
    </row>
    <row r="536" spans="1:9" x14ac:dyDescent="0.25">
      <c r="A536" t="s">
        <v>205</v>
      </c>
      <c r="B536" t="s">
        <v>3138</v>
      </c>
      <c r="C536" t="s">
        <v>209</v>
      </c>
      <c r="D536">
        <v>27.65842117</v>
      </c>
      <c r="E536" t="s">
        <v>206</v>
      </c>
      <c r="F536">
        <v>105.56089710000001</v>
      </c>
      <c r="G536" t="s">
        <v>207</v>
      </c>
      <c r="H536">
        <v>25107</v>
      </c>
      <c r="I536" t="s">
        <v>208</v>
      </c>
    </row>
    <row r="537" spans="1:9" x14ac:dyDescent="0.25">
      <c r="A537" t="s">
        <v>205</v>
      </c>
      <c r="B537" t="s">
        <v>3334</v>
      </c>
      <c r="C537" t="s">
        <v>209</v>
      </c>
      <c r="D537">
        <v>27.12446362</v>
      </c>
      <c r="E537" t="s">
        <v>206</v>
      </c>
      <c r="F537">
        <v>108.72123240000001</v>
      </c>
      <c r="G537" t="s">
        <v>207</v>
      </c>
      <c r="H537">
        <v>24659</v>
      </c>
      <c r="I537" t="s">
        <v>208</v>
      </c>
    </row>
    <row r="538" spans="1:9" x14ac:dyDescent="0.25">
      <c r="A538" t="s">
        <v>205</v>
      </c>
      <c r="B538" t="s">
        <v>3207</v>
      </c>
      <c r="C538" t="s">
        <v>209</v>
      </c>
      <c r="D538">
        <v>26.325204800000002</v>
      </c>
      <c r="E538" t="s">
        <v>206</v>
      </c>
      <c r="F538">
        <v>106.6802173</v>
      </c>
      <c r="G538" t="s">
        <v>207</v>
      </c>
      <c r="H538">
        <v>30707</v>
      </c>
      <c r="I538" t="s">
        <v>208</v>
      </c>
    </row>
    <row r="539" spans="1:9" x14ac:dyDescent="0.25">
      <c r="A539" t="s">
        <v>205</v>
      </c>
      <c r="B539" t="s">
        <v>3335</v>
      </c>
      <c r="C539" t="s">
        <v>209</v>
      </c>
      <c r="D539">
        <v>25.81958654</v>
      </c>
      <c r="E539" t="s">
        <v>206</v>
      </c>
      <c r="F539">
        <v>109.1340016</v>
      </c>
      <c r="G539" t="s">
        <v>207</v>
      </c>
      <c r="H539">
        <v>8758</v>
      </c>
      <c r="I539" t="s">
        <v>208</v>
      </c>
    </row>
    <row r="540" spans="1:9" x14ac:dyDescent="0.25">
      <c r="A540" t="s">
        <v>205</v>
      </c>
      <c r="B540" t="s">
        <v>3515</v>
      </c>
      <c r="C540" t="s">
        <v>209</v>
      </c>
      <c r="D540">
        <v>24.949891340000001</v>
      </c>
      <c r="E540" t="s">
        <v>206</v>
      </c>
      <c r="F540">
        <v>104.7670686</v>
      </c>
      <c r="G540" t="s">
        <v>207</v>
      </c>
      <c r="H540">
        <v>18154</v>
      </c>
      <c r="I540" t="s">
        <v>208</v>
      </c>
    </row>
    <row r="541" spans="1:9" x14ac:dyDescent="0.25">
      <c r="A541" t="s">
        <v>205</v>
      </c>
      <c r="B541" t="s">
        <v>3601</v>
      </c>
      <c r="C541" t="s">
        <v>209</v>
      </c>
      <c r="D541">
        <v>28.498020060000002</v>
      </c>
      <c r="E541" t="s">
        <v>206</v>
      </c>
      <c r="F541">
        <v>108.4434329</v>
      </c>
      <c r="G541" t="s">
        <v>207</v>
      </c>
      <c r="H541">
        <v>27794</v>
      </c>
      <c r="I541" t="s">
        <v>208</v>
      </c>
    </row>
    <row r="542" spans="1:9" x14ac:dyDescent="0.25">
      <c r="A542" t="s">
        <v>205</v>
      </c>
      <c r="B542" t="s">
        <v>3057</v>
      </c>
      <c r="C542" t="s">
        <v>209</v>
      </c>
      <c r="D542">
        <v>26.288718469999999</v>
      </c>
      <c r="E542" t="s">
        <v>206</v>
      </c>
      <c r="F542">
        <v>106.0517155</v>
      </c>
      <c r="G542" t="s">
        <v>207</v>
      </c>
      <c r="H542">
        <v>42070</v>
      </c>
      <c r="I542" t="s">
        <v>208</v>
      </c>
    </row>
    <row r="543" spans="1:9" x14ac:dyDescent="0.25">
      <c r="A543" t="s">
        <v>205</v>
      </c>
      <c r="B543" t="s">
        <v>3602</v>
      </c>
      <c r="C543" t="s">
        <v>209</v>
      </c>
      <c r="D543">
        <v>28.549550020000002</v>
      </c>
      <c r="E543" t="s">
        <v>206</v>
      </c>
      <c r="F543">
        <v>108.25451030000001</v>
      </c>
      <c r="G543" t="s">
        <v>207</v>
      </c>
      <c r="H543">
        <v>18052</v>
      </c>
      <c r="I543" t="s">
        <v>208</v>
      </c>
    </row>
    <row r="544" spans="1:9" x14ac:dyDescent="0.25">
      <c r="A544" t="s">
        <v>205</v>
      </c>
      <c r="B544" t="s">
        <v>3603</v>
      </c>
      <c r="C544" t="s">
        <v>209</v>
      </c>
      <c r="D544">
        <v>28.567124759999999</v>
      </c>
      <c r="E544" t="s">
        <v>206</v>
      </c>
      <c r="F544">
        <v>108.10058789999999</v>
      </c>
      <c r="G544" t="s">
        <v>207</v>
      </c>
      <c r="H544">
        <v>17418</v>
      </c>
      <c r="I544" t="s">
        <v>208</v>
      </c>
    </row>
    <row r="545" spans="1:9" x14ac:dyDescent="0.25">
      <c r="A545" t="s">
        <v>205</v>
      </c>
      <c r="B545" t="s">
        <v>3516</v>
      </c>
      <c r="C545" t="s">
        <v>209</v>
      </c>
      <c r="D545">
        <v>25.03435236</v>
      </c>
      <c r="E545" t="s">
        <v>206</v>
      </c>
      <c r="F545">
        <v>105.7143842</v>
      </c>
      <c r="G545" t="s">
        <v>207</v>
      </c>
      <c r="H545">
        <v>23113</v>
      </c>
      <c r="I545" t="s">
        <v>208</v>
      </c>
    </row>
    <row r="546" spans="1:9" x14ac:dyDescent="0.25">
      <c r="A546" t="s">
        <v>205</v>
      </c>
      <c r="B546" t="s">
        <v>3730</v>
      </c>
      <c r="C546" t="s">
        <v>209</v>
      </c>
      <c r="D546">
        <v>28.156047619999999</v>
      </c>
      <c r="E546" t="s">
        <v>206</v>
      </c>
      <c r="F546">
        <v>106.50509030000001</v>
      </c>
      <c r="G546" t="s">
        <v>207</v>
      </c>
      <c r="H546">
        <v>13173</v>
      </c>
      <c r="I546" t="s">
        <v>208</v>
      </c>
    </row>
    <row r="547" spans="1:9" x14ac:dyDescent="0.25">
      <c r="A547" t="s">
        <v>205</v>
      </c>
      <c r="B547" t="s">
        <v>3731</v>
      </c>
      <c r="C547" t="s">
        <v>209</v>
      </c>
      <c r="D547">
        <v>28.570572980000001</v>
      </c>
      <c r="E547" t="s">
        <v>206</v>
      </c>
      <c r="F547">
        <v>107.3532397</v>
      </c>
      <c r="G547" t="s">
        <v>207</v>
      </c>
      <c r="H547">
        <v>20730</v>
      </c>
      <c r="I547" t="s">
        <v>208</v>
      </c>
    </row>
    <row r="548" spans="1:9" x14ac:dyDescent="0.25">
      <c r="A548" t="s">
        <v>205</v>
      </c>
      <c r="B548" t="s">
        <v>3139</v>
      </c>
      <c r="C548" t="s">
        <v>209</v>
      </c>
      <c r="D548">
        <v>27.2063369</v>
      </c>
      <c r="E548" t="s">
        <v>206</v>
      </c>
      <c r="F548">
        <v>105.07211719999999</v>
      </c>
      <c r="G548" t="s">
        <v>207</v>
      </c>
      <c r="H548">
        <v>43863</v>
      </c>
      <c r="I548" t="s">
        <v>208</v>
      </c>
    </row>
    <row r="549" spans="1:9" x14ac:dyDescent="0.25">
      <c r="A549" t="s">
        <v>205</v>
      </c>
      <c r="B549" t="s">
        <v>3733</v>
      </c>
      <c r="C549" t="s">
        <v>209</v>
      </c>
      <c r="D549">
        <v>27.492663749999998</v>
      </c>
      <c r="E549" t="s">
        <v>206</v>
      </c>
      <c r="F549">
        <v>106.9417196</v>
      </c>
      <c r="G549" t="s">
        <v>207</v>
      </c>
      <c r="H549">
        <v>27147</v>
      </c>
      <c r="I549" t="s">
        <v>208</v>
      </c>
    </row>
    <row r="550" spans="1:9" x14ac:dyDescent="0.25">
      <c r="A550" t="s">
        <v>205</v>
      </c>
      <c r="B550" t="s">
        <v>3732</v>
      </c>
      <c r="C550" t="s">
        <v>209</v>
      </c>
      <c r="D550">
        <v>28.4693617</v>
      </c>
      <c r="E550" t="s">
        <v>206</v>
      </c>
      <c r="F550">
        <v>106.3820691</v>
      </c>
      <c r="G550" t="s">
        <v>207</v>
      </c>
      <c r="H550">
        <v>12507</v>
      </c>
      <c r="I550" t="s">
        <v>208</v>
      </c>
    </row>
    <row r="551" spans="1:9" x14ac:dyDescent="0.25">
      <c r="A551" t="s">
        <v>205</v>
      </c>
      <c r="B551" t="s">
        <v>3734</v>
      </c>
      <c r="C551" t="s">
        <v>209</v>
      </c>
      <c r="D551">
        <v>27.705294439999999</v>
      </c>
      <c r="E551" t="s">
        <v>206</v>
      </c>
      <c r="F551">
        <v>107.2859016</v>
      </c>
      <c r="G551" t="s">
        <v>207</v>
      </c>
      <c r="H551">
        <v>13904</v>
      </c>
      <c r="I551" t="s">
        <v>208</v>
      </c>
    </row>
    <row r="552" spans="1:9" x14ac:dyDescent="0.25">
      <c r="A552" t="s">
        <v>205</v>
      </c>
      <c r="B552" t="s">
        <v>3517</v>
      </c>
      <c r="C552" t="s">
        <v>209</v>
      </c>
      <c r="D552">
        <v>25.231839189999999</v>
      </c>
      <c r="E552" t="s">
        <v>206</v>
      </c>
      <c r="F552">
        <v>106.44795360000001</v>
      </c>
      <c r="G552" t="s">
        <v>207</v>
      </c>
      <c r="H552">
        <v>7779</v>
      </c>
      <c r="I552" t="s">
        <v>208</v>
      </c>
    </row>
    <row r="553" spans="1:9" x14ac:dyDescent="0.25">
      <c r="A553" t="s">
        <v>205</v>
      </c>
      <c r="B553" t="s">
        <v>3735</v>
      </c>
      <c r="C553" t="s">
        <v>209</v>
      </c>
      <c r="D553">
        <v>28.25449386</v>
      </c>
      <c r="E553" t="s">
        <v>206</v>
      </c>
      <c r="F553">
        <v>106.31744689999999</v>
      </c>
      <c r="G553" t="s">
        <v>207</v>
      </c>
      <c r="H553">
        <v>16316</v>
      </c>
      <c r="I553" t="s">
        <v>208</v>
      </c>
    </row>
    <row r="554" spans="1:9" x14ac:dyDescent="0.25">
      <c r="A554" t="s">
        <v>205</v>
      </c>
      <c r="B554" t="s">
        <v>5287</v>
      </c>
      <c r="C554" t="s">
        <v>209</v>
      </c>
      <c r="D554">
        <v>27.399936719999999</v>
      </c>
      <c r="E554" t="s">
        <v>206</v>
      </c>
      <c r="F554">
        <v>106.77093120000001</v>
      </c>
      <c r="G554" t="s">
        <v>207</v>
      </c>
      <c r="H554">
        <v>50658</v>
      </c>
      <c r="I554" t="s">
        <v>208</v>
      </c>
    </row>
    <row r="555" spans="1:9" x14ac:dyDescent="0.25">
      <c r="A555" t="s">
        <v>205</v>
      </c>
      <c r="B555" t="s">
        <v>5288</v>
      </c>
      <c r="C555" t="s">
        <v>209</v>
      </c>
      <c r="D555">
        <v>28.08680815</v>
      </c>
      <c r="E555" t="s">
        <v>206</v>
      </c>
      <c r="F555">
        <v>106.3448198</v>
      </c>
      <c r="G555" t="s">
        <v>207</v>
      </c>
      <c r="H555">
        <v>26583</v>
      </c>
      <c r="I555" t="s">
        <v>208</v>
      </c>
    </row>
    <row r="556" spans="1:9" x14ac:dyDescent="0.25">
      <c r="A556" t="s">
        <v>205</v>
      </c>
      <c r="B556" t="s">
        <v>3436</v>
      </c>
      <c r="C556" t="s">
        <v>209</v>
      </c>
      <c r="D556">
        <v>25.98276349</v>
      </c>
      <c r="E556" t="s">
        <v>206</v>
      </c>
      <c r="F556">
        <v>107.8841377</v>
      </c>
      <c r="G556" t="s">
        <v>207</v>
      </c>
      <c r="H556">
        <v>39204</v>
      </c>
      <c r="I556" t="s">
        <v>208</v>
      </c>
    </row>
    <row r="557" spans="1:9" x14ac:dyDescent="0.25">
      <c r="A557" t="s">
        <v>205</v>
      </c>
      <c r="B557" t="s">
        <v>5336</v>
      </c>
      <c r="C557" t="s">
        <v>209</v>
      </c>
      <c r="D557">
        <v>26.685551629999999</v>
      </c>
      <c r="E557" t="s">
        <v>206</v>
      </c>
      <c r="F557">
        <v>109.18511410000001</v>
      </c>
      <c r="G557" t="s">
        <v>207</v>
      </c>
      <c r="H557">
        <v>38425</v>
      </c>
      <c r="I557" t="s">
        <v>208</v>
      </c>
    </row>
    <row r="558" spans="1:9" x14ac:dyDescent="0.25">
      <c r="A558" t="s">
        <v>205</v>
      </c>
      <c r="B558" t="s">
        <v>5337</v>
      </c>
      <c r="C558" t="s">
        <v>209</v>
      </c>
      <c r="D558">
        <v>28.750562639999998</v>
      </c>
      <c r="E558" t="s">
        <v>206</v>
      </c>
      <c r="F558">
        <v>107.5083429</v>
      </c>
      <c r="G558" t="s">
        <v>207</v>
      </c>
      <c r="H558">
        <v>7343</v>
      </c>
      <c r="I558" t="s">
        <v>208</v>
      </c>
    </row>
    <row r="559" spans="1:9" x14ac:dyDescent="0.25">
      <c r="A559" t="s">
        <v>205</v>
      </c>
      <c r="B559" t="s">
        <v>3518</v>
      </c>
      <c r="C559" t="s">
        <v>209</v>
      </c>
      <c r="D559">
        <v>24.76354929</v>
      </c>
      <c r="E559" t="s">
        <v>206</v>
      </c>
      <c r="F559">
        <v>104.5840628</v>
      </c>
      <c r="G559" t="s">
        <v>207</v>
      </c>
      <c r="H559">
        <v>10860</v>
      </c>
      <c r="I559" t="s">
        <v>208</v>
      </c>
    </row>
    <row r="560" spans="1:9" x14ac:dyDescent="0.25">
      <c r="A560" t="s">
        <v>205</v>
      </c>
      <c r="B560" t="s">
        <v>3336</v>
      </c>
      <c r="C560" t="s">
        <v>209</v>
      </c>
      <c r="D560">
        <v>26.579884400000001</v>
      </c>
      <c r="E560" t="s">
        <v>206</v>
      </c>
      <c r="F560">
        <v>108.1153616</v>
      </c>
      <c r="G560" t="s">
        <v>207</v>
      </c>
      <c r="H560">
        <v>46402</v>
      </c>
      <c r="I560" t="s">
        <v>208</v>
      </c>
    </row>
    <row r="561" spans="1:9" x14ac:dyDescent="0.25">
      <c r="A561" t="s">
        <v>205</v>
      </c>
      <c r="B561" t="s">
        <v>3736</v>
      </c>
      <c r="C561" t="s">
        <v>209</v>
      </c>
      <c r="D561">
        <v>29.10889233</v>
      </c>
      <c r="E561" t="s">
        <v>206</v>
      </c>
      <c r="F561">
        <v>107.47546180000001</v>
      </c>
      <c r="G561" t="s">
        <v>207</v>
      </c>
      <c r="H561">
        <v>16910</v>
      </c>
      <c r="I561" t="s">
        <v>208</v>
      </c>
    </row>
    <row r="562" spans="1:9" x14ac:dyDescent="0.25">
      <c r="A562" t="s">
        <v>205</v>
      </c>
      <c r="B562" t="s">
        <v>3140</v>
      </c>
      <c r="C562" t="s">
        <v>209</v>
      </c>
      <c r="D562">
        <v>26.58088673</v>
      </c>
      <c r="E562" t="s">
        <v>206</v>
      </c>
      <c r="F562">
        <v>105.5011774</v>
      </c>
      <c r="G562" t="s">
        <v>207</v>
      </c>
      <c r="H562">
        <v>31570</v>
      </c>
      <c r="I562" t="s">
        <v>208</v>
      </c>
    </row>
    <row r="563" spans="1:9" x14ac:dyDescent="0.25">
      <c r="A563" t="s">
        <v>205</v>
      </c>
      <c r="B563" t="s">
        <v>3208</v>
      </c>
      <c r="C563" t="s">
        <v>209</v>
      </c>
      <c r="D563">
        <v>26.914999160000001</v>
      </c>
      <c r="E563" t="s">
        <v>206</v>
      </c>
      <c r="F563">
        <v>106.4443034</v>
      </c>
      <c r="G563" t="s">
        <v>207</v>
      </c>
      <c r="H563">
        <v>10932</v>
      </c>
      <c r="I563" t="s">
        <v>208</v>
      </c>
    </row>
    <row r="564" spans="1:9" x14ac:dyDescent="0.25">
      <c r="A564" t="s">
        <v>205</v>
      </c>
      <c r="B564" t="s">
        <v>3519</v>
      </c>
      <c r="C564" t="s">
        <v>209</v>
      </c>
      <c r="D564">
        <v>25.203969610000001</v>
      </c>
      <c r="E564" t="s">
        <v>206</v>
      </c>
      <c r="F564">
        <v>105.2971313</v>
      </c>
      <c r="G564" t="s">
        <v>207</v>
      </c>
      <c r="H564">
        <v>22183</v>
      </c>
      <c r="I564" t="s">
        <v>208</v>
      </c>
    </row>
    <row r="565" spans="1:9" x14ac:dyDescent="0.25">
      <c r="A565" t="s">
        <v>205</v>
      </c>
      <c r="B565" t="s">
        <v>3141</v>
      </c>
      <c r="C565" t="s">
        <v>209</v>
      </c>
      <c r="D565">
        <v>26.862734140000001</v>
      </c>
      <c r="E565" t="s">
        <v>206</v>
      </c>
      <c r="F565">
        <v>105.4016683</v>
      </c>
      <c r="G565" t="s">
        <v>207</v>
      </c>
      <c r="H565">
        <v>22221</v>
      </c>
      <c r="I565" t="s">
        <v>208</v>
      </c>
    </row>
    <row r="566" spans="1:9" x14ac:dyDescent="0.25">
      <c r="A566" t="s">
        <v>205</v>
      </c>
      <c r="B566" t="s">
        <v>3337</v>
      </c>
      <c r="C566" t="s">
        <v>209</v>
      </c>
      <c r="D566">
        <v>26.332990030000001</v>
      </c>
      <c r="E566" t="s">
        <v>206</v>
      </c>
      <c r="F566">
        <v>108.71431629999999</v>
      </c>
      <c r="G566" t="s">
        <v>207</v>
      </c>
      <c r="H566">
        <v>21425</v>
      </c>
      <c r="I566" t="s">
        <v>208</v>
      </c>
    </row>
    <row r="567" spans="1:9" x14ac:dyDescent="0.25">
      <c r="A567" t="s">
        <v>205</v>
      </c>
      <c r="B567" t="s">
        <v>3058</v>
      </c>
      <c r="C567" t="s">
        <v>209</v>
      </c>
      <c r="D567">
        <v>25.808519310000001</v>
      </c>
      <c r="E567" t="s">
        <v>206</v>
      </c>
      <c r="F567">
        <v>105.65113169999999</v>
      </c>
      <c r="G567" t="s">
        <v>207</v>
      </c>
      <c r="H567">
        <v>19815</v>
      </c>
      <c r="I567" t="s">
        <v>208</v>
      </c>
    </row>
    <row r="568" spans="1:9" x14ac:dyDescent="0.25">
      <c r="A568" t="s">
        <v>205</v>
      </c>
      <c r="B568" t="s">
        <v>3737</v>
      </c>
      <c r="C568" t="s">
        <v>209</v>
      </c>
      <c r="D568">
        <v>27.398486559999998</v>
      </c>
      <c r="E568" t="s">
        <v>206</v>
      </c>
      <c r="F568">
        <v>106.9540117</v>
      </c>
      <c r="G568" t="s">
        <v>207</v>
      </c>
      <c r="H568">
        <v>33587</v>
      </c>
      <c r="I568" t="s">
        <v>208</v>
      </c>
    </row>
    <row r="569" spans="1:9" x14ac:dyDescent="0.25">
      <c r="A569" t="s">
        <v>205</v>
      </c>
      <c r="B569" t="s">
        <v>3437</v>
      </c>
      <c r="C569" t="s">
        <v>209</v>
      </c>
      <c r="D569">
        <v>25.593102399999999</v>
      </c>
      <c r="E569" t="s">
        <v>206</v>
      </c>
      <c r="F569">
        <v>107.5192514</v>
      </c>
      <c r="G569" t="s">
        <v>207</v>
      </c>
      <c r="H569">
        <v>28092</v>
      </c>
      <c r="I569" t="s">
        <v>208</v>
      </c>
    </row>
    <row r="570" spans="1:9" x14ac:dyDescent="0.25">
      <c r="A570" t="s">
        <v>205</v>
      </c>
      <c r="B570" t="s">
        <v>3338</v>
      </c>
      <c r="C570" t="s">
        <v>209</v>
      </c>
      <c r="D570">
        <v>26.90676586</v>
      </c>
      <c r="E570" t="s">
        <v>206</v>
      </c>
      <c r="F570">
        <v>107.6839015</v>
      </c>
      <c r="G570" t="s">
        <v>207</v>
      </c>
      <c r="H570">
        <v>9952</v>
      </c>
      <c r="I570" t="s">
        <v>208</v>
      </c>
    </row>
    <row r="571" spans="1:9" x14ac:dyDescent="0.25">
      <c r="A571" t="s">
        <v>205</v>
      </c>
      <c r="B571" t="s">
        <v>3738</v>
      </c>
      <c r="C571" t="s">
        <v>209</v>
      </c>
      <c r="D571">
        <v>27.95435342</v>
      </c>
      <c r="E571" t="s">
        <v>206</v>
      </c>
      <c r="F571">
        <v>106.66076320000001</v>
      </c>
      <c r="G571" t="s">
        <v>207</v>
      </c>
      <c r="H571">
        <v>44279</v>
      </c>
      <c r="I571" t="s">
        <v>208</v>
      </c>
    </row>
    <row r="572" spans="1:9" x14ac:dyDescent="0.25">
      <c r="A572" t="s">
        <v>205</v>
      </c>
      <c r="B572" t="s">
        <v>3604</v>
      </c>
      <c r="C572" t="s">
        <v>209</v>
      </c>
      <c r="D572">
        <v>28.12103218</v>
      </c>
      <c r="E572" t="s">
        <v>206</v>
      </c>
      <c r="F572">
        <v>108.39291350000001</v>
      </c>
      <c r="G572" t="s">
        <v>207</v>
      </c>
      <c r="H572">
        <v>11634</v>
      </c>
      <c r="I572" t="s">
        <v>208</v>
      </c>
    </row>
    <row r="573" spans="1:9" x14ac:dyDescent="0.25">
      <c r="A573" t="s">
        <v>205</v>
      </c>
      <c r="B573" t="s">
        <v>3605</v>
      </c>
      <c r="C573" t="s">
        <v>209</v>
      </c>
      <c r="D573">
        <v>27.822574889999999</v>
      </c>
      <c r="E573" t="s">
        <v>206</v>
      </c>
      <c r="F573">
        <v>108.2563523</v>
      </c>
      <c r="G573" t="s">
        <v>207</v>
      </c>
      <c r="H573">
        <v>24003</v>
      </c>
      <c r="I573" t="s">
        <v>208</v>
      </c>
    </row>
    <row r="574" spans="1:9" x14ac:dyDescent="0.25">
      <c r="A574" t="s">
        <v>205</v>
      </c>
      <c r="B574" t="s">
        <v>3249</v>
      </c>
      <c r="C574" t="s">
        <v>209</v>
      </c>
      <c r="D574">
        <v>26.465849909999999</v>
      </c>
      <c r="E574" t="s">
        <v>206</v>
      </c>
      <c r="F574">
        <v>104.8719074</v>
      </c>
      <c r="G574" t="s">
        <v>207</v>
      </c>
      <c r="H574">
        <v>22688</v>
      </c>
      <c r="I574" t="s">
        <v>208</v>
      </c>
    </row>
    <row r="575" spans="1:9" x14ac:dyDescent="0.25">
      <c r="A575" t="s">
        <v>205</v>
      </c>
      <c r="B575" t="s">
        <v>3142</v>
      </c>
      <c r="C575" t="s">
        <v>209</v>
      </c>
      <c r="D575">
        <v>26.520967760000001</v>
      </c>
      <c r="E575" t="s">
        <v>206</v>
      </c>
      <c r="F575">
        <v>105.6023989</v>
      </c>
      <c r="G575" t="s">
        <v>207</v>
      </c>
      <c r="H575">
        <v>29841</v>
      </c>
      <c r="I575" t="s">
        <v>208</v>
      </c>
    </row>
    <row r="576" spans="1:9" x14ac:dyDescent="0.25">
      <c r="A576" t="s">
        <v>205</v>
      </c>
      <c r="B576" t="s">
        <v>3143</v>
      </c>
      <c r="C576" t="s">
        <v>209</v>
      </c>
      <c r="D576">
        <v>26.77305217</v>
      </c>
      <c r="E576" t="s">
        <v>206</v>
      </c>
      <c r="F576">
        <v>105.2628808</v>
      </c>
      <c r="G576" t="s">
        <v>207</v>
      </c>
      <c r="H576">
        <v>22524</v>
      </c>
      <c r="I576" t="s">
        <v>208</v>
      </c>
    </row>
    <row r="577" spans="1:9" x14ac:dyDescent="0.25">
      <c r="A577" t="s">
        <v>205</v>
      </c>
      <c r="B577" t="s">
        <v>3520</v>
      </c>
      <c r="C577" t="s">
        <v>209</v>
      </c>
      <c r="D577">
        <v>25.181495380000001</v>
      </c>
      <c r="E577" t="s">
        <v>206</v>
      </c>
      <c r="F577">
        <v>105.8393557</v>
      </c>
      <c r="G577" t="s">
        <v>207</v>
      </c>
      <c r="H577">
        <v>15710</v>
      </c>
      <c r="I577" t="s">
        <v>208</v>
      </c>
    </row>
    <row r="578" spans="1:9" x14ac:dyDescent="0.25">
      <c r="A578" t="s">
        <v>205</v>
      </c>
      <c r="B578" t="s">
        <v>3144</v>
      </c>
      <c r="C578" t="s">
        <v>209</v>
      </c>
      <c r="D578">
        <v>27.371170429999999</v>
      </c>
      <c r="E578" t="s">
        <v>206</v>
      </c>
      <c r="F578">
        <v>106.6205508</v>
      </c>
      <c r="G578" t="s">
        <v>207</v>
      </c>
      <c r="H578">
        <v>50582</v>
      </c>
      <c r="I578" t="s">
        <v>208</v>
      </c>
    </row>
    <row r="579" spans="1:9" x14ac:dyDescent="0.25">
      <c r="A579" t="s">
        <v>205</v>
      </c>
      <c r="B579" t="s">
        <v>3739</v>
      </c>
      <c r="C579" t="s">
        <v>209</v>
      </c>
      <c r="D579">
        <v>27.902707809999999</v>
      </c>
      <c r="E579" t="s">
        <v>206</v>
      </c>
      <c r="F579">
        <v>106.8115176</v>
      </c>
      <c r="G579" t="s">
        <v>207</v>
      </c>
      <c r="H579">
        <v>17389</v>
      </c>
      <c r="I579" t="s">
        <v>208</v>
      </c>
    </row>
    <row r="580" spans="1:9" x14ac:dyDescent="0.25">
      <c r="A580" t="s">
        <v>205</v>
      </c>
      <c r="B580" t="s">
        <v>3209</v>
      </c>
      <c r="C580" t="s">
        <v>209</v>
      </c>
      <c r="D580">
        <v>26.754614310000001</v>
      </c>
      <c r="E580" t="s">
        <v>206</v>
      </c>
      <c r="F580">
        <v>106.6808659</v>
      </c>
      <c r="G580" t="s">
        <v>207</v>
      </c>
      <c r="H580">
        <v>25841</v>
      </c>
      <c r="I580" t="s">
        <v>208</v>
      </c>
    </row>
    <row r="581" spans="1:9" x14ac:dyDescent="0.25">
      <c r="A581" t="s">
        <v>205</v>
      </c>
      <c r="B581" t="s">
        <v>3059</v>
      </c>
      <c r="C581" t="s">
        <v>209</v>
      </c>
      <c r="D581">
        <v>25.97449503</v>
      </c>
      <c r="E581" t="s">
        <v>206</v>
      </c>
      <c r="F581">
        <v>105.4168883</v>
      </c>
      <c r="G581" t="s">
        <v>207</v>
      </c>
      <c r="H581">
        <v>18203</v>
      </c>
      <c r="I581" t="s">
        <v>208</v>
      </c>
    </row>
    <row r="582" spans="1:9" x14ac:dyDescent="0.25">
      <c r="A582" t="s">
        <v>205</v>
      </c>
      <c r="B582" t="s">
        <v>3521</v>
      </c>
      <c r="C582" t="s">
        <v>209</v>
      </c>
      <c r="D582">
        <v>25.789674300000001</v>
      </c>
      <c r="E582" t="s">
        <v>206</v>
      </c>
      <c r="F582">
        <v>105.157343</v>
      </c>
      <c r="G582" t="s">
        <v>207</v>
      </c>
      <c r="H582">
        <v>18705</v>
      </c>
      <c r="I582" t="s">
        <v>208</v>
      </c>
    </row>
    <row r="583" spans="1:9" x14ac:dyDescent="0.25">
      <c r="A583" t="s">
        <v>205</v>
      </c>
      <c r="B583" t="s">
        <v>3606</v>
      </c>
      <c r="C583" t="s">
        <v>209</v>
      </c>
      <c r="D583">
        <v>28.230814649999999</v>
      </c>
      <c r="E583" t="s">
        <v>206</v>
      </c>
      <c r="F583">
        <v>108.4769381</v>
      </c>
      <c r="G583" t="s">
        <v>207</v>
      </c>
      <c r="H583">
        <v>16689</v>
      </c>
      <c r="I583" t="s">
        <v>208</v>
      </c>
    </row>
    <row r="584" spans="1:9" x14ac:dyDescent="0.25">
      <c r="A584" t="s">
        <v>205</v>
      </c>
      <c r="B584" t="s">
        <v>3145</v>
      </c>
      <c r="C584" t="s">
        <v>209</v>
      </c>
      <c r="D584">
        <v>27.72503189</v>
      </c>
      <c r="E584" t="s">
        <v>206</v>
      </c>
      <c r="F584">
        <v>105.4777256</v>
      </c>
      <c r="G584" t="s">
        <v>207</v>
      </c>
      <c r="H584">
        <v>24838</v>
      </c>
      <c r="I584" t="s">
        <v>208</v>
      </c>
    </row>
    <row r="585" spans="1:9" x14ac:dyDescent="0.25">
      <c r="A585" t="s">
        <v>205</v>
      </c>
      <c r="B585" t="s">
        <v>3740</v>
      </c>
      <c r="C585" t="s">
        <v>209</v>
      </c>
      <c r="D585">
        <v>27.60781003</v>
      </c>
      <c r="E585" t="s">
        <v>206</v>
      </c>
      <c r="F585">
        <v>106.98358210000001</v>
      </c>
      <c r="G585" t="s">
        <v>207</v>
      </c>
      <c r="H585">
        <v>27951</v>
      </c>
      <c r="I585" t="s">
        <v>208</v>
      </c>
    </row>
    <row r="586" spans="1:9" x14ac:dyDescent="0.25">
      <c r="A586" t="s">
        <v>205</v>
      </c>
      <c r="B586" t="s">
        <v>5338</v>
      </c>
      <c r="C586" t="s">
        <v>209</v>
      </c>
      <c r="D586">
        <v>26.457639560000001</v>
      </c>
      <c r="E586" t="s">
        <v>206</v>
      </c>
      <c r="F586">
        <v>106.59411799999999</v>
      </c>
      <c r="G586" t="s">
        <v>207</v>
      </c>
      <c r="H586">
        <v>21538</v>
      </c>
      <c r="I586" t="s">
        <v>208</v>
      </c>
    </row>
    <row r="587" spans="1:9" x14ac:dyDescent="0.25">
      <c r="A587" t="s">
        <v>205</v>
      </c>
      <c r="B587" t="s">
        <v>5339</v>
      </c>
      <c r="C587" t="s">
        <v>209</v>
      </c>
      <c r="D587">
        <v>27.522664150000001</v>
      </c>
      <c r="E587" t="s">
        <v>206</v>
      </c>
      <c r="F587">
        <v>106.705383</v>
      </c>
      <c r="G587" t="s">
        <v>207</v>
      </c>
      <c r="H587">
        <v>25326</v>
      </c>
      <c r="I587" t="s">
        <v>208</v>
      </c>
    </row>
    <row r="588" spans="1:9" x14ac:dyDescent="0.25">
      <c r="A588" t="s">
        <v>205</v>
      </c>
      <c r="B588" t="s">
        <v>5340</v>
      </c>
      <c r="C588" t="s">
        <v>209</v>
      </c>
      <c r="D588">
        <v>27.032851010000002</v>
      </c>
      <c r="E588" t="s">
        <v>206</v>
      </c>
      <c r="F588">
        <v>106.58234090000001</v>
      </c>
      <c r="G588" t="s">
        <v>207</v>
      </c>
      <c r="H588">
        <v>17330</v>
      </c>
      <c r="I588" t="s">
        <v>208</v>
      </c>
    </row>
    <row r="589" spans="1:9" x14ac:dyDescent="0.25">
      <c r="A589" t="s">
        <v>205</v>
      </c>
      <c r="B589" t="s">
        <v>5341</v>
      </c>
      <c r="C589" t="s">
        <v>209</v>
      </c>
      <c r="D589">
        <v>26.778931329999999</v>
      </c>
      <c r="E589" t="s">
        <v>206</v>
      </c>
      <c r="F589">
        <v>109.0117348</v>
      </c>
      <c r="G589" t="s">
        <v>207</v>
      </c>
      <c r="H589">
        <v>16038</v>
      </c>
      <c r="I589" t="s">
        <v>208</v>
      </c>
    </row>
    <row r="590" spans="1:9" x14ac:dyDescent="0.25">
      <c r="A590" t="s">
        <v>205</v>
      </c>
      <c r="B590" t="s">
        <v>3339</v>
      </c>
      <c r="C590" t="s">
        <v>209</v>
      </c>
      <c r="D590">
        <v>26.824755769999999</v>
      </c>
      <c r="E590" t="s">
        <v>206</v>
      </c>
      <c r="F590">
        <v>108.3082035</v>
      </c>
      <c r="G590" t="s">
        <v>207</v>
      </c>
      <c r="H590">
        <v>10670</v>
      </c>
      <c r="I590" t="s">
        <v>208</v>
      </c>
    </row>
    <row r="591" spans="1:9" x14ac:dyDescent="0.25">
      <c r="A591" t="s">
        <v>205</v>
      </c>
      <c r="B591" t="s">
        <v>3741</v>
      </c>
      <c r="C591" t="s">
        <v>209</v>
      </c>
      <c r="D591">
        <v>27.4622463</v>
      </c>
      <c r="E591" t="s">
        <v>206</v>
      </c>
      <c r="F591">
        <v>107.4579387</v>
      </c>
      <c r="G591" t="s">
        <v>207</v>
      </c>
      <c r="H591">
        <v>19830</v>
      </c>
      <c r="I591" t="s">
        <v>208</v>
      </c>
    </row>
    <row r="592" spans="1:9" x14ac:dyDescent="0.25">
      <c r="A592" t="s">
        <v>205</v>
      </c>
      <c r="B592" t="s">
        <v>3250</v>
      </c>
      <c r="C592" t="s">
        <v>209</v>
      </c>
      <c r="D592">
        <v>25.60745704</v>
      </c>
      <c r="E592" t="s">
        <v>206</v>
      </c>
      <c r="F592">
        <v>104.5269225</v>
      </c>
      <c r="G592" t="s">
        <v>207</v>
      </c>
      <c r="H592">
        <v>62327</v>
      </c>
      <c r="I592" t="s">
        <v>208</v>
      </c>
    </row>
    <row r="593" spans="1:9" x14ac:dyDescent="0.25">
      <c r="A593" t="s">
        <v>205</v>
      </c>
      <c r="B593" t="s">
        <v>3522</v>
      </c>
      <c r="C593" t="s">
        <v>209</v>
      </c>
      <c r="D593">
        <v>25.322786099999998</v>
      </c>
      <c r="E593" t="s">
        <v>206</v>
      </c>
      <c r="F593">
        <v>105.9732357</v>
      </c>
      <c r="G593" t="s">
        <v>207</v>
      </c>
      <c r="H593">
        <v>27060</v>
      </c>
      <c r="I593" t="s">
        <v>208</v>
      </c>
    </row>
    <row r="594" spans="1:9" x14ac:dyDescent="0.25">
      <c r="A594" t="s">
        <v>205</v>
      </c>
      <c r="B594" t="s">
        <v>3742</v>
      </c>
      <c r="C594" t="s">
        <v>209</v>
      </c>
      <c r="D594">
        <v>28.829041539999999</v>
      </c>
      <c r="E594" t="s">
        <v>206</v>
      </c>
      <c r="F594">
        <v>107.12489960000001</v>
      </c>
      <c r="G594" t="s">
        <v>207</v>
      </c>
      <c r="H594">
        <v>25151</v>
      </c>
      <c r="I594" t="s">
        <v>208</v>
      </c>
    </row>
    <row r="595" spans="1:9" x14ac:dyDescent="0.25">
      <c r="A595" t="s">
        <v>205</v>
      </c>
      <c r="B595" t="s">
        <v>3060</v>
      </c>
      <c r="C595" t="s">
        <v>209</v>
      </c>
      <c r="D595">
        <v>26.149201120000001</v>
      </c>
      <c r="E595" t="s">
        <v>206</v>
      </c>
      <c r="F595">
        <v>106.1560702</v>
      </c>
      <c r="G595" t="s">
        <v>207</v>
      </c>
      <c r="H595">
        <v>25262</v>
      </c>
      <c r="I595" t="s">
        <v>208</v>
      </c>
    </row>
    <row r="596" spans="1:9" x14ac:dyDescent="0.25">
      <c r="A596" t="s">
        <v>205</v>
      </c>
      <c r="B596" t="s">
        <v>3251</v>
      </c>
      <c r="C596" t="s">
        <v>209</v>
      </c>
      <c r="D596">
        <v>25.77000937</v>
      </c>
      <c r="E596" t="s">
        <v>206</v>
      </c>
      <c r="F596">
        <v>104.587968</v>
      </c>
      <c r="G596" t="s">
        <v>207</v>
      </c>
      <c r="H596">
        <v>47712</v>
      </c>
      <c r="I596" t="s">
        <v>208</v>
      </c>
    </row>
    <row r="597" spans="1:9" x14ac:dyDescent="0.25">
      <c r="A597" t="s">
        <v>205</v>
      </c>
      <c r="B597" t="s">
        <v>3340</v>
      </c>
      <c r="C597" t="s">
        <v>209</v>
      </c>
      <c r="D597">
        <v>25.979177790000001</v>
      </c>
      <c r="E597" t="s">
        <v>206</v>
      </c>
      <c r="F597">
        <v>108.9362373</v>
      </c>
      <c r="G597" t="s">
        <v>207</v>
      </c>
      <c r="H597">
        <v>16773</v>
      </c>
      <c r="I597" t="s">
        <v>208</v>
      </c>
    </row>
    <row r="598" spans="1:9" x14ac:dyDescent="0.25">
      <c r="A598" t="s">
        <v>205</v>
      </c>
      <c r="B598" t="s">
        <v>3340</v>
      </c>
      <c r="C598" t="s">
        <v>209</v>
      </c>
      <c r="D598">
        <v>24.866889440000001</v>
      </c>
      <c r="E598" t="s">
        <v>206</v>
      </c>
      <c r="F598">
        <v>106.10468349999999</v>
      </c>
      <c r="G598" t="s">
        <v>207</v>
      </c>
      <c r="H598">
        <v>20212</v>
      </c>
      <c r="I598" t="s">
        <v>208</v>
      </c>
    </row>
    <row r="599" spans="1:9" x14ac:dyDescent="0.25">
      <c r="A599" t="s">
        <v>205</v>
      </c>
      <c r="B599" t="s">
        <v>3340</v>
      </c>
      <c r="C599" t="s">
        <v>209</v>
      </c>
      <c r="D599">
        <v>27.683834050000002</v>
      </c>
      <c r="E599" t="s">
        <v>206</v>
      </c>
      <c r="F599">
        <v>108.8141097</v>
      </c>
      <c r="G599" t="s">
        <v>207</v>
      </c>
      <c r="H599">
        <v>50952</v>
      </c>
      <c r="I599" t="s">
        <v>208</v>
      </c>
    </row>
    <row r="600" spans="1:9" x14ac:dyDescent="0.25">
      <c r="A600" t="s">
        <v>205</v>
      </c>
      <c r="B600" t="s">
        <v>3341</v>
      </c>
      <c r="C600" t="s">
        <v>209</v>
      </c>
      <c r="D600">
        <v>26.90650703</v>
      </c>
      <c r="E600" t="s">
        <v>206</v>
      </c>
      <c r="F600">
        <v>108.2321269</v>
      </c>
      <c r="G600" t="s">
        <v>207</v>
      </c>
      <c r="H600">
        <v>13651</v>
      </c>
      <c r="I600" t="s">
        <v>208</v>
      </c>
    </row>
    <row r="601" spans="1:9" x14ac:dyDescent="0.25">
      <c r="A601" t="s">
        <v>205</v>
      </c>
      <c r="B601" t="s">
        <v>3210</v>
      </c>
      <c r="C601" t="s">
        <v>209</v>
      </c>
      <c r="D601">
        <v>27.044421490000001</v>
      </c>
      <c r="E601" t="s">
        <v>206</v>
      </c>
      <c r="F601">
        <v>106.8526682</v>
      </c>
      <c r="G601" t="s">
        <v>207</v>
      </c>
      <c r="H601">
        <v>28656</v>
      </c>
      <c r="I601" t="s">
        <v>208</v>
      </c>
    </row>
    <row r="602" spans="1:9" x14ac:dyDescent="0.25">
      <c r="A602" t="s">
        <v>205</v>
      </c>
      <c r="B602" t="s">
        <v>3146</v>
      </c>
      <c r="C602" t="s">
        <v>209</v>
      </c>
      <c r="D602">
        <v>26.852515109999999</v>
      </c>
      <c r="E602" t="s">
        <v>206</v>
      </c>
      <c r="F602">
        <v>104.115769</v>
      </c>
      <c r="G602" t="s">
        <v>207</v>
      </c>
      <c r="H602">
        <v>27208</v>
      </c>
      <c r="I602" t="s">
        <v>208</v>
      </c>
    </row>
    <row r="603" spans="1:9" x14ac:dyDescent="0.25">
      <c r="A603" t="s">
        <v>205</v>
      </c>
      <c r="B603" t="s">
        <v>3147</v>
      </c>
      <c r="C603" t="s">
        <v>209</v>
      </c>
      <c r="D603">
        <v>27.187026639999999</v>
      </c>
      <c r="E603" t="s">
        <v>206</v>
      </c>
      <c r="F603">
        <v>105.48710850000001</v>
      </c>
      <c r="G603" t="s">
        <v>207</v>
      </c>
      <c r="H603">
        <v>32074</v>
      </c>
      <c r="I603" t="s">
        <v>208</v>
      </c>
    </row>
    <row r="604" spans="1:9" x14ac:dyDescent="0.25">
      <c r="A604" t="s">
        <v>205</v>
      </c>
      <c r="B604" t="s">
        <v>3148</v>
      </c>
      <c r="C604" t="s">
        <v>209</v>
      </c>
      <c r="D604">
        <v>26.60859906</v>
      </c>
      <c r="E604" t="s">
        <v>206</v>
      </c>
      <c r="F604">
        <v>105.26538859999999</v>
      </c>
      <c r="G604" t="s">
        <v>207</v>
      </c>
      <c r="H604">
        <v>30774</v>
      </c>
      <c r="I604" t="s">
        <v>208</v>
      </c>
    </row>
    <row r="605" spans="1:9" x14ac:dyDescent="0.25">
      <c r="A605" t="s">
        <v>205</v>
      </c>
      <c r="B605" t="s">
        <v>3743</v>
      </c>
      <c r="C605" t="s">
        <v>209</v>
      </c>
      <c r="D605">
        <v>28.713394359999999</v>
      </c>
      <c r="E605" t="s">
        <v>206</v>
      </c>
      <c r="F605">
        <v>107.0836316</v>
      </c>
      <c r="G605" t="s">
        <v>207</v>
      </c>
      <c r="H605">
        <v>16494</v>
      </c>
      <c r="I605" t="s">
        <v>208</v>
      </c>
    </row>
    <row r="606" spans="1:9" x14ac:dyDescent="0.25">
      <c r="A606" t="s">
        <v>205</v>
      </c>
      <c r="B606" t="s">
        <v>3149</v>
      </c>
      <c r="C606" t="s">
        <v>209</v>
      </c>
      <c r="D606">
        <v>26.722065610000001</v>
      </c>
      <c r="E606" t="s">
        <v>206</v>
      </c>
      <c r="F606">
        <v>105.5441189</v>
      </c>
      <c r="G606" t="s">
        <v>207</v>
      </c>
      <c r="H606">
        <v>18587</v>
      </c>
      <c r="I606" t="s">
        <v>208</v>
      </c>
    </row>
    <row r="607" spans="1:9" x14ac:dyDescent="0.25">
      <c r="A607" t="s">
        <v>205</v>
      </c>
      <c r="B607" t="s">
        <v>3342</v>
      </c>
      <c r="C607" t="s">
        <v>209</v>
      </c>
      <c r="D607">
        <v>25.97936584</v>
      </c>
      <c r="E607" t="s">
        <v>206</v>
      </c>
      <c r="F607">
        <v>109.2976211</v>
      </c>
      <c r="G607" t="s">
        <v>207</v>
      </c>
      <c r="H607">
        <v>26827</v>
      </c>
      <c r="I607" t="s">
        <v>208</v>
      </c>
    </row>
    <row r="608" spans="1:9" x14ac:dyDescent="0.25">
      <c r="A608" t="s">
        <v>205</v>
      </c>
      <c r="B608" t="s">
        <v>3150</v>
      </c>
      <c r="C608" t="s">
        <v>209</v>
      </c>
      <c r="D608">
        <v>27.361371009999999</v>
      </c>
      <c r="E608" t="s">
        <v>206</v>
      </c>
      <c r="F608">
        <v>105.143315</v>
      </c>
      <c r="G608" t="s">
        <v>207</v>
      </c>
      <c r="H608">
        <v>23023</v>
      </c>
      <c r="I608" t="s">
        <v>208</v>
      </c>
    </row>
    <row r="609" spans="1:9" x14ac:dyDescent="0.25">
      <c r="A609" t="s">
        <v>205</v>
      </c>
      <c r="B609" t="s">
        <v>3211</v>
      </c>
      <c r="C609" t="s">
        <v>209</v>
      </c>
      <c r="D609">
        <v>26.735576470000002</v>
      </c>
      <c r="E609" t="s">
        <v>206</v>
      </c>
      <c r="F609">
        <v>106.819906</v>
      </c>
      <c r="G609" t="s">
        <v>207</v>
      </c>
      <c r="H609">
        <v>12986</v>
      </c>
      <c r="I609" t="s">
        <v>208</v>
      </c>
    </row>
    <row r="610" spans="1:9" x14ac:dyDescent="0.25">
      <c r="A610" t="s">
        <v>205</v>
      </c>
      <c r="B610" t="s">
        <v>3343</v>
      </c>
      <c r="C610" t="s">
        <v>209</v>
      </c>
      <c r="D610">
        <v>27.415705639999999</v>
      </c>
      <c r="E610" t="s">
        <v>206</v>
      </c>
      <c r="F610">
        <v>108.9672386</v>
      </c>
      <c r="G610" t="s">
        <v>207</v>
      </c>
      <c r="H610">
        <v>13162</v>
      </c>
      <c r="I610" t="s">
        <v>208</v>
      </c>
    </row>
    <row r="611" spans="1:9" x14ac:dyDescent="0.25">
      <c r="A611" t="s">
        <v>205</v>
      </c>
      <c r="B611" t="s">
        <v>3744</v>
      </c>
      <c r="C611" t="s">
        <v>209</v>
      </c>
      <c r="D611">
        <v>27.92824195</v>
      </c>
      <c r="E611" t="s">
        <v>206</v>
      </c>
      <c r="F611">
        <v>106.9412713</v>
      </c>
      <c r="G611" t="s">
        <v>207</v>
      </c>
      <c r="H611">
        <v>26253</v>
      </c>
      <c r="I611" t="s">
        <v>208</v>
      </c>
    </row>
    <row r="612" spans="1:9" x14ac:dyDescent="0.25">
      <c r="A612" t="s">
        <v>205</v>
      </c>
      <c r="B612" t="s">
        <v>3607</v>
      </c>
      <c r="C612" t="s">
        <v>209</v>
      </c>
      <c r="D612">
        <v>28.702297250000001</v>
      </c>
      <c r="E612" t="s">
        <v>206</v>
      </c>
      <c r="F612">
        <v>108.3165083</v>
      </c>
      <c r="G612" t="s">
        <v>207</v>
      </c>
      <c r="H612">
        <v>16877</v>
      </c>
      <c r="I612" t="s">
        <v>208</v>
      </c>
    </row>
    <row r="613" spans="1:9" x14ac:dyDescent="0.25">
      <c r="A613" t="s">
        <v>205</v>
      </c>
      <c r="B613" t="s">
        <v>3608</v>
      </c>
      <c r="C613" t="s">
        <v>209</v>
      </c>
      <c r="D613">
        <v>27.955258879999999</v>
      </c>
      <c r="E613" t="s">
        <v>206</v>
      </c>
      <c r="F613">
        <v>108.2470756</v>
      </c>
      <c r="G613" t="s">
        <v>207</v>
      </c>
      <c r="H613">
        <v>80094</v>
      </c>
      <c r="I613" t="s">
        <v>208</v>
      </c>
    </row>
    <row r="614" spans="1:9" x14ac:dyDescent="0.25">
      <c r="A614" t="s">
        <v>205</v>
      </c>
      <c r="B614" t="s">
        <v>3344</v>
      </c>
      <c r="C614" t="s">
        <v>209</v>
      </c>
      <c r="D614">
        <v>27.20747167</v>
      </c>
      <c r="E614" t="s">
        <v>206</v>
      </c>
      <c r="F614">
        <v>108.7323777</v>
      </c>
      <c r="G614" t="s">
        <v>207</v>
      </c>
      <c r="H614">
        <v>38261</v>
      </c>
      <c r="I614" t="s">
        <v>208</v>
      </c>
    </row>
    <row r="615" spans="1:9" x14ac:dyDescent="0.25">
      <c r="A615" t="s">
        <v>205</v>
      </c>
      <c r="B615" t="s">
        <v>3438</v>
      </c>
      <c r="C615" t="s">
        <v>209</v>
      </c>
      <c r="D615">
        <v>25.58477109</v>
      </c>
      <c r="E615" t="s">
        <v>206</v>
      </c>
      <c r="F615">
        <v>107.2986678</v>
      </c>
      <c r="G615" t="s">
        <v>207</v>
      </c>
      <c r="H615">
        <v>8417</v>
      </c>
      <c r="I615" t="s">
        <v>208</v>
      </c>
    </row>
    <row r="616" spans="1:9" x14ac:dyDescent="0.25">
      <c r="A616" t="s">
        <v>205</v>
      </c>
      <c r="B616" t="s">
        <v>3745</v>
      </c>
      <c r="C616" t="s">
        <v>209</v>
      </c>
      <c r="D616">
        <v>28.530259879999999</v>
      </c>
      <c r="E616" t="s">
        <v>206</v>
      </c>
      <c r="F616">
        <v>106.876496</v>
      </c>
      <c r="G616" t="s">
        <v>207</v>
      </c>
      <c r="H616">
        <v>15745</v>
      </c>
      <c r="I616" t="s">
        <v>208</v>
      </c>
    </row>
    <row r="617" spans="1:9" x14ac:dyDescent="0.25">
      <c r="A617" t="s">
        <v>205</v>
      </c>
      <c r="B617" t="s">
        <v>3746</v>
      </c>
      <c r="C617" t="s">
        <v>209</v>
      </c>
      <c r="D617">
        <v>27.73889424</v>
      </c>
      <c r="E617" t="s">
        <v>206</v>
      </c>
      <c r="F617">
        <v>106.6440247</v>
      </c>
      <c r="G617" t="s">
        <v>207</v>
      </c>
      <c r="H617">
        <v>19337</v>
      </c>
      <c r="I617" t="s">
        <v>208</v>
      </c>
    </row>
    <row r="618" spans="1:9" x14ac:dyDescent="0.25">
      <c r="A618" t="s">
        <v>205</v>
      </c>
      <c r="B618" t="s">
        <v>3061</v>
      </c>
      <c r="C618" t="s">
        <v>209</v>
      </c>
      <c r="D618">
        <v>26.246518269999999</v>
      </c>
      <c r="E618" t="s">
        <v>206</v>
      </c>
      <c r="F618">
        <v>105.84823849999999</v>
      </c>
      <c r="G618" t="s">
        <v>207</v>
      </c>
      <c r="H618">
        <v>18601</v>
      </c>
      <c r="I618" t="s">
        <v>208</v>
      </c>
    </row>
    <row r="619" spans="1:9" x14ac:dyDescent="0.25">
      <c r="A619" t="s">
        <v>205</v>
      </c>
      <c r="B619" t="s">
        <v>3062</v>
      </c>
      <c r="C619" t="s">
        <v>209</v>
      </c>
      <c r="D619">
        <v>25.774029370000001</v>
      </c>
      <c r="E619" t="s">
        <v>206</v>
      </c>
      <c r="F619">
        <v>106.0879091</v>
      </c>
      <c r="G619" t="s">
        <v>207</v>
      </c>
      <c r="H619">
        <v>55242</v>
      </c>
      <c r="I619" t="s">
        <v>208</v>
      </c>
    </row>
    <row r="620" spans="1:9" x14ac:dyDescent="0.25">
      <c r="A620" t="s">
        <v>205</v>
      </c>
      <c r="B620" t="s">
        <v>3747</v>
      </c>
      <c r="C620" t="s">
        <v>209</v>
      </c>
      <c r="D620">
        <v>27.61675412</v>
      </c>
      <c r="E620" t="s">
        <v>206</v>
      </c>
      <c r="F620">
        <v>107.6154585</v>
      </c>
      <c r="G620" t="s">
        <v>207</v>
      </c>
      <c r="H620">
        <v>24836</v>
      </c>
      <c r="I620" t="s">
        <v>208</v>
      </c>
    </row>
    <row r="621" spans="1:9" x14ac:dyDescent="0.25">
      <c r="A621" t="s">
        <v>205</v>
      </c>
      <c r="B621" t="s">
        <v>3748</v>
      </c>
      <c r="C621" t="s">
        <v>209</v>
      </c>
      <c r="D621">
        <v>28.10642541</v>
      </c>
      <c r="E621" t="s">
        <v>206</v>
      </c>
      <c r="F621">
        <v>107.73583790000001</v>
      </c>
      <c r="G621" t="s">
        <v>207</v>
      </c>
      <c r="H621">
        <v>24886</v>
      </c>
      <c r="I621" t="s">
        <v>208</v>
      </c>
    </row>
    <row r="622" spans="1:9" x14ac:dyDescent="0.25">
      <c r="A622" t="s">
        <v>205</v>
      </c>
      <c r="B622" t="s">
        <v>3609</v>
      </c>
      <c r="C622" t="s">
        <v>209</v>
      </c>
      <c r="D622">
        <v>27.900175839999999</v>
      </c>
      <c r="E622" t="s">
        <v>206</v>
      </c>
      <c r="F622">
        <v>108.30486620000001</v>
      </c>
      <c r="G622" t="s">
        <v>207</v>
      </c>
      <c r="H622">
        <v>13408</v>
      </c>
      <c r="I622" t="s">
        <v>208</v>
      </c>
    </row>
    <row r="623" spans="1:9" x14ac:dyDescent="0.25">
      <c r="A623" t="s">
        <v>205</v>
      </c>
      <c r="B623" t="s">
        <v>3151</v>
      </c>
      <c r="C623" t="s">
        <v>209</v>
      </c>
      <c r="D623">
        <v>27.00366867</v>
      </c>
      <c r="E623" t="s">
        <v>206</v>
      </c>
      <c r="F623">
        <v>106.3608924</v>
      </c>
      <c r="G623" t="s">
        <v>207</v>
      </c>
      <c r="H623">
        <v>25808</v>
      </c>
      <c r="I623" t="s">
        <v>208</v>
      </c>
    </row>
    <row r="624" spans="1:9" x14ac:dyDescent="0.25">
      <c r="A624" t="s">
        <v>205</v>
      </c>
      <c r="B624" t="s">
        <v>3749</v>
      </c>
      <c r="C624" t="s">
        <v>209</v>
      </c>
      <c r="D624">
        <v>28.42158762</v>
      </c>
      <c r="E624" t="s">
        <v>206</v>
      </c>
      <c r="F624">
        <v>107.07389449999999</v>
      </c>
      <c r="G624" t="s">
        <v>207</v>
      </c>
      <c r="H624">
        <v>15861</v>
      </c>
      <c r="I624" t="s">
        <v>208</v>
      </c>
    </row>
    <row r="625" spans="1:9" x14ac:dyDescent="0.25">
      <c r="A625" t="s">
        <v>205</v>
      </c>
      <c r="B625" t="s">
        <v>3345</v>
      </c>
      <c r="C625" t="s">
        <v>209</v>
      </c>
      <c r="D625">
        <v>26.650406530000001</v>
      </c>
      <c r="E625" t="s">
        <v>206</v>
      </c>
      <c r="F625">
        <v>108.2998103</v>
      </c>
      <c r="G625" t="s">
        <v>207</v>
      </c>
      <c r="H625">
        <v>39580</v>
      </c>
      <c r="I625" t="s">
        <v>208</v>
      </c>
    </row>
    <row r="626" spans="1:9" x14ac:dyDescent="0.25">
      <c r="A626" t="s">
        <v>205</v>
      </c>
      <c r="B626" t="s">
        <v>3346</v>
      </c>
      <c r="C626" t="s">
        <v>209</v>
      </c>
      <c r="D626">
        <v>26.877775530000001</v>
      </c>
      <c r="E626" t="s">
        <v>206</v>
      </c>
      <c r="F626">
        <v>108.61491049999999</v>
      </c>
      <c r="G626" t="s">
        <v>207</v>
      </c>
      <c r="H626">
        <v>16971</v>
      </c>
      <c r="I626" t="s">
        <v>208</v>
      </c>
    </row>
    <row r="627" spans="1:9" x14ac:dyDescent="0.25">
      <c r="A627" t="s">
        <v>205</v>
      </c>
      <c r="B627" t="s">
        <v>3610</v>
      </c>
      <c r="C627" t="s">
        <v>209</v>
      </c>
      <c r="D627">
        <v>27.83492773</v>
      </c>
      <c r="E627" t="s">
        <v>206</v>
      </c>
      <c r="F627">
        <v>108.74058890000001</v>
      </c>
      <c r="G627" t="s">
        <v>207</v>
      </c>
      <c r="H627">
        <v>13392</v>
      </c>
      <c r="I627" t="s">
        <v>208</v>
      </c>
    </row>
    <row r="628" spans="1:9" x14ac:dyDescent="0.25">
      <c r="A628" t="s">
        <v>205</v>
      </c>
      <c r="B628" t="s">
        <v>3347</v>
      </c>
      <c r="C628" t="s">
        <v>209</v>
      </c>
      <c r="D628">
        <v>26.438739819999999</v>
      </c>
      <c r="E628" t="s">
        <v>206</v>
      </c>
      <c r="F628">
        <v>108.4707476</v>
      </c>
      <c r="G628" t="s">
        <v>207</v>
      </c>
      <c r="H628">
        <v>13987</v>
      </c>
      <c r="I628" t="s">
        <v>208</v>
      </c>
    </row>
    <row r="629" spans="1:9" x14ac:dyDescent="0.25">
      <c r="A629" t="s">
        <v>205</v>
      </c>
      <c r="B629" t="s">
        <v>3611</v>
      </c>
      <c r="C629" t="s">
        <v>209</v>
      </c>
      <c r="D629">
        <v>29.00478502</v>
      </c>
      <c r="E629" t="s">
        <v>206</v>
      </c>
      <c r="F629">
        <v>108.2080098</v>
      </c>
      <c r="G629" t="s">
        <v>207</v>
      </c>
      <c r="H629">
        <v>14182</v>
      </c>
      <c r="I629" t="s">
        <v>208</v>
      </c>
    </row>
    <row r="630" spans="1:9" x14ac:dyDescent="0.25">
      <c r="A630" t="s">
        <v>205</v>
      </c>
      <c r="B630" t="s">
        <v>3439</v>
      </c>
      <c r="C630" t="s">
        <v>209</v>
      </c>
      <c r="D630">
        <v>25.660542509999999</v>
      </c>
      <c r="E630" t="s">
        <v>206</v>
      </c>
      <c r="F630">
        <v>106.7737185</v>
      </c>
      <c r="G630" t="s">
        <v>207</v>
      </c>
      <c r="H630">
        <v>19335</v>
      </c>
      <c r="I630" t="s">
        <v>208</v>
      </c>
    </row>
    <row r="631" spans="1:9" x14ac:dyDescent="0.25">
      <c r="A631" t="s">
        <v>205</v>
      </c>
      <c r="B631" t="s">
        <v>3612</v>
      </c>
      <c r="C631" t="s">
        <v>209</v>
      </c>
      <c r="D631">
        <v>27.52982974</v>
      </c>
      <c r="E631" t="s">
        <v>206</v>
      </c>
      <c r="F631">
        <v>108.2247926</v>
      </c>
      <c r="G631" t="s">
        <v>207</v>
      </c>
      <c r="H631">
        <v>56972</v>
      </c>
      <c r="I631" t="s">
        <v>208</v>
      </c>
    </row>
    <row r="632" spans="1:9" x14ac:dyDescent="0.25">
      <c r="A632" t="s">
        <v>205</v>
      </c>
      <c r="B632" t="s">
        <v>3613</v>
      </c>
      <c r="C632" t="s">
        <v>209</v>
      </c>
      <c r="D632">
        <v>27.749506010000001</v>
      </c>
      <c r="E632" t="s">
        <v>206</v>
      </c>
      <c r="F632">
        <v>108.18967979999999</v>
      </c>
      <c r="G632" t="s">
        <v>207</v>
      </c>
      <c r="H632">
        <v>35811</v>
      </c>
      <c r="I632" t="s">
        <v>208</v>
      </c>
    </row>
    <row r="633" spans="1:9" x14ac:dyDescent="0.25">
      <c r="A633" t="s">
        <v>205</v>
      </c>
      <c r="B633" t="s">
        <v>3750</v>
      </c>
      <c r="C633" t="s">
        <v>209</v>
      </c>
      <c r="D633">
        <v>28.219976410000001</v>
      </c>
      <c r="E633" t="s">
        <v>206</v>
      </c>
      <c r="F633">
        <v>106.58341969999999</v>
      </c>
      <c r="G633" t="s">
        <v>207</v>
      </c>
      <c r="H633">
        <v>16376</v>
      </c>
      <c r="I633" t="s">
        <v>208</v>
      </c>
    </row>
    <row r="634" spans="1:9" x14ac:dyDescent="0.25">
      <c r="A634" t="s">
        <v>205</v>
      </c>
      <c r="B634" t="s">
        <v>3614</v>
      </c>
      <c r="C634" t="s">
        <v>209</v>
      </c>
      <c r="D634">
        <v>27.83627255</v>
      </c>
      <c r="E634" t="s">
        <v>206</v>
      </c>
      <c r="F634">
        <v>109.01334319999999</v>
      </c>
      <c r="G634" t="s">
        <v>207</v>
      </c>
      <c r="H634">
        <v>19797</v>
      </c>
      <c r="I634" t="s">
        <v>208</v>
      </c>
    </row>
    <row r="635" spans="1:9" x14ac:dyDescent="0.25">
      <c r="A635" t="s">
        <v>205</v>
      </c>
      <c r="B635" t="s">
        <v>3153</v>
      </c>
      <c r="C635" t="s">
        <v>209</v>
      </c>
      <c r="D635">
        <v>27.105859209999998</v>
      </c>
      <c r="E635" t="s">
        <v>206</v>
      </c>
      <c r="F635">
        <v>105.18828809999999</v>
      </c>
      <c r="G635" t="s">
        <v>207</v>
      </c>
      <c r="H635">
        <v>16057</v>
      </c>
      <c r="I635" t="s">
        <v>208</v>
      </c>
    </row>
    <row r="636" spans="1:9" x14ac:dyDescent="0.25">
      <c r="A636" t="s">
        <v>205</v>
      </c>
      <c r="B636" t="s">
        <v>3152</v>
      </c>
      <c r="C636" t="s">
        <v>209</v>
      </c>
      <c r="D636">
        <v>27.393990110000001</v>
      </c>
      <c r="E636" t="s">
        <v>206</v>
      </c>
      <c r="F636">
        <v>105.3109812</v>
      </c>
      <c r="G636" t="s">
        <v>207</v>
      </c>
      <c r="H636">
        <v>14469</v>
      </c>
      <c r="I636" t="s">
        <v>208</v>
      </c>
    </row>
    <row r="637" spans="1:9" x14ac:dyDescent="0.25">
      <c r="A637" t="s">
        <v>205</v>
      </c>
      <c r="B637" t="s">
        <v>3751</v>
      </c>
      <c r="C637" t="s">
        <v>209</v>
      </c>
      <c r="D637">
        <v>27.78327822</v>
      </c>
      <c r="E637" t="s">
        <v>206</v>
      </c>
      <c r="F637">
        <v>107.6118714</v>
      </c>
      <c r="G637" t="s">
        <v>207</v>
      </c>
      <c r="H637">
        <v>12935</v>
      </c>
      <c r="I637" t="s">
        <v>208</v>
      </c>
    </row>
    <row r="638" spans="1:9" x14ac:dyDescent="0.25">
      <c r="A638" t="s">
        <v>205</v>
      </c>
      <c r="B638" t="s">
        <v>3063</v>
      </c>
      <c r="C638" t="s">
        <v>209</v>
      </c>
      <c r="D638">
        <v>26.382220589999999</v>
      </c>
      <c r="E638" t="s">
        <v>206</v>
      </c>
      <c r="F638">
        <v>106.1361224</v>
      </c>
      <c r="G638" t="s">
        <v>207</v>
      </c>
      <c r="H638">
        <v>20732</v>
      </c>
      <c r="I638" t="s">
        <v>208</v>
      </c>
    </row>
    <row r="639" spans="1:9" x14ac:dyDescent="0.25">
      <c r="A639" t="s">
        <v>205</v>
      </c>
      <c r="B639" t="s">
        <v>3348</v>
      </c>
      <c r="C639" t="s">
        <v>209</v>
      </c>
      <c r="D639">
        <v>27.37231238</v>
      </c>
      <c r="E639" t="s">
        <v>206</v>
      </c>
      <c r="F639">
        <v>108.7019399</v>
      </c>
      <c r="G639" t="s">
        <v>207</v>
      </c>
      <c r="H639">
        <v>15670</v>
      </c>
      <c r="I639" t="s">
        <v>208</v>
      </c>
    </row>
    <row r="640" spans="1:9" x14ac:dyDescent="0.25">
      <c r="A640" t="s">
        <v>205</v>
      </c>
      <c r="B640" t="s">
        <v>3615</v>
      </c>
      <c r="C640" t="s">
        <v>209</v>
      </c>
      <c r="D640">
        <v>27.416341880000001</v>
      </c>
      <c r="E640" t="s">
        <v>206</v>
      </c>
      <c r="F640">
        <v>109.0762175</v>
      </c>
      <c r="G640" t="s">
        <v>207</v>
      </c>
      <c r="H640">
        <v>22252</v>
      </c>
      <c r="I640" t="s">
        <v>208</v>
      </c>
    </row>
    <row r="641" spans="1:9" x14ac:dyDescent="0.25">
      <c r="A641" t="s">
        <v>205</v>
      </c>
      <c r="B641" t="s">
        <v>3752</v>
      </c>
      <c r="C641" t="s">
        <v>209</v>
      </c>
      <c r="D641">
        <v>27.610171950000002</v>
      </c>
      <c r="E641" t="s">
        <v>206</v>
      </c>
      <c r="F641">
        <v>107.8343477</v>
      </c>
      <c r="G641" t="s">
        <v>207</v>
      </c>
      <c r="H641">
        <v>17197</v>
      </c>
      <c r="I641" t="s">
        <v>208</v>
      </c>
    </row>
    <row r="642" spans="1:9" x14ac:dyDescent="0.25">
      <c r="A642" t="s">
        <v>205</v>
      </c>
      <c r="B642" t="s">
        <v>3753</v>
      </c>
      <c r="C642" t="s">
        <v>209</v>
      </c>
      <c r="D642">
        <v>28.561104419999999</v>
      </c>
      <c r="E642" t="s">
        <v>206</v>
      </c>
      <c r="F642">
        <v>105.801529</v>
      </c>
      <c r="G642" t="s">
        <v>207</v>
      </c>
      <c r="H642">
        <v>15038</v>
      </c>
      <c r="I642" t="s">
        <v>208</v>
      </c>
    </row>
    <row r="643" spans="1:9" x14ac:dyDescent="0.25">
      <c r="A643" t="s">
        <v>205</v>
      </c>
      <c r="B643" t="s">
        <v>3616</v>
      </c>
      <c r="C643" t="s">
        <v>209</v>
      </c>
      <c r="D643">
        <v>28.156997919999998</v>
      </c>
      <c r="E643" t="s">
        <v>206</v>
      </c>
      <c r="F643">
        <v>108.57777539999999</v>
      </c>
      <c r="G643" t="s">
        <v>207</v>
      </c>
      <c r="H643">
        <v>16700</v>
      </c>
      <c r="I643" t="s">
        <v>208</v>
      </c>
    </row>
    <row r="644" spans="1:9" x14ac:dyDescent="0.25">
      <c r="A644" t="s">
        <v>205</v>
      </c>
      <c r="B644" t="s">
        <v>3440</v>
      </c>
      <c r="C644" t="s">
        <v>209</v>
      </c>
      <c r="D644">
        <v>27.296634659999999</v>
      </c>
      <c r="E644" t="s">
        <v>206</v>
      </c>
      <c r="F644">
        <v>107.4457846</v>
      </c>
      <c r="G644" t="s">
        <v>207</v>
      </c>
      <c r="H644">
        <v>13511</v>
      </c>
      <c r="I644" t="s">
        <v>208</v>
      </c>
    </row>
    <row r="645" spans="1:9" x14ac:dyDescent="0.25">
      <c r="A645" t="s">
        <v>205</v>
      </c>
      <c r="B645" t="s">
        <v>3754</v>
      </c>
      <c r="C645" t="s">
        <v>209</v>
      </c>
      <c r="D645">
        <v>27.436156709999999</v>
      </c>
      <c r="E645" t="s">
        <v>206</v>
      </c>
      <c r="F645">
        <v>107.2139822</v>
      </c>
      <c r="G645" t="s">
        <v>207</v>
      </c>
      <c r="H645">
        <v>11227</v>
      </c>
      <c r="I645" t="s">
        <v>208</v>
      </c>
    </row>
    <row r="646" spans="1:9" x14ac:dyDescent="0.25">
      <c r="A646" t="s">
        <v>205</v>
      </c>
      <c r="B646" t="s">
        <v>3349</v>
      </c>
      <c r="C646" t="s">
        <v>209</v>
      </c>
      <c r="D646">
        <v>25.824950080000001</v>
      </c>
      <c r="E646" t="s">
        <v>206</v>
      </c>
      <c r="F646">
        <v>108.6204943</v>
      </c>
      <c r="G646" t="s">
        <v>207</v>
      </c>
      <c r="H646">
        <v>23321</v>
      </c>
      <c r="I646" t="s">
        <v>208</v>
      </c>
    </row>
    <row r="647" spans="1:9" x14ac:dyDescent="0.25">
      <c r="A647" t="s">
        <v>205</v>
      </c>
      <c r="B647" t="s">
        <v>3441</v>
      </c>
      <c r="C647" t="s">
        <v>209</v>
      </c>
      <c r="D647">
        <v>25.702724150000002</v>
      </c>
      <c r="E647" t="s">
        <v>206</v>
      </c>
      <c r="F647">
        <v>107.8271594</v>
      </c>
      <c r="G647" t="s">
        <v>207</v>
      </c>
      <c r="H647">
        <v>16374</v>
      </c>
      <c r="I647" t="s">
        <v>208</v>
      </c>
    </row>
    <row r="648" spans="1:9" x14ac:dyDescent="0.25">
      <c r="A648" t="s">
        <v>205</v>
      </c>
      <c r="B648" t="s">
        <v>3617</v>
      </c>
      <c r="C648" t="s">
        <v>209</v>
      </c>
      <c r="D648">
        <v>27.969431419999999</v>
      </c>
      <c r="E648" t="s">
        <v>206</v>
      </c>
      <c r="F648">
        <v>107.9460658</v>
      </c>
      <c r="G648" t="s">
        <v>207</v>
      </c>
      <c r="H648">
        <v>10163</v>
      </c>
      <c r="I648" t="s">
        <v>208</v>
      </c>
    </row>
    <row r="649" spans="1:9" x14ac:dyDescent="0.25">
      <c r="A649" t="s">
        <v>205</v>
      </c>
      <c r="B649" t="s">
        <v>3350</v>
      </c>
      <c r="C649" t="s">
        <v>209</v>
      </c>
      <c r="D649">
        <v>26.56423152</v>
      </c>
      <c r="E649" t="s">
        <v>206</v>
      </c>
      <c r="F649">
        <v>109.310844</v>
      </c>
      <c r="G649" t="s">
        <v>207</v>
      </c>
      <c r="H649">
        <v>8377</v>
      </c>
      <c r="I649" t="s">
        <v>208</v>
      </c>
    </row>
    <row r="650" spans="1:9" x14ac:dyDescent="0.25">
      <c r="A650" t="s">
        <v>205</v>
      </c>
      <c r="B650" t="s">
        <v>3351</v>
      </c>
      <c r="C650" t="s">
        <v>209</v>
      </c>
      <c r="D650">
        <v>26.95858338</v>
      </c>
      <c r="E650" t="s">
        <v>206</v>
      </c>
      <c r="F650">
        <v>108.8900613</v>
      </c>
      <c r="G650" t="s">
        <v>207</v>
      </c>
      <c r="H650">
        <v>12741</v>
      </c>
      <c r="I650" t="s">
        <v>208</v>
      </c>
    </row>
    <row r="651" spans="1:9" x14ac:dyDescent="0.25">
      <c r="A651" t="s">
        <v>205</v>
      </c>
      <c r="B651" t="s">
        <v>3755</v>
      </c>
      <c r="C651" t="s">
        <v>209</v>
      </c>
      <c r="D651">
        <v>28.18113451</v>
      </c>
      <c r="E651" t="s">
        <v>206</v>
      </c>
      <c r="F651">
        <v>105.9341474</v>
      </c>
      <c r="G651" t="s">
        <v>207</v>
      </c>
      <c r="H651">
        <v>11312</v>
      </c>
      <c r="I651" t="s">
        <v>208</v>
      </c>
    </row>
    <row r="652" spans="1:9" x14ac:dyDescent="0.25">
      <c r="A652" t="s">
        <v>205</v>
      </c>
      <c r="B652" t="s">
        <v>3442</v>
      </c>
      <c r="C652" t="s">
        <v>209</v>
      </c>
      <c r="D652">
        <v>25.773739150000001</v>
      </c>
      <c r="E652" t="s">
        <v>206</v>
      </c>
      <c r="F652">
        <v>106.994264</v>
      </c>
      <c r="G652" t="s">
        <v>207</v>
      </c>
      <c r="H652">
        <v>21848</v>
      </c>
      <c r="I652" t="s">
        <v>208</v>
      </c>
    </row>
    <row r="653" spans="1:9" x14ac:dyDescent="0.25">
      <c r="A653" t="s">
        <v>205</v>
      </c>
      <c r="B653" t="s">
        <v>3756</v>
      </c>
      <c r="C653" t="s">
        <v>209</v>
      </c>
      <c r="D653">
        <v>27.461730450000001</v>
      </c>
      <c r="E653" t="s">
        <v>206</v>
      </c>
      <c r="F653">
        <v>107.1034408</v>
      </c>
      <c r="G653" t="s">
        <v>207</v>
      </c>
      <c r="H653">
        <v>41125</v>
      </c>
      <c r="I653" t="s">
        <v>208</v>
      </c>
    </row>
    <row r="654" spans="1:9" x14ac:dyDescent="0.25">
      <c r="A654" t="s">
        <v>205</v>
      </c>
      <c r="B654" t="s">
        <v>3757</v>
      </c>
      <c r="C654" t="s">
        <v>209</v>
      </c>
      <c r="D654">
        <v>27.803729409999999</v>
      </c>
      <c r="E654" t="s">
        <v>206</v>
      </c>
      <c r="F654">
        <v>107.0865283</v>
      </c>
      <c r="G654" t="s">
        <v>207</v>
      </c>
      <c r="H654">
        <v>35527</v>
      </c>
      <c r="I654" t="s">
        <v>208</v>
      </c>
    </row>
    <row r="655" spans="1:9" x14ac:dyDescent="0.25">
      <c r="A655" t="s">
        <v>205</v>
      </c>
      <c r="B655" t="s">
        <v>3758</v>
      </c>
      <c r="C655" t="s">
        <v>209</v>
      </c>
      <c r="D655">
        <v>28.289446210000001</v>
      </c>
      <c r="E655" t="s">
        <v>206</v>
      </c>
      <c r="F655">
        <v>106.0039505</v>
      </c>
      <c r="G655" t="s">
        <v>207</v>
      </c>
      <c r="H655">
        <v>30109</v>
      </c>
      <c r="I655" t="s">
        <v>208</v>
      </c>
    </row>
    <row r="656" spans="1:9" x14ac:dyDescent="0.25">
      <c r="A656" t="s">
        <v>205</v>
      </c>
      <c r="B656" t="s">
        <v>3618</v>
      </c>
      <c r="C656" t="s">
        <v>209</v>
      </c>
      <c r="D656">
        <v>28.42914386</v>
      </c>
      <c r="E656" t="s">
        <v>206</v>
      </c>
      <c r="F656">
        <v>108.2339903</v>
      </c>
      <c r="G656" t="s">
        <v>207</v>
      </c>
      <c r="H656">
        <v>19048</v>
      </c>
      <c r="I656" t="s">
        <v>208</v>
      </c>
    </row>
    <row r="657" spans="1:9" x14ac:dyDescent="0.25">
      <c r="A657" t="s">
        <v>205</v>
      </c>
      <c r="B657" t="s">
        <v>3154</v>
      </c>
      <c r="C657" t="s">
        <v>209</v>
      </c>
      <c r="D657">
        <v>27.212195879999999</v>
      </c>
      <c r="E657" t="s">
        <v>206</v>
      </c>
      <c r="F657">
        <v>104.1902734</v>
      </c>
      <c r="G657" t="s">
        <v>207</v>
      </c>
      <c r="H657">
        <v>30644</v>
      </c>
      <c r="I657" t="s">
        <v>208</v>
      </c>
    </row>
    <row r="658" spans="1:9" x14ac:dyDescent="0.25">
      <c r="A658" t="s">
        <v>205</v>
      </c>
      <c r="B658" t="s">
        <v>3523</v>
      </c>
      <c r="C658" t="s">
        <v>209</v>
      </c>
      <c r="D658">
        <v>25.375450229999998</v>
      </c>
      <c r="E658" t="s">
        <v>206</v>
      </c>
      <c r="F658">
        <v>105.3414708</v>
      </c>
      <c r="G658" t="s">
        <v>207</v>
      </c>
      <c r="H658">
        <v>25458</v>
      </c>
      <c r="I658" t="s">
        <v>208</v>
      </c>
    </row>
    <row r="659" spans="1:9" x14ac:dyDescent="0.25">
      <c r="A659" t="s">
        <v>205</v>
      </c>
      <c r="B659" t="s">
        <v>3759</v>
      </c>
      <c r="C659" t="s">
        <v>209</v>
      </c>
      <c r="D659">
        <v>28.295711109999999</v>
      </c>
      <c r="E659" t="s">
        <v>206</v>
      </c>
      <c r="F659">
        <v>107.3336697</v>
      </c>
      <c r="G659" t="s">
        <v>207</v>
      </c>
      <c r="H659">
        <v>27206</v>
      </c>
      <c r="I659" t="s">
        <v>208</v>
      </c>
    </row>
    <row r="660" spans="1:9" x14ac:dyDescent="0.25">
      <c r="A660" t="s">
        <v>205</v>
      </c>
      <c r="B660" t="s">
        <v>3760</v>
      </c>
      <c r="C660" t="s">
        <v>209</v>
      </c>
      <c r="D660">
        <v>28.26544346</v>
      </c>
      <c r="E660" t="s">
        <v>206</v>
      </c>
      <c r="F660">
        <v>107.756629</v>
      </c>
      <c r="G660" t="s">
        <v>207</v>
      </c>
      <c r="H660">
        <v>26359</v>
      </c>
      <c r="I660" t="s">
        <v>208</v>
      </c>
    </row>
    <row r="661" spans="1:9" x14ac:dyDescent="0.25">
      <c r="A661" t="s">
        <v>205</v>
      </c>
      <c r="B661" t="s">
        <v>3352</v>
      </c>
      <c r="C661" t="s">
        <v>209</v>
      </c>
      <c r="D661">
        <v>26.59255989</v>
      </c>
      <c r="E661" t="s">
        <v>206</v>
      </c>
      <c r="F661">
        <v>107.8502362</v>
      </c>
      <c r="G661" t="s">
        <v>207</v>
      </c>
      <c r="H661">
        <v>12067</v>
      </c>
      <c r="I661" t="s">
        <v>208</v>
      </c>
    </row>
    <row r="662" spans="1:9" x14ac:dyDescent="0.25">
      <c r="A662" t="s">
        <v>205</v>
      </c>
      <c r="B662" t="s">
        <v>3524</v>
      </c>
      <c r="C662" t="s">
        <v>209</v>
      </c>
      <c r="D662">
        <v>24.986279360000001</v>
      </c>
      <c r="E662" t="s">
        <v>206</v>
      </c>
      <c r="F662">
        <v>105.0840295</v>
      </c>
      <c r="G662" t="s">
        <v>207</v>
      </c>
      <c r="H662">
        <v>11847</v>
      </c>
      <c r="I662" t="s">
        <v>208</v>
      </c>
    </row>
    <row r="663" spans="1:9" x14ac:dyDescent="0.25">
      <c r="A663" t="s">
        <v>205</v>
      </c>
      <c r="B663" t="s">
        <v>3761</v>
      </c>
      <c r="C663" t="s">
        <v>209</v>
      </c>
      <c r="D663">
        <v>28.138228640000001</v>
      </c>
      <c r="E663" t="s">
        <v>206</v>
      </c>
      <c r="F663">
        <v>107.267951</v>
      </c>
      <c r="G663" t="s">
        <v>207</v>
      </c>
      <c r="H663">
        <v>42848</v>
      </c>
      <c r="I663" t="s">
        <v>208</v>
      </c>
    </row>
    <row r="664" spans="1:9" x14ac:dyDescent="0.25">
      <c r="A664" t="s">
        <v>205</v>
      </c>
      <c r="B664" t="s">
        <v>3353</v>
      </c>
      <c r="C664" t="s">
        <v>209</v>
      </c>
      <c r="D664">
        <v>25.932403109999999</v>
      </c>
      <c r="E664" t="s">
        <v>206</v>
      </c>
      <c r="F664">
        <v>108.69833819999999</v>
      </c>
      <c r="G664" t="s">
        <v>207</v>
      </c>
      <c r="H664">
        <v>16826</v>
      </c>
      <c r="I664" t="s">
        <v>208</v>
      </c>
    </row>
    <row r="665" spans="1:9" x14ac:dyDescent="0.25">
      <c r="A665" t="s">
        <v>205</v>
      </c>
      <c r="B665" t="s">
        <v>3252</v>
      </c>
      <c r="C665" t="s">
        <v>209</v>
      </c>
      <c r="D665">
        <v>26.721329239999999</v>
      </c>
      <c r="E665" t="s">
        <v>206</v>
      </c>
      <c r="F665">
        <v>104.7956097</v>
      </c>
      <c r="G665" t="s">
        <v>207</v>
      </c>
      <c r="H665">
        <v>51869</v>
      </c>
      <c r="I665" t="s">
        <v>208</v>
      </c>
    </row>
    <row r="666" spans="1:9" x14ac:dyDescent="0.25">
      <c r="A666" t="s">
        <v>205</v>
      </c>
      <c r="B666" t="s">
        <v>3155</v>
      </c>
      <c r="C666" t="s">
        <v>209</v>
      </c>
      <c r="D666">
        <v>26.745422520000002</v>
      </c>
      <c r="E666" t="s">
        <v>206</v>
      </c>
      <c r="F666">
        <v>105.4498341</v>
      </c>
      <c r="G666" t="s">
        <v>207</v>
      </c>
      <c r="H666">
        <v>23930</v>
      </c>
      <c r="I666" t="s">
        <v>208</v>
      </c>
    </row>
    <row r="667" spans="1:9" x14ac:dyDescent="0.25">
      <c r="A667" t="s">
        <v>205</v>
      </c>
      <c r="B667" t="s">
        <v>3762</v>
      </c>
      <c r="C667" t="s">
        <v>209</v>
      </c>
      <c r="D667">
        <v>28.558547409999999</v>
      </c>
      <c r="E667" t="s">
        <v>206</v>
      </c>
      <c r="F667">
        <v>105.8992114</v>
      </c>
      <c r="G667" t="s">
        <v>207</v>
      </c>
      <c r="H667">
        <v>15602</v>
      </c>
      <c r="I667" t="s">
        <v>208</v>
      </c>
    </row>
    <row r="668" spans="1:9" x14ac:dyDescent="0.25">
      <c r="A668" t="s">
        <v>205</v>
      </c>
      <c r="B668" t="s">
        <v>3443</v>
      </c>
      <c r="C668" t="s">
        <v>209</v>
      </c>
      <c r="D668">
        <v>25.830183399999999</v>
      </c>
      <c r="E668" t="s">
        <v>206</v>
      </c>
      <c r="F668">
        <v>106.4828595</v>
      </c>
      <c r="G668" t="s">
        <v>207</v>
      </c>
      <c r="H668">
        <v>18439</v>
      </c>
      <c r="I668" t="s">
        <v>208</v>
      </c>
    </row>
    <row r="669" spans="1:9" x14ac:dyDescent="0.25">
      <c r="A669" t="s">
        <v>205</v>
      </c>
      <c r="B669" t="s">
        <v>3763</v>
      </c>
      <c r="C669" t="s">
        <v>209</v>
      </c>
      <c r="D669">
        <v>27.752071569999998</v>
      </c>
      <c r="E669" t="s">
        <v>206</v>
      </c>
      <c r="F669">
        <v>107.8908184</v>
      </c>
      <c r="G669" t="s">
        <v>207</v>
      </c>
      <c r="H669">
        <v>16263</v>
      </c>
      <c r="I669" t="s">
        <v>208</v>
      </c>
    </row>
    <row r="670" spans="1:9" x14ac:dyDescent="0.25">
      <c r="A670" t="s">
        <v>205</v>
      </c>
      <c r="B670" t="s">
        <v>3525</v>
      </c>
      <c r="C670" t="s">
        <v>209</v>
      </c>
      <c r="D670">
        <v>25.374552090000002</v>
      </c>
      <c r="E670" t="s">
        <v>206</v>
      </c>
      <c r="F670">
        <v>105.5551293</v>
      </c>
      <c r="G670" t="s">
        <v>207</v>
      </c>
      <c r="H670">
        <v>14211</v>
      </c>
      <c r="I670" t="s">
        <v>208</v>
      </c>
    </row>
    <row r="671" spans="1:9" x14ac:dyDescent="0.25">
      <c r="A671" t="s">
        <v>205</v>
      </c>
      <c r="B671" t="s">
        <v>3619</v>
      </c>
      <c r="C671" t="s">
        <v>209</v>
      </c>
      <c r="D671">
        <v>27.52500139</v>
      </c>
      <c r="E671" t="s">
        <v>206</v>
      </c>
      <c r="F671">
        <v>109.218282</v>
      </c>
      <c r="G671" t="s">
        <v>207</v>
      </c>
      <c r="H671">
        <v>14437</v>
      </c>
      <c r="I671" t="s">
        <v>208</v>
      </c>
    </row>
    <row r="672" spans="1:9" x14ac:dyDescent="0.25">
      <c r="A672" t="s">
        <v>205</v>
      </c>
      <c r="B672" t="s">
        <v>3354</v>
      </c>
      <c r="C672" t="s">
        <v>209</v>
      </c>
      <c r="D672">
        <v>26.710570730000001</v>
      </c>
      <c r="E672" t="s">
        <v>206</v>
      </c>
      <c r="F672">
        <v>107.9807084</v>
      </c>
      <c r="G672" t="s">
        <v>207</v>
      </c>
      <c r="H672">
        <v>17141</v>
      </c>
      <c r="I672" t="s">
        <v>208</v>
      </c>
    </row>
    <row r="673" spans="1:9" x14ac:dyDescent="0.25">
      <c r="A673" t="s">
        <v>205</v>
      </c>
      <c r="B673" t="s">
        <v>3444</v>
      </c>
      <c r="C673" t="s">
        <v>209</v>
      </c>
      <c r="D673">
        <v>26.29668641</v>
      </c>
      <c r="E673" t="s">
        <v>206</v>
      </c>
      <c r="F673">
        <v>106.9578235</v>
      </c>
      <c r="G673" t="s">
        <v>207</v>
      </c>
      <c r="H673">
        <v>30364</v>
      </c>
      <c r="I673" t="s">
        <v>208</v>
      </c>
    </row>
    <row r="674" spans="1:9" x14ac:dyDescent="0.25">
      <c r="A674" t="s">
        <v>205</v>
      </c>
      <c r="B674" t="s">
        <v>3526</v>
      </c>
      <c r="C674" t="s">
        <v>209</v>
      </c>
      <c r="D674">
        <v>25.24795748</v>
      </c>
      <c r="E674" t="s">
        <v>206</v>
      </c>
      <c r="F674">
        <v>105.0375591</v>
      </c>
      <c r="G674" t="s">
        <v>207</v>
      </c>
      <c r="H674">
        <v>38311</v>
      </c>
      <c r="I674" t="s">
        <v>208</v>
      </c>
    </row>
    <row r="675" spans="1:9" x14ac:dyDescent="0.25">
      <c r="A675" t="s">
        <v>205</v>
      </c>
      <c r="B675" t="s">
        <v>3355</v>
      </c>
      <c r="C675" t="s">
        <v>209</v>
      </c>
      <c r="D675">
        <v>26.905746130000001</v>
      </c>
      <c r="E675" t="s">
        <v>206</v>
      </c>
      <c r="F675">
        <v>108.8071885</v>
      </c>
      <c r="G675" t="s">
        <v>207</v>
      </c>
      <c r="H675">
        <v>12371</v>
      </c>
      <c r="I675" t="s">
        <v>208</v>
      </c>
    </row>
    <row r="676" spans="1:9" x14ac:dyDescent="0.25">
      <c r="A676" t="s">
        <v>205</v>
      </c>
      <c r="B676" t="s">
        <v>3212</v>
      </c>
      <c r="C676" t="s">
        <v>209</v>
      </c>
      <c r="D676">
        <v>26.763758599999999</v>
      </c>
      <c r="E676" t="s">
        <v>206</v>
      </c>
      <c r="F676">
        <v>106.366888</v>
      </c>
      <c r="G676" t="s">
        <v>207</v>
      </c>
      <c r="H676">
        <v>46825</v>
      </c>
      <c r="I676" t="s">
        <v>208</v>
      </c>
    </row>
    <row r="677" spans="1:9" x14ac:dyDescent="0.25">
      <c r="A677" t="s">
        <v>205</v>
      </c>
      <c r="B677" t="s">
        <v>3527</v>
      </c>
      <c r="C677" t="s">
        <v>209</v>
      </c>
      <c r="D677">
        <v>25.312920980000001</v>
      </c>
      <c r="E677" t="s">
        <v>206</v>
      </c>
      <c r="F677">
        <v>104.7091607</v>
      </c>
      <c r="G677" t="s">
        <v>207</v>
      </c>
      <c r="H677">
        <v>16633</v>
      </c>
      <c r="I677" t="s">
        <v>208</v>
      </c>
    </row>
    <row r="678" spans="1:9" x14ac:dyDescent="0.25">
      <c r="A678" t="s">
        <v>205</v>
      </c>
      <c r="B678" t="s">
        <v>3156</v>
      </c>
      <c r="C678" t="s">
        <v>209</v>
      </c>
      <c r="D678">
        <v>27.03015714</v>
      </c>
      <c r="E678" t="s">
        <v>206</v>
      </c>
      <c r="F678">
        <v>105.1733777</v>
      </c>
      <c r="G678" t="s">
        <v>207</v>
      </c>
      <c r="H678">
        <v>22664</v>
      </c>
      <c r="I678" t="s">
        <v>208</v>
      </c>
    </row>
    <row r="679" spans="1:9" x14ac:dyDescent="0.25">
      <c r="A679" t="s">
        <v>205</v>
      </c>
      <c r="B679" t="s">
        <v>3445</v>
      </c>
      <c r="C679" t="s">
        <v>209</v>
      </c>
      <c r="D679">
        <v>26.002245569999999</v>
      </c>
      <c r="E679" t="s">
        <v>206</v>
      </c>
      <c r="F679">
        <v>106.51316660000001</v>
      </c>
      <c r="G679" t="s">
        <v>207</v>
      </c>
      <c r="H679">
        <v>14360</v>
      </c>
      <c r="I679" t="s">
        <v>208</v>
      </c>
    </row>
    <row r="680" spans="1:9" x14ac:dyDescent="0.25">
      <c r="A680" t="s">
        <v>205</v>
      </c>
      <c r="B680" t="s">
        <v>3356</v>
      </c>
      <c r="C680" t="s">
        <v>209</v>
      </c>
      <c r="D680">
        <v>27.094725879999999</v>
      </c>
      <c r="E680" t="s">
        <v>206</v>
      </c>
      <c r="F680">
        <v>109.4077796</v>
      </c>
      <c r="G680" t="s">
        <v>207</v>
      </c>
      <c r="H680">
        <v>12439</v>
      </c>
      <c r="I680" t="s">
        <v>208</v>
      </c>
    </row>
    <row r="681" spans="1:9" x14ac:dyDescent="0.25">
      <c r="A681" t="s">
        <v>205</v>
      </c>
      <c r="B681" t="s">
        <v>3620</v>
      </c>
      <c r="C681" t="s">
        <v>209</v>
      </c>
      <c r="D681">
        <v>27.607147900000001</v>
      </c>
      <c r="E681" t="s">
        <v>206</v>
      </c>
      <c r="F681">
        <v>108.0200238</v>
      </c>
      <c r="G681" t="s">
        <v>207</v>
      </c>
      <c r="H681">
        <v>22046</v>
      </c>
      <c r="I681" t="s">
        <v>208</v>
      </c>
    </row>
    <row r="682" spans="1:9" x14ac:dyDescent="0.25">
      <c r="A682" t="s">
        <v>205</v>
      </c>
      <c r="B682" t="s">
        <v>3621</v>
      </c>
      <c r="C682" t="s">
        <v>209</v>
      </c>
      <c r="D682">
        <v>27.662798250000002</v>
      </c>
      <c r="E682" t="s">
        <v>206</v>
      </c>
      <c r="F682">
        <v>107.9910316</v>
      </c>
      <c r="G682" t="s">
        <v>207</v>
      </c>
      <c r="H682">
        <v>11521</v>
      </c>
      <c r="I682" t="s">
        <v>208</v>
      </c>
    </row>
    <row r="683" spans="1:9" x14ac:dyDescent="0.25">
      <c r="A683" t="s">
        <v>205</v>
      </c>
      <c r="B683" t="s">
        <v>3622</v>
      </c>
      <c r="C683" t="s">
        <v>209</v>
      </c>
      <c r="D683">
        <v>28.303521320000002</v>
      </c>
      <c r="E683" t="s">
        <v>206</v>
      </c>
      <c r="F683">
        <v>108.2117647</v>
      </c>
      <c r="G683" t="s">
        <v>207</v>
      </c>
      <c r="H683">
        <v>14030</v>
      </c>
      <c r="I683" t="s">
        <v>208</v>
      </c>
    </row>
    <row r="684" spans="1:9" x14ac:dyDescent="0.25">
      <c r="A684" t="s">
        <v>205</v>
      </c>
      <c r="B684" t="s">
        <v>5342</v>
      </c>
      <c r="C684" t="s">
        <v>209</v>
      </c>
      <c r="D684">
        <v>27.24116012</v>
      </c>
      <c r="E684" t="s">
        <v>206</v>
      </c>
      <c r="F684">
        <v>106.8422331</v>
      </c>
      <c r="G684" t="s">
        <v>207</v>
      </c>
      <c r="H684">
        <v>17934</v>
      </c>
      <c r="I684" t="s">
        <v>208</v>
      </c>
    </row>
    <row r="685" spans="1:9" x14ac:dyDescent="0.25">
      <c r="A685" t="s">
        <v>205</v>
      </c>
      <c r="B685" t="s">
        <v>5343</v>
      </c>
      <c r="C685" t="s">
        <v>209</v>
      </c>
      <c r="D685">
        <v>28.188828109999999</v>
      </c>
      <c r="E685" t="s">
        <v>206</v>
      </c>
      <c r="F685">
        <v>107.341685</v>
      </c>
      <c r="G685" t="s">
        <v>207</v>
      </c>
      <c r="H685">
        <v>19516</v>
      </c>
      <c r="I685" t="s">
        <v>208</v>
      </c>
    </row>
    <row r="686" spans="1:9" x14ac:dyDescent="0.25">
      <c r="A686" t="s">
        <v>205</v>
      </c>
      <c r="B686" t="s">
        <v>3764</v>
      </c>
      <c r="C686" t="s">
        <v>209</v>
      </c>
      <c r="D686">
        <v>28.433507710000001</v>
      </c>
      <c r="E686" t="s">
        <v>206</v>
      </c>
      <c r="F686">
        <v>106.5400166</v>
      </c>
      <c r="G686" t="s">
        <v>207</v>
      </c>
      <c r="H686">
        <v>37382</v>
      </c>
      <c r="I686" t="s">
        <v>208</v>
      </c>
    </row>
    <row r="687" spans="1:9" x14ac:dyDescent="0.25">
      <c r="A687" t="s">
        <v>205</v>
      </c>
      <c r="B687" t="s">
        <v>3623</v>
      </c>
      <c r="C687" t="s">
        <v>209</v>
      </c>
      <c r="D687">
        <v>27.420109100000001</v>
      </c>
      <c r="E687" t="s">
        <v>206</v>
      </c>
      <c r="F687">
        <v>108.3323706</v>
      </c>
      <c r="G687" t="s">
        <v>207</v>
      </c>
      <c r="H687">
        <v>12796</v>
      </c>
      <c r="I687" t="s">
        <v>208</v>
      </c>
    </row>
    <row r="688" spans="1:9" x14ac:dyDescent="0.25">
      <c r="A688" t="s">
        <v>205</v>
      </c>
      <c r="B688" t="s">
        <v>3765</v>
      </c>
      <c r="C688" t="s">
        <v>209</v>
      </c>
      <c r="D688">
        <v>27.296392480000002</v>
      </c>
      <c r="E688" t="s">
        <v>206</v>
      </c>
      <c r="F688">
        <v>106.76161209999999</v>
      </c>
      <c r="G688" t="s">
        <v>207</v>
      </c>
      <c r="H688">
        <v>15635</v>
      </c>
      <c r="I688" t="s">
        <v>208</v>
      </c>
    </row>
    <row r="689" spans="1:9" x14ac:dyDescent="0.25">
      <c r="A689" t="s">
        <v>205</v>
      </c>
      <c r="B689" t="s">
        <v>3624</v>
      </c>
      <c r="C689" t="s">
        <v>209</v>
      </c>
      <c r="D689">
        <v>28.054473869999999</v>
      </c>
      <c r="E689" t="s">
        <v>206</v>
      </c>
      <c r="F689">
        <v>108.7974329</v>
      </c>
      <c r="G689" t="s">
        <v>207</v>
      </c>
      <c r="H689">
        <v>19521</v>
      </c>
      <c r="I689" t="s">
        <v>208</v>
      </c>
    </row>
    <row r="690" spans="1:9" x14ac:dyDescent="0.25">
      <c r="A690" t="s">
        <v>205</v>
      </c>
      <c r="B690" t="s">
        <v>3766</v>
      </c>
      <c r="C690" t="s">
        <v>209</v>
      </c>
      <c r="D690">
        <v>27.657138020000001</v>
      </c>
      <c r="E690" t="s">
        <v>206</v>
      </c>
      <c r="F690">
        <v>106.2954031</v>
      </c>
      <c r="G690" t="s">
        <v>207</v>
      </c>
      <c r="H690">
        <v>25624</v>
      </c>
      <c r="I690" t="s">
        <v>208</v>
      </c>
    </row>
    <row r="691" spans="1:9" x14ac:dyDescent="0.25">
      <c r="A691" t="s">
        <v>205</v>
      </c>
      <c r="B691" t="s">
        <v>3253</v>
      </c>
      <c r="C691" t="s">
        <v>209</v>
      </c>
      <c r="D691">
        <v>26.226335599999999</v>
      </c>
      <c r="E691" t="s">
        <v>206</v>
      </c>
      <c r="F691">
        <v>104.582617</v>
      </c>
      <c r="G691" t="s">
        <v>207</v>
      </c>
      <c r="H691">
        <v>19261</v>
      </c>
      <c r="I691" t="s">
        <v>208</v>
      </c>
    </row>
    <row r="692" spans="1:9" x14ac:dyDescent="0.25">
      <c r="A692" t="s">
        <v>205</v>
      </c>
      <c r="B692" t="s">
        <v>3528</v>
      </c>
      <c r="C692" t="s">
        <v>209</v>
      </c>
      <c r="D692">
        <v>25.130177410000002</v>
      </c>
      <c r="E692" t="s">
        <v>206</v>
      </c>
      <c r="F692">
        <v>104.74416549999999</v>
      </c>
      <c r="G692" t="s">
        <v>207</v>
      </c>
      <c r="H692">
        <v>26876</v>
      </c>
      <c r="I692" t="s">
        <v>208</v>
      </c>
    </row>
    <row r="693" spans="1:9" x14ac:dyDescent="0.25">
      <c r="A693" t="s">
        <v>205</v>
      </c>
      <c r="B693" t="s">
        <v>3357</v>
      </c>
      <c r="C693" t="s">
        <v>209</v>
      </c>
      <c r="D693">
        <v>27.076130800000001</v>
      </c>
      <c r="E693" t="s">
        <v>206</v>
      </c>
      <c r="F693">
        <v>108.43478159999999</v>
      </c>
      <c r="G693" t="s">
        <v>207</v>
      </c>
      <c r="H693">
        <v>58630</v>
      </c>
      <c r="I693" t="s">
        <v>208</v>
      </c>
    </row>
    <row r="694" spans="1:9" x14ac:dyDescent="0.25">
      <c r="A694" t="s">
        <v>205</v>
      </c>
      <c r="B694" t="s">
        <v>3213</v>
      </c>
      <c r="C694" t="s">
        <v>209</v>
      </c>
      <c r="D694">
        <v>26.722337100000001</v>
      </c>
      <c r="E694" t="s">
        <v>206</v>
      </c>
      <c r="F694">
        <v>106.92714410000001</v>
      </c>
      <c r="G694" t="s">
        <v>207</v>
      </c>
      <c r="H694">
        <v>11560</v>
      </c>
      <c r="I694" t="s">
        <v>208</v>
      </c>
    </row>
    <row r="695" spans="1:9" x14ac:dyDescent="0.25">
      <c r="A695" t="s">
        <v>205</v>
      </c>
      <c r="B695" t="s">
        <v>3358</v>
      </c>
      <c r="C695" t="s">
        <v>209</v>
      </c>
      <c r="D695">
        <v>25.762729669999999</v>
      </c>
      <c r="E695" t="s">
        <v>206</v>
      </c>
      <c r="F695">
        <v>108.700557</v>
      </c>
      <c r="G695" t="s">
        <v>207</v>
      </c>
      <c r="H695">
        <v>28240</v>
      </c>
      <c r="I695" t="s">
        <v>208</v>
      </c>
    </row>
    <row r="696" spans="1:9" x14ac:dyDescent="0.25">
      <c r="A696" t="s">
        <v>205</v>
      </c>
      <c r="B696" t="s">
        <v>3359</v>
      </c>
      <c r="C696" t="s">
        <v>209</v>
      </c>
      <c r="D696">
        <v>26.411570489999999</v>
      </c>
      <c r="E696" t="s">
        <v>206</v>
      </c>
      <c r="F696">
        <v>107.5637198</v>
      </c>
      <c r="G696" t="s">
        <v>207</v>
      </c>
      <c r="H696">
        <v>12394</v>
      </c>
      <c r="I696" t="s">
        <v>208</v>
      </c>
    </row>
    <row r="697" spans="1:9" x14ac:dyDescent="0.25">
      <c r="A697" t="s">
        <v>205</v>
      </c>
      <c r="B697" t="s">
        <v>3625</v>
      </c>
      <c r="C697" t="s">
        <v>209</v>
      </c>
      <c r="D697">
        <v>27.781779740000001</v>
      </c>
      <c r="E697" t="s">
        <v>206</v>
      </c>
      <c r="F697">
        <v>108.0439056</v>
      </c>
      <c r="G697" t="s">
        <v>207</v>
      </c>
      <c r="H697">
        <v>19512</v>
      </c>
      <c r="I697" t="s">
        <v>208</v>
      </c>
    </row>
    <row r="698" spans="1:9" x14ac:dyDescent="0.25">
      <c r="A698" t="s">
        <v>205</v>
      </c>
      <c r="B698" t="s">
        <v>3767</v>
      </c>
      <c r="C698" t="s">
        <v>209</v>
      </c>
      <c r="D698">
        <v>27.6824455</v>
      </c>
      <c r="E698" t="s">
        <v>206</v>
      </c>
      <c r="F698">
        <v>106.8249617</v>
      </c>
      <c r="G698" t="s">
        <v>207</v>
      </c>
      <c r="H698">
        <v>11368</v>
      </c>
      <c r="I698" t="s">
        <v>208</v>
      </c>
    </row>
    <row r="699" spans="1:9" x14ac:dyDescent="0.25">
      <c r="A699" t="s">
        <v>205</v>
      </c>
      <c r="B699" t="s">
        <v>3254</v>
      </c>
      <c r="C699" t="s">
        <v>209</v>
      </c>
      <c r="D699">
        <v>25.433349530000001</v>
      </c>
      <c r="E699" t="s">
        <v>206</v>
      </c>
      <c r="F699">
        <v>104.5848673</v>
      </c>
      <c r="G699" t="s">
        <v>207</v>
      </c>
      <c r="H699">
        <v>24389</v>
      </c>
      <c r="I699" t="s">
        <v>208</v>
      </c>
    </row>
    <row r="700" spans="1:9" x14ac:dyDescent="0.25">
      <c r="A700" t="s">
        <v>205</v>
      </c>
      <c r="B700" t="s">
        <v>3446</v>
      </c>
      <c r="C700" t="s">
        <v>209</v>
      </c>
      <c r="D700">
        <v>25.801599620000001</v>
      </c>
      <c r="E700" t="s">
        <v>206</v>
      </c>
      <c r="F700">
        <v>106.8000017</v>
      </c>
      <c r="G700" t="s">
        <v>207</v>
      </c>
      <c r="H700">
        <v>15369</v>
      </c>
      <c r="I700" t="s">
        <v>208</v>
      </c>
    </row>
    <row r="701" spans="1:9" x14ac:dyDescent="0.25">
      <c r="A701" t="s">
        <v>205</v>
      </c>
      <c r="B701" t="s">
        <v>3768</v>
      </c>
      <c r="C701" t="s">
        <v>209</v>
      </c>
      <c r="D701">
        <v>28.39866022</v>
      </c>
      <c r="E701" t="s">
        <v>206</v>
      </c>
      <c r="F701">
        <v>106.67266069999999</v>
      </c>
      <c r="G701" t="s">
        <v>207</v>
      </c>
      <c r="H701">
        <v>18282</v>
      </c>
      <c r="I701" t="s">
        <v>208</v>
      </c>
    </row>
    <row r="702" spans="1:9" x14ac:dyDescent="0.25">
      <c r="A702" t="s">
        <v>205</v>
      </c>
      <c r="B702" t="s">
        <v>3157</v>
      </c>
      <c r="C702" t="s">
        <v>209</v>
      </c>
      <c r="D702">
        <v>27.345499140000001</v>
      </c>
      <c r="E702" t="s">
        <v>206</v>
      </c>
      <c r="F702">
        <v>105.4833613</v>
      </c>
      <c r="G702" t="s">
        <v>207</v>
      </c>
      <c r="H702">
        <v>29108</v>
      </c>
      <c r="I702" t="s">
        <v>208</v>
      </c>
    </row>
    <row r="703" spans="1:9" x14ac:dyDescent="0.25">
      <c r="A703" t="s">
        <v>205</v>
      </c>
      <c r="B703" t="s">
        <v>3158</v>
      </c>
      <c r="C703" t="s">
        <v>209</v>
      </c>
      <c r="D703">
        <v>26.98241243</v>
      </c>
      <c r="E703" t="s">
        <v>206</v>
      </c>
      <c r="F703">
        <v>104.16092500000001</v>
      </c>
      <c r="G703" t="s">
        <v>207</v>
      </c>
      <c r="H703">
        <v>56205</v>
      </c>
      <c r="I703" t="s">
        <v>208</v>
      </c>
    </row>
    <row r="704" spans="1:9" x14ac:dyDescent="0.25">
      <c r="A704" t="s">
        <v>205</v>
      </c>
      <c r="B704" t="s">
        <v>3159</v>
      </c>
      <c r="C704" t="s">
        <v>209</v>
      </c>
      <c r="D704">
        <v>27.498373170000001</v>
      </c>
      <c r="E704" t="s">
        <v>206</v>
      </c>
      <c r="F704">
        <v>105.51629459999999</v>
      </c>
      <c r="G704" t="s">
        <v>207</v>
      </c>
      <c r="H704">
        <v>38620</v>
      </c>
      <c r="I704" t="s">
        <v>208</v>
      </c>
    </row>
    <row r="705" spans="1:9" x14ac:dyDescent="0.25">
      <c r="A705" t="s">
        <v>205</v>
      </c>
      <c r="B705" t="s">
        <v>3447</v>
      </c>
      <c r="C705" t="s">
        <v>209</v>
      </c>
      <c r="D705">
        <v>25.29805313</v>
      </c>
      <c r="E705" t="s">
        <v>206</v>
      </c>
      <c r="F705">
        <v>107.7026395</v>
      </c>
      <c r="G705" t="s">
        <v>207</v>
      </c>
      <c r="H705">
        <v>21247</v>
      </c>
      <c r="I705" t="s">
        <v>208</v>
      </c>
    </row>
    <row r="706" spans="1:9" x14ac:dyDescent="0.25">
      <c r="A706" t="s">
        <v>205</v>
      </c>
      <c r="B706" t="s">
        <v>3214</v>
      </c>
      <c r="C706" t="s">
        <v>209</v>
      </c>
      <c r="D706">
        <v>26.949761590000001</v>
      </c>
      <c r="E706" t="s">
        <v>206</v>
      </c>
      <c r="F706">
        <v>106.55455670000001</v>
      </c>
      <c r="G706" t="s">
        <v>207</v>
      </c>
      <c r="H706">
        <v>15698</v>
      </c>
      <c r="I706" t="s">
        <v>208</v>
      </c>
    </row>
    <row r="707" spans="1:9" x14ac:dyDescent="0.25">
      <c r="A707" t="s">
        <v>205</v>
      </c>
      <c r="B707" t="s">
        <v>3529</v>
      </c>
      <c r="C707" t="s">
        <v>209</v>
      </c>
      <c r="D707">
        <v>25.49760998</v>
      </c>
      <c r="E707" t="s">
        <v>206</v>
      </c>
      <c r="F707">
        <v>105.5619895</v>
      </c>
      <c r="G707" t="s">
        <v>207</v>
      </c>
      <c r="H707">
        <v>28172</v>
      </c>
      <c r="I707" t="s">
        <v>208</v>
      </c>
    </row>
    <row r="708" spans="1:9" x14ac:dyDescent="0.25">
      <c r="A708" t="s">
        <v>205</v>
      </c>
      <c r="B708" t="s">
        <v>3769</v>
      </c>
      <c r="C708" t="s">
        <v>209</v>
      </c>
      <c r="D708">
        <v>28.481093649999998</v>
      </c>
      <c r="E708" t="s">
        <v>206</v>
      </c>
      <c r="F708">
        <v>107.2300357</v>
      </c>
      <c r="G708" t="s">
        <v>207</v>
      </c>
      <c r="H708">
        <v>22677</v>
      </c>
      <c r="I708" t="s">
        <v>208</v>
      </c>
    </row>
    <row r="709" spans="1:9" x14ac:dyDescent="0.25">
      <c r="A709" t="s">
        <v>205</v>
      </c>
      <c r="B709" t="s">
        <v>3215</v>
      </c>
      <c r="C709" t="s">
        <v>209</v>
      </c>
      <c r="D709">
        <v>27.17834521</v>
      </c>
      <c r="E709" t="s">
        <v>206</v>
      </c>
      <c r="F709">
        <v>106.72827030000001</v>
      </c>
      <c r="G709" t="s">
        <v>207</v>
      </c>
      <c r="H709">
        <v>32020</v>
      </c>
      <c r="I709" t="s">
        <v>208</v>
      </c>
    </row>
    <row r="710" spans="1:9" x14ac:dyDescent="0.25">
      <c r="A710" t="s">
        <v>205</v>
      </c>
      <c r="B710" t="s">
        <v>3530</v>
      </c>
      <c r="C710" t="s">
        <v>209</v>
      </c>
      <c r="D710">
        <v>25.544616640000001</v>
      </c>
      <c r="E710" t="s">
        <v>206</v>
      </c>
      <c r="F710">
        <v>105.2137223</v>
      </c>
      <c r="G710" t="s">
        <v>207</v>
      </c>
      <c r="H710">
        <v>32145</v>
      </c>
      <c r="I710" t="s">
        <v>208</v>
      </c>
    </row>
    <row r="711" spans="1:9" x14ac:dyDescent="0.25">
      <c r="A711" t="s">
        <v>205</v>
      </c>
      <c r="B711" t="s">
        <v>3360</v>
      </c>
      <c r="C711" t="s">
        <v>209</v>
      </c>
      <c r="D711">
        <v>26.508593439999999</v>
      </c>
      <c r="E711" t="s">
        <v>206</v>
      </c>
      <c r="F711">
        <v>107.8025591</v>
      </c>
      <c r="G711" t="s">
        <v>207</v>
      </c>
      <c r="H711">
        <v>25490</v>
      </c>
      <c r="I711" t="s">
        <v>208</v>
      </c>
    </row>
    <row r="712" spans="1:9" x14ac:dyDescent="0.25">
      <c r="A712" t="s">
        <v>205</v>
      </c>
      <c r="B712" t="s">
        <v>3360</v>
      </c>
      <c r="C712" t="s">
        <v>209</v>
      </c>
      <c r="D712">
        <v>25.4712724</v>
      </c>
      <c r="E712" t="s">
        <v>206</v>
      </c>
      <c r="F712">
        <v>107.4129476</v>
      </c>
      <c r="G712" t="s">
        <v>207</v>
      </c>
      <c r="H712">
        <v>23695</v>
      </c>
      <c r="I712" t="s">
        <v>208</v>
      </c>
    </row>
    <row r="713" spans="1:9" x14ac:dyDescent="0.25">
      <c r="A713" t="s">
        <v>205</v>
      </c>
      <c r="B713" t="s">
        <v>3064</v>
      </c>
      <c r="C713" t="s">
        <v>209</v>
      </c>
      <c r="D713">
        <v>26.44332494</v>
      </c>
      <c r="E713" t="s">
        <v>206</v>
      </c>
      <c r="F713">
        <v>106.3204248</v>
      </c>
      <c r="G713" t="s">
        <v>207</v>
      </c>
      <c r="H713">
        <v>33318</v>
      </c>
      <c r="I713" t="s">
        <v>208</v>
      </c>
    </row>
    <row r="714" spans="1:9" x14ac:dyDescent="0.25">
      <c r="A714" t="s">
        <v>205</v>
      </c>
      <c r="B714" t="s">
        <v>3770</v>
      </c>
      <c r="C714" t="s">
        <v>209</v>
      </c>
      <c r="D714">
        <v>27.668370020000001</v>
      </c>
      <c r="E714" t="s">
        <v>206</v>
      </c>
      <c r="F714">
        <v>107.18545659999999</v>
      </c>
      <c r="G714" t="s">
        <v>207</v>
      </c>
      <c r="H714">
        <v>50000</v>
      </c>
      <c r="I714" t="s">
        <v>208</v>
      </c>
    </row>
    <row r="715" spans="1:9" x14ac:dyDescent="0.25">
      <c r="A715" t="s">
        <v>205</v>
      </c>
      <c r="B715" t="s">
        <v>3255</v>
      </c>
      <c r="C715" t="s">
        <v>209</v>
      </c>
      <c r="D715">
        <v>25.81464265</v>
      </c>
      <c r="E715" t="s">
        <v>206</v>
      </c>
      <c r="F715">
        <v>104.5622905</v>
      </c>
      <c r="G715" t="s">
        <v>207</v>
      </c>
      <c r="H715">
        <v>20062</v>
      </c>
      <c r="I715" t="s">
        <v>208</v>
      </c>
    </row>
    <row r="716" spans="1:9" x14ac:dyDescent="0.25">
      <c r="A716" t="s">
        <v>205</v>
      </c>
      <c r="B716" t="s">
        <v>3160</v>
      </c>
      <c r="C716" t="s">
        <v>209</v>
      </c>
      <c r="D716">
        <v>27.060754169999999</v>
      </c>
      <c r="E716" t="s">
        <v>206</v>
      </c>
      <c r="F716">
        <v>106.2674521</v>
      </c>
      <c r="G716" t="s">
        <v>207</v>
      </c>
      <c r="H716">
        <v>22087</v>
      </c>
      <c r="I716" t="s">
        <v>208</v>
      </c>
    </row>
    <row r="717" spans="1:9" x14ac:dyDescent="0.25">
      <c r="A717" t="s">
        <v>205</v>
      </c>
      <c r="B717" t="s">
        <v>3771</v>
      </c>
      <c r="C717" t="s">
        <v>209</v>
      </c>
      <c r="D717">
        <v>28.125863460000001</v>
      </c>
      <c r="E717" t="s">
        <v>206</v>
      </c>
      <c r="F717">
        <v>107.4806524</v>
      </c>
      <c r="G717" t="s">
        <v>207</v>
      </c>
      <c r="H717">
        <v>18619</v>
      </c>
      <c r="I717" t="s">
        <v>208</v>
      </c>
    </row>
    <row r="718" spans="1:9" x14ac:dyDescent="0.25">
      <c r="A718" t="s">
        <v>205</v>
      </c>
      <c r="B718" t="s">
        <v>3361</v>
      </c>
      <c r="C718" t="s">
        <v>209</v>
      </c>
      <c r="D718">
        <v>26.478312339999999</v>
      </c>
      <c r="E718" t="s">
        <v>206</v>
      </c>
      <c r="F718">
        <v>108.1709682</v>
      </c>
      <c r="G718" t="s">
        <v>207</v>
      </c>
      <c r="H718">
        <v>19318</v>
      </c>
      <c r="I718" t="s">
        <v>208</v>
      </c>
    </row>
    <row r="719" spans="1:9" x14ac:dyDescent="0.25">
      <c r="A719" t="s">
        <v>205</v>
      </c>
      <c r="B719" t="s">
        <v>3772</v>
      </c>
      <c r="C719" t="s">
        <v>209</v>
      </c>
      <c r="D719">
        <v>28.184316469999999</v>
      </c>
      <c r="E719" t="s">
        <v>206</v>
      </c>
      <c r="F719">
        <v>106.17919980000001</v>
      </c>
      <c r="G719" t="s">
        <v>207</v>
      </c>
      <c r="H719">
        <v>28045</v>
      </c>
      <c r="I719" t="s">
        <v>208</v>
      </c>
    </row>
    <row r="720" spans="1:9" x14ac:dyDescent="0.25">
      <c r="A720" t="s">
        <v>205</v>
      </c>
      <c r="B720" t="s">
        <v>3448</v>
      </c>
      <c r="C720" t="s">
        <v>209</v>
      </c>
      <c r="D720">
        <v>27.94337376</v>
      </c>
      <c r="E720" t="s">
        <v>206</v>
      </c>
      <c r="F720">
        <v>107.4706935</v>
      </c>
      <c r="G720" t="s">
        <v>207</v>
      </c>
      <c r="H720">
        <v>16934</v>
      </c>
      <c r="I720" t="s">
        <v>208</v>
      </c>
    </row>
    <row r="721" spans="1:9" x14ac:dyDescent="0.25">
      <c r="A721" t="s">
        <v>205</v>
      </c>
      <c r="B721" t="s">
        <v>3448</v>
      </c>
      <c r="C721" t="s">
        <v>209</v>
      </c>
      <c r="D721">
        <v>26.742410960000001</v>
      </c>
      <c r="E721" t="s">
        <v>206</v>
      </c>
      <c r="F721">
        <v>107.10086</v>
      </c>
      <c r="G721" t="s">
        <v>207</v>
      </c>
      <c r="H721">
        <v>24305</v>
      </c>
      <c r="I721" t="s">
        <v>208</v>
      </c>
    </row>
    <row r="722" spans="1:9" x14ac:dyDescent="0.25">
      <c r="A722" t="s">
        <v>205</v>
      </c>
      <c r="B722" t="s">
        <v>3531</v>
      </c>
      <c r="C722" t="s">
        <v>209</v>
      </c>
      <c r="D722">
        <v>25.091691359999999</v>
      </c>
      <c r="E722" t="s">
        <v>206</v>
      </c>
      <c r="F722">
        <v>105.49011400000001</v>
      </c>
      <c r="G722" t="s">
        <v>207</v>
      </c>
      <c r="H722">
        <v>71420</v>
      </c>
      <c r="I722" t="s">
        <v>208</v>
      </c>
    </row>
    <row r="723" spans="1:9" x14ac:dyDescent="0.25">
      <c r="A723" t="s">
        <v>205</v>
      </c>
      <c r="B723" t="s">
        <v>3449</v>
      </c>
      <c r="C723" t="s">
        <v>209</v>
      </c>
      <c r="D723">
        <v>26.708757139999999</v>
      </c>
      <c r="E723" t="s">
        <v>206</v>
      </c>
      <c r="F723">
        <v>107.1856202</v>
      </c>
      <c r="G723" t="s">
        <v>207</v>
      </c>
      <c r="H723">
        <v>8289</v>
      </c>
      <c r="I723" t="s">
        <v>208</v>
      </c>
    </row>
    <row r="724" spans="1:9" x14ac:dyDescent="0.25">
      <c r="A724" t="s">
        <v>205</v>
      </c>
      <c r="B724" t="s">
        <v>3216</v>
      </c>
      <c r="C724" t="s">
        <v>209</v>
      </c>
      <c r="D724">
        <v>26.853068409999999</v>
      </c>
      <c r="E724" t="s">
        <v>206</v>
      </c>
      <c r="F724">
        <v>106.8201835</v>
      </c>
      <c r="G724" t="s">
        <v>207</v>
      </c>
      <c r="H724">
        <v>11010</v>
      </c>
      <c r="I724" t="s">
        <v>208</v>
      </c>
    </row>
    <row r="725" spans="1:9" x14ac:dyDescent="0.25">
      <c r="A725" t="s">
        <v>205</v>
      </c>
      <c r="B725" t="s">
        <v>5344</v>
      </c>
      <c r="C725" t="s">
        <v>209</v>
      </c>
      <c r="D725">
        <v>26.820825330000002</v>
      </c>
      <c r="E725" t="s">
        <v>206</v>
      </c>
      <c r="F725">
        <v>106.19840170000001</v>
      </c>
      <c r="G725" t="s">
        <v>207</v>
      </c>
      <c r="H725">
        <v>39196</v>
      </c>
      <c r="I725" t="s">
        <v>208</v>
      </c>
    </row>
    <row r="726" spans="1:9" x14ac:dyDescent="0.25">
      <c r="A726" t="s">
        <v>205</v>
      </c>
      <c r="B726" t="s">
        <v>5345</v>
      </c>
      <c r="C726" t="s">
        <v>209</v>
      </c>
      <c r="D726">
        <v>25.618596220000001</v>
      </c>
      <c r="E726" t="s">
        <v>206</v>
      </c>
      <c r="F726">
        <v>105.02358479999999</v>
      </c>
      <c r="G726" t="s">
        <v>207</v>
      </c>
      <c r="H726">
        <v>17174</v>
      </c>
      <c r="I726" t="s">
        <v>208</v>
      </c>
    </row>
    <row r="727" spans="1:9" x14ac:dyDescent="0.25">
      <c r="A727" t="s">
        <v>205</v>
      </c>
      <c r="B727" t="s">
        <v>5346</v>
      </c>
      <c r="C727" t="s">
        <v>209</v>
      </c>
      <c r="D727">
        <v>27.186154089999999</v>
      </c>
      <c r="E727" t="s">
        <v>206</v>
      </c>
      <c r="F727">
        <v>108.862396</v>
      </c>
      <c r="G727" t="s">
        <v>207</v>
      </c>
      <c r="H727">
        <v>9433</v>
      </c>
      <c r="I727" t="s">
        <v>208</v>
      </c>
    </row>
    <row r="728" spans="1:9" x14ac:dyDescent="0.25">
      <c r="A728" t="s">
        <v>205</v>
      </c>
      <c r="B728" t="s">
        <v>3532</v>
      </c>
      <c r="C728" t="s">
        <v>209</v>
      </c>
      <c r="D728">
        <v>27.698556759999999</v>
      </c>
      <c r="E728" t="s">
        <v>206</v>
      </c>
      <c r="F728">
        <v>107.5243668</v>
      </c>
      <c r="G728" t="s">
        <v>207</v>
      </c>
      <c r="H728">
        <v>25967</v>
      </c>
      <c r="I728" t="s">
        <v>208</v>
      </c>
    </row>
    <row r="729" spans="1:9" x14ac:dyDescent="0.25">
      <c r="A729" t="s">
        <v>205</v>
      </c>
      <c r="B729" t="s">
        <v>3532</v>
      </c>
      <c r="C729" t="s">
        <v>209</v>
      </c>
      <c r="D729">
        <v>25.027354450000001</v>
      </c>
      <c r="E729" t="s">
        <v>206</v>
      </c>
      <c r="F729">
        <v>105.5539516</v>
      </c>
      <c r="G729" t="s">
        <v>207</v>
      </c>
      <c r="H729">
        <v>22794</v>
      </c>
      <c r="I729" t="s">
        <v>208</v>
      </c>
    </row>
    <row r="730" spans="1:9" x14ac:dyDescent="0.25">
      <c r="A730" t="s">
        <v>205</v>
      </c>
      <c r="B730" t="s">
        <v>3773</v>
      </c>
      <c r="C730" t="s">
        <v>209</v>
      </c>
      <c r="D730">
        <v>28.155027440000001</v>
      </c>
      <c r="E730" t="s">
        <v>206</v>
      </c>
      <c r="F730">
        <v>106.00857190000001</v>
      </c>
      <c r="G730" t="s">
        <v>207</v>
      </c>
      <c r="H730">
        <v>11469</v>
      </c>
      <c r="I730" t="s">
        <v>208</v>
      </c>
    </row>
    <row r="731" spans="1:9" x14ac:dyDescent="0.25">
      <c r="A731" t="s">
        <v>205</v>
      </c>
      <c r="B731" t="s">
        <v>3362</v>
      </c>
      <c r="C731" t="s">
        <v>209</v>
      </c>
      <c r="D731">
        <v>26.306710330000001</v>
      </c>
      <c r="E731" t="s">
        <v>206</v>
      </c>
      <c r="F731">
        <v>107.8438471</v>
      </c>
      <c r="G731" t="s">
        <v>207</v>
      </c>
      <c r="H731">
        <v>24169</v>
      </c>
      <c r="I731" t="s">
        <v>208</v>
      </c>
    </row>
    <row r="732" spans="1:9" x14ac:dyDescent="0.25">
      <c r="A732" t="s">
        <v>205</v>
      </c>
      <c r="B732" t="s">
        <v>3363</v>
      </c>
      <c r="C732" t="s">
        <v>209</v>
      </c>
      <c r="D732">
        <v>26.508795769999999</v>
      </c>
      <c r="E732" t="s">
        <v>206</v>
      </c>
      <c r="F732">
        <v>107.6012996</v>
      </c>
      <c r="G732" t="s">
        <v>207</v>
      </c>
      <c r="H732">
        <v>43147</v>
      </c>
      <c r="I732" t="s">
        <v>208</v>
      </c>
    </row>
    <row r="733" spans="1:9" x14ac:dyDescent="0.25">
      <c r="A733" t="s">
        <v>205</v>
      </c>
      <c r="B733" t="s">
        <v>3450</v>
      </c>
      <c r="C733" t="s">
        <v>209</v>
      </c>
      <c r="D733">
        <v>26.59131249</v>
      </c>
      <c r="E733" t="s">
        <v>206</v>
      </c>
      <c r="F733">
        <v>106.91305560000001</v>
      </c>
      <c r="G733" t="s">
        <v>207</v>
      </c>
      <c r="H733">
        <v>21607</v>
      </c>
      <c r="I733" t="s">
        <v>208</v>
      </c>
    </row>
    <row r="734" spans="1:9" x14ac:dyDescent="0.25">
      <c r="A734" t="s">
        <v>205</v>
      </c>
      <c r="B734" t="s">
        <v>3533</v>
      </c>
      <c r="C734" t="s">
        <v>209</v>
      </c>
      <c r="D734">
        <v>25.931338239999999</v>
      </c>
      <c r="E734" t="s">
        <v>206</v>
      </c>
      <c r="F734">
        <v>104.97815199999999</v>
      </c>
      <c r="G734" t="s">
        <v>207</v>
      </c>
      <c r="H734">
        <v>25786</v>
      </c>
      <c r="I734" t="s">
        <v>208</v>
      </c>
    </row>
    <row r="735" spans="1:9" x14ac:dyDescent="0.25">
      <c r="A735" t="s">
        <v>205</v>
      </c>
      <c r="B735" t="s">
        <v>3256</v>
      </c>
      <c r="C735" t="s">
        <v>209</v>
      </c>
      <c r="D735">
        <v>26.400327489999999</v>
      </c>
      <c r="E735" t="s">
        <v>206</v>
      </c>
      <c r="F735">
        <v>105.47074379999999</v>
      </c>
      <c r="G735" t="s">
        <v>207</v>
      </c>
      <c r="H735">
        <v>19015</v>
      </c>
      <c r="I735" t="s">
        <v>208</v>
      </c>
    </row>
    <row r="736" spans="1:9" x14ac:dyDescent="0.25">
      <c r="A736" t="s">
        <v>205</v>
      </c>
      <c r="B736" t="s">
        <v>3774</v>
      </c>
      <c r="C736" t="s">
        <v>209</v>
      </c>
      <c r="D736">
        <v>28.18382587</v>
      </c>
      <c r="E736" t="s">
        <v>206</v>
      </c>
      <c r="F736">
        <v>107.67109480000001</v>
      </c>
      <c r="G736" t="s">
        <v>207</v>
      </c>
      <c r="H736">
        <v>14441</v>
      </c>
      <c r="I736" t="s">
        <v>208</v>
      </c>
    </row>
    <row r="737" spans="1:9" x14ac:dyDescent="0.25">
      <c r="A737" t="s">
        <v>205</v>
      </c>
      <c r="B737" t="s">
        <v>3626</v>
      </c>
      <c r="C737" t="s">
        <v>209</v>
      </c>
      <c r="D737">
        <v>28.845953819999998</v>
      </c>
      <c r="E737" t="s">
        <v>206</v>
      </c>
      <c r="F737">
        <v>108.2815489</v>
      </c>
      <c r="G737" t="s">
        <v>207</v>
      </c>
      <c r="H737">
        <v>12748</v>
      </c>
      <c r="I737" t="s">
        <v>208</v>
      </c>
    </row>
    <row r="738" spans="1:9" x14ac:dyDescent="0.25">
      <c r="A738" t="s">
        <v>205</v>
      </c>
      <c r="B738" t="s">
        <v>3534</v>
      </c>
      <c r="C738" t="s">
        <v>209</v>
      </c>
      <c r="D738">
        <v>25.429898980000001</v>
      </c>
      <c r="E738" t="s">
        <v>206</v>
      </c>
      <c r="F738">
        <v>105.0646047</v>
      </c>
      <c r="G738" t="s">
        <v>207</v>
      </c>
      <c r="H738">
        <v>21735</v>
      </c>
      <c r="I738" t="s">
        <v>208</v>
      </c>
    </row>
    <row r="739" spans="1:9" x14ac:dyDescent="0.25">
      <c r="A739" t="s">
        <v>205</v>
      </c>
      <c r="B739" t="s">
        <v>5347</v>
      </c>
      <c r="C739" t="s">
        <v>209</v>
      </c>
      <c r="D739">
        <v>25.480007629999999</v>
      </c>
      <c r="E739" t="s">
        <v>206</v>
      </c>
      <c r="F739">
        <v>104.8521597</v>
      </c>
      <c r="G739" t="s">
        <v>207</v>
      </c>
      <c r="H739">
        <v>29614</v>
      </c>
      <c r="I739" t="s">
        <v>208</v>
      </c>
    </row>
    <row r="740" spans="1:9" x14ac:dyDescent="0.25">
      <c r="A740" t="s">
        <v>205</v>
      </c>
      <c r="B740" t="s">
        <v>5348</v>
      </c>
      <c r="C740" t="s">
        <v>209</v>
      </c>
      <c r="D740">
        <v>27.333044309999998</v>
      </c>
      <c r="E740" t="s">
        <v>206</v>
      </c>
      <c r="F740">
        <v>106.8935883</v>
      </c>
      <c r="G740" t="s">
        <v>207</v>
      </c>
      <c r="H740">
        <v>14564</v>
      </c>
      <c r="I740" t="s">
        <v>208</v>
      </c>
    </row>
    <row r="741" spans="1:9" x14ac:dyDescent="0.25">
      <c r="A741" t="s">
        <v>205</v>
      </c>
      <c r="B741" t="s">
        <v>3775</v>
      </c>
      <c r="C741" t="s">
        <v>209</v>
      </c>
      <c r="D741">
        <v>27.542499339999999</v>
      </c>
      <c r="E741" t="s">
        <v>206</v>
      </c>
      <c r="F741">
        <v>107.3092743</v>
      </c>
      <c r="G741" t="s">
        <v>207</v>
      </c>
      <c r="H741">
        <v>18861</v>
      </c>
      <c r="I741" t="s">
        <v>208</v>
      </c>
    </row>
    <row r="742" spans="1:9" x14ac:dyDescent="0.25">
      <c r="A742" t="s">
        <v>205</v>
      </c>
      <c r="B742" t="s">
        <v>3065</v>
      </c>
      <c r="C742" t="s">
        <v>209</v>
      </c>
      <c r="D742">
        <v>25.851684070000001</v>
      </c>
      <c r="E742" t="s">
        <v>206</v>
      </c>
      <c r="F742">
        <v>105.422113</v>
      </c>
      <c r="G742" t="s">
        <v>207</v>
      </c>
      <c r="H742">
        <v>17390</v>
      </c>
      <c r="I742" t="s">
        <v>208</v>
      </c>
    </row>
    <row r="743" spans="1:9" x14ac:dyDescent="0.25">
      <c r="A743" t="s">
        <v>205</v>
      </c>
      <c r="B743" t="s">
        <v>3535</v>
      </c>
      <c r="C743" t="s">
        <v>209</v>
      </c>
      <c r="D743">
        <v>25.128446459999999</v>
      </c>
      <c r="E743" t="s">
        <v>206</v>
      </c>
      <c r="F743">
        <v>105.2996181</v>
      </c>
      <c r="G743" t="s">
        <v>207</v>
      </c>
      <c r="H743">
        <v>18606</v>
      </c>
      <c r="I743" t="s">
        <v>208</v>
      </c>
    </row>
    <row r="744" spans="1:9" x14ac:dyDescent="0.25">
      <c r="A744" t="s">
        <v>205</v>
      </c>
      <c r="B744" t="s">
        <v>3257</v>
      </c>
      <c r="C744" t="s">
        <v>209</v>
      </c>
      <c r="D744">
        <v>26.21952297</v>
      </c>
      <c r="E744" t="s">
        <v>206</v>
      </c>
      <c r="F744">
        <v>105.40556460000001</v>
      </c>
      <c r="G744" t="s">
        <v>207</v>
      </c>
      <c r="H744">
        <v>31417</v>
      </c>
      <c r="I744" t="s">
        <v>208</v>
      </c>
    </row>
    <row r="745" spans="1:9" x14ac:dyDescent="0.25">
      <c r="A745" t="s">
        <v>205</v>
      </c>
      <c r="B745" t="s">
        <v>3627</v>
      </c>
      <c r="C745" t="s">
        <v>209</v>
      </c>
      <c r="D745">
        <v>27.894972660000001</v>
      </c>
      <c r="E745" t="s">
        <v>206</v>
      </c>
      <c r="F745">
        <v>108.3799491</v>
      </c>
      <c r="G745" t="s">
        <v>207</v>
      </c>
      <c r="H745">
        <v>19999</v>
      </c>
      <c r="I745" t="s">
        <v>208</v>
      </c>
    </row>
    <row r="746" spans="1:9" x14ac:dyDescent="0.25">
      <c r="A746" t="s">
        <v>205</v>
      </c>
      <c r="B746" t="s">
        <v>3776</v>
      </c>
      <c r="C746" t="s">
        <v>209</v>
      </c>
      <c r="D746">
        <v>28.3987014</v>
      </c>
      <c r="E746" t="s">
        <v>206</v>
      </c>
      <c r="F746">
        <v>106.86746429999999</v>
      </c>
      <c r="G746" t="s">
        <v>207</v>
      </c>
      <c r="H746">
        <v>19636</v>
      </c>
      <c r="I746" t="s">
        <v>208</v>
      </c>
    </row>
    <row r="747" spans="1:9" x14ac:dyDescent="0.25">
      <c r="A747" t="s">
        <v>205</v>
      </c>
      <c r="B747" t="s">
        <v>5289</v>
      </c>
      <c r="C747" t="s">
        <v>209</v>
      </c>
      <c r="D747">
        <v>27.805726549999999</v>
      </c>
      <c r="E747" t="s">
        <v>206</v>
      </c>
      <c r="F747">
        <v>107.223406</v>
      </c>
      <c r="G747" t="s">
        <v>207</v>
      </c>
      <c r="H747">
        <v>54030</v>
      </c>
      <c r="I747" t="s">
        <v>208</v>
      </c>
    </row>
    <row r="748" spans="1:9" x14ac:dyDescent="0.25">
      <c r="A748" t="s">
        <v>205</v>
      </c>
      <c r="B748" t="s">
        <v>5290</v>
      </c>
      <c r="C748" t="s">
        <v>209</v>
      </c>
      <c r="D748">
        <v>28.789342220000002</v>
      </c>
      <c r="E748" t="s">
        <v>206</v>
      </c>
      <c r="F748">
        <v>107.35485559999999</v>
      </c>
      <c r="G748" t="s">
        <v>207</v>
      </c>
      <c r="H748">
        <v>19741</v>
      </c>
      <c r="I748" t="s">
        <v>208</v>
      </c>
    </row>
    <row r="749" spans="1:9" x14ac:dyDescent="0.25">
      <c r="A749" t="s">
        <v>205</v>
      </c>
      <c r="B749" t="s">
        <v>3364</v>
      </c>
      <c r="C749" t="s">
        <v>209</v>
      </c>
      <c r="D749">
        <v>26.939904800000001</v>
      </c>
      <c r="E749" t="s">
        <v>206</v>
      </c>
      <c r="F749">
        <v>107.9313276</v>
      </c>
      <c r="G749" t="s">
        <v>207</v>
      </c>
      <c r="H749">
        <v>62246</v>
      </c>
      <c r="I749" t="s">
        <v>208</v>
      </c>
    </row>
    <row r="750" spans="1:9" x14ac:dyDescent="0.25">
      <c r="A750" t="s">
        <v>205</v>
      </c>
      <c r="B750" t="s">
        <v>3161</v>
      </c>
      <c r="C750" t="s">
        <v>209</v>
      </c>
      <c r="D750">
        <v>26.470373729999999</v>
      </c>
      <c r="E750" t="s">
        <v>206</v>
      </c>
      <c r="F750">
        <v>105.66131300000001</v>
      </c>
      <c r="G750" t="s">
        <v>207</v>
      </c>
      <c r="H750">
        <v>18567</v>
      </c>
      <c r="I750" t="s">
        <v>208</v>
      </c>
    </row>
    <row r="751" spans="1:9" x14ac:dyDescent="0.25">
      <c r="A751" t="s">
        <v>205</v>
      </c>
      <c r="B751" t="s">
        <v>3777</v>
      </c>
      <c r="C751" t="s">
        <v>209</v>
      </c>
      <c r="D751">
        <v>27.544970360000001</v>
      </c>
      <c r="E751" t="s">
        <v>206</v>
      </c>
      <c r="F751">
        <v>107.1993451</v>
      </c>
      <c r="G751" t="s">
        <v>207</v>
      </c>
      <c r="H751">
        <v>25105</v>
      </c>
      <c r="I751" t="s">
        <v>208</v>
      </c>
    </row>
    <row r="752" spans="1:9" x14ac:dyDescent="0.25">
      <c r="A752" t="s">
        <v>205</v>
      </c>
      <c r="B752" t="s">
        <v>5349</v>
      </c>
      <c r="C752" t="s">
        <v>209</v>
      </c>
      <c r="D752">
        <v>27.096315600000001</v>
      </c>
      <c r="E752" t="s">
        <v>206</v>
      </c>
      <c r="F752">
        <v>106.6673668</v>
      </c>
      <c r="G752" t="s">
        <v>207</v>
      </c>
      <c r="H752">
        <v>12980</v>
      </c>
      <c r="I752" t="s">
        <v>208</v>
      </c>
    </row>
    <row r="753" spans="1:9" x14ac:dyDescent="0.25">
      <c r="A753" t="s">
        <v>205</v>
      </c>
      <c r="B753" t="s">
        <v>5350</v>
      </c>
      <c r="C753" t="s">
        <v>209</v>
      </c>
      <c r="D753">
        <v>25.677737910000001</v>
      </c>
      <c r="E753" t="s">
        <v>206</v>
      </c>
      <c r="F753">
        <v>108.98918639999999</v>
      </c>
      <c r="G753" t="s">
        <v>207</v>
      </c>
      <c r="H753">
        <v>12213</v>
      </c>
      <c r="I753" t="s">
        <v>208</v>
      </c>
    </row>
    <row r="754" spans="1:9" x14ac:dyDescent="0.25">
      <c r="A754" t="s">
        <v>205</v>
      </c>
      <c r="B754" t="s">
        <v>3778</v>
      </c>
      <c r="C754" t="s">
        <v>209</v>
      </c>
      <c r="D754">
        <v>27.90021664</v>
      </c>
      <c r="E754" t="s">
        <v>206</v>
      </c>
      <c r="F754">
        <v>106.5232982</v>
      </c>
      <c r="G754" t="s">
        <v>207</v>
      </c>
      <c r="H754">
        <v>20888</v>
      </c>
      <c r="I754" t="s">
        <v>208</v>
      </c>
    </row>
    <row r="755" spans="1:9" x14ac:dyDescent="0.25">
      <c r="A755" t="s">
        <v>205</v>
      </c>
      <c r="B755" t="s">
        <v>3162</v>
      </c>
      <c r="C755" t="s">
        <v>209</v>
      </c>
      <c r="D755">
        <v>26.883010349999999</v>
      </c>
      <c r="E755" t="s">
        <v>206</v>
      </c>
      <c r="F755">
        <v>103.916608</v>
      </c>
      <c r="G755" t="s">
        <v>207</v>
      </c>
      <c r="H755">
        <v>23260</v>
      </c>
      <c r="I755" t="s">
        <v>208</v>
      </c>
    </row>
    <row r="756" spans="1:9" x14ac:dyDescent="0.25">
      <c r="A756" t="s">
        <v>205</v>
      </c>
      <c r="B756" t="s">
        <v>3365</v>
      </c>
      <c r="C756" t="s">
        <v>209</v>
      </c>
      <c r="D756">
        <v>26.370885489999999</v>
      </c>
      <c r="E756" t="s">
        <v>206</v>
      </c>
      <c r="F756">
        <v>107.7143064</v>
      </c>
      <c r="G756" t="s">
        <v>207</v>
      </c>
      <c r="H756">
        <v>24878</v>
      </c>
      <c r="I756" t="s">
        <v>208</v>
      </c>
    </row>
    <row r="757" spans="1:9" x14ac:dyDescent="0.25">
      <c r="A757" t="s">
        <v>205</v>
      </c>
      <c r="B757" t="s">
        <v>3366</v>
      </c>
      <c r="C757" t="s">
        <v>209</v>
      </c>
      <c r="D757">
        <v>27.02109269</v>
      </c>
      <c r="E757" t="s">
        <v>206</v>
      </c>
      <c r="F757">
        <v>108.81502399999999</v>
      </c>
      <c r="G757" t="s">
        <v>207</v>
      </c>
      <c r="H757">
        <v>9228</v>
      </c>
      <c r="I757" t="s">
        <v>208</v>
      </c>
    </row>
    <row r="758" spans="1:9" x14ac:dyDescent="0.25">
      <c r="A758" t="s">
        <v>205</v>
      </c>
      <c r="B758" t="s">
        <v>3779</v>
      </c>
      <c r="C758" t="s">
        <v>209</v>
      </c>
      <c r="D758">
        <v>27.956806220000001</v>
      </c>
      <c r="E758" t="s">
        <v>206</v>
      </c>
      <c r="F758">
        <v>106.54477610000001</v>
      </c>
      <c r="G758" t="s">
        <v>207</v>
      </c>
      <c r="H758">
        <v>16869</v>
      </c>
      <c r="I758" t="s">
        <v>208</v>
      </c>
    </row>
    <row r="759" spans="1:9" x14ac:dyDescent="0.25">
      <c r="A759" t="s">
        <v>205</v>
      </c>
      <c r="B759" t="s">
        <v>3163</v>
      </c>
      <c r="C759" t="s">
        <v>209</v>
      </c>
      <c r="D759">
        <v>27.103731839999998</v>
      </c>
      <c r="E759" t="s">
        <v>206</v>
      </c>
      <c r="F759">
        <v>104.1082928</v>
      </c>
      <c r="G759" t="s">
        <v>207</v>
      </c>
      <c r="H759">
        <v>43340</v>
      </c>
      <c r="I759" t="s">
        <v>208</v>
      </c>
    </row>
    <row r="760" spans="1:9" x14ac:dyDescent="0.25">
      <c r="A760" t="s">
        <v>205</v>
      </c>
      <c r="B760" t="s">
        <v>3628</v>
      </c>
      <c r="C760" t="s">
        <v>209</v>
      </c>
      <c r="D760">
        <v>27.88256161</v>
      </c>
      <c r="E760" t="s">
        <v>206</v>
      </c>
      <c r="F760">
        <v>108.0875824</v>
      </c>
      <c r="G760" t="s">
        <v>207</v>
      </c>
      <c r="H760">
        <v>29848</v>
      </c>
      <c r="I760" t="s">
        <v>208</v>
      </c>
    </row>
    <row r="761" spans="1:9" x14ac:dyDescent="0.25">
      <c r="A761" t="s">
        <v>205</v>
      </c>
      <c r="B761" t="s">
        <v>3164</v>
      </c>
      <c r="C761" t="s">
        <v>209</v>
      </c>
      <c r="D761">
        <v>27.25559788</v>
      </c>
      <c r="E761" t="s">
        <v>206</v>
      </c>
      <c r="F761">
        <v>105.3237216</v>
      </c>
      <c r="G761" t="s">
        <v>207</v>
      </c>
      <c r="H761">
        <v>46222</v>
      </c>
      <c r="I761" t="s">
        <v>208</v>
      </c>
    </row>
    <row r="762" spans="1:9" x14ac:dyDescent="0.25">
      <c r="A762" t="s">
        <v>205</v>
      </c>
      <c r="B762" t="s">
        <v>3780</v>
      </c>
      <c r="C762" t="s">
        <v>209</v>
      </c>
      <c r="D762">
        <v>27.680557159999999</v>
      </c>
      <c r="E762" t="s">
        <v>206</v>
      </c>
      <c r="F762">
        <v>107.6979102</v>
      </c>
      <c r="G762" t="s">
        <v>207</v>
      </c>
      <c r="H762">
        <v>21545</v>
      </c>
      <c r="I762" t="s">
        <v>208</v>
      </c>
    </row>
    <row r="763" spans="1:9" x14ac:dyDescent="0.25">
      <c r="A763" t="s">
        <v>205</v>
      </c>
      <c r="B763" t="s">
        <v>3629</v>
      </c>
      <c r="C763" t="s">
        <v>209</v>
      </c>
      <c r="D763">
        <v>28.44005494</v>
      </c>
      <c r="E763" t="s">
        <v>206</v>
      </c>
      <c r="F763">
        <v>109.2090336</v>
      </c>
      <c r="G763" t="s">
        <v>207</v>
      </c>
      <c r="H763">
        <v>16072</v>
      </c>
      <c r="I763" t="s">
        <v>208</v>
      </c>
    </row>
    <row r="764" spans="1:9" x14ac:dyDescent="0.25">
      <c r="A764" t="s">
        <v>205</v>
      </c>
      <c r="B764" t="s">
        <v>3165</v>
      </c>
      <c r="C764" t="s">
        <v>209</v>
      </c>
      <c r="D764">
        <v>26.940648670000002</v>
      </c>
      <c r="E764" t="s">
        <v>206</v>
      </c>
      <c r="F764">
        <v>104.4071083</v>
      </c>
      <c r="G764" t="s">
        <v>207</v>
      </c>
      <c r="H764">
        <v>28364</v>
      </c>
      <c r="I764" t="s">
        <v>208</v>
      </c>
    </row>
    <row r="765" spans="1:9" x14ac:dyDescent="0.25">
      <c r="A765" t="s">
        <v>205</v>
      </c>
      <c r="B765" t="s">
        <v>3367</v>
      </c>
      <c r="C765" t="s">
        <v>209</v>
      </c>
      <c r="D765">
        <v>26.09088534</v>
      </c>
      <c r="E765" t="s">
        <v>206</v>
      </c>
      <c r="F765">
        <v>108.9712567</v>
      </c>
      <c r="G765" t="s">
        <v>207</v>
      </c>
      <c r="H765">
        <v>10506</v>
      </c>
      <c r="I765" t="s">
        <v>208</v>
      </c>
    </row>
    <row r="766" spans="1:9" x14ac:dyDescent="0.25">
      <c r="A766" t="s">
        <v>205</v>
      </c>
      <c r="B766" t="s">
        <v>3536</v>
      </c>
      <c r="C766" t="s">
        <v>209</v>
      </c>
      <c r="D766">
        <v>24.89087134</v>
      </c>
      <c r="E766" t="s">
        <v>206</v>
      </c>
      <c r="F766">
        <v>105.8420103</v>
      </c>
      <c r="G766" t="s">
        <v>207</v>
      </c>
      <c r="H766">
        <v>12269</v>
      </c>
      <c r="I766" t="s">
        <v>208</v>
      </c>
    </row>
    <row r="767" spans="1:9" x14ac:dyDescent="0.25">
      <c r="A767" t="s">
        <v>205</v>
      </c>
      <c r="B767" t="s">
        <v>3166</v>
      </c>
      <c r="C767" t="s">
        <v>209</v>
      </c>
      <c r="D767">
        <v>26.646424379999999</v>
      </c>
      <c r="E767" t="s">
        <v>206</v>
      </c>
      <c r="F767">
        <v>105.1842864</v>
      </c>
      <c r="G767" t="s">
        <v>207</v>
      </c>
      <c r="H767">
        <v>47361</v>
      </c>
      <c r="I767" t="s">
        <v>208</v>
      </c>
    </row>
    <row r="768" spans="1:9" x14ac:dyDescent="0.25">
      <c r="A768" t="s">
        <v>205</v>
      </c>
      <c r="B768" t="s">
        <v>5351</v>
      </c>
      <c r="C768" t="s">
        <v>209</v>
      </c>
      <c r="D768">
        <v>27.088894029999999</v>
      </c>
      <c r="E768" t="s">
        <v>206</v>
      </c>
      <c r="F768">
        <v>105.68155950000001</v>
      </c>
      <c r="G768" t="s">
        <v>207</v>
      </c>
      <c r="H768">
        <v>20438</v>
      </c>
      <c r="I768" t="s">
        <v>208</v>
      </c>
    </row>
    <row r="769" spans="1:9" x14ac:dyDescent="0.25">
      <c r="A769" t="s">
        <v>205</v>
      </c>
      <c r="B769" t="s">
        <v>5352</v>
      </c>
      <c r="C769" t="s">
        <v>209</v>
      </c>
      <c r="D769">
        <v>27.17530416</v>
      </c>
      <c r="E769" t="s">
        <v>206</v>
      </c>
      <c r="F769">
        <v>108.3227874</v>
      </c>
      <c r="G769" t="s">
        <v>207</v>
      </c>
      <c r="H769">
        <v>15755</v>
      </c>
      <c r="I769" t="s">
        <v>208</v>
      </c>
    </row>
    <row r="770" spans="1:9" x14ac:dyDescent="0.25">
      <c r="A770" t="s">
        <v>205</v>
      </c>
      <c r="B770" t="s">
        <v>3217</v>
      </c>
      <c r="C770" t="s">
        <v>209</v>
      </c>
      <c r="D770">
        <v>26.857919540000001</v>
      </c>
      <c r="E770" t="s">
        <v>206</v>
      </c>
      <c r="F770">
        <v>106.9115991</v>
      </c>
      <c r="G770" t="s">
        <v>207</v>
      </c>
      <c r="H770">
        <v>9748</v>
      </c>
      <c r="I770" t="s">
        <v>208</v>
      </c>
    </row>
    <row r="771" spans="1:9" x14ac:dyDescent="0.25">
      <c r="A771" t="s">
        <v>205</v>
      </c>
      <c r="B771" t="s">
        <v>3781</v>
      </c>
      <c r="C771" t="s">
        <v>209</v>
      </c>
      <c r="D771">
        <v>28.747391780000001</v>
      </c>
      <c r="E771" t="s">
        <v>206</v>
      </c>
      <c r="F771">
        <v>106.9937099</v>
      </c>
      <c r="G771" t="s">
        <v>207</v>
      </c>
      <c r="H771">
        <v>15125</v>
      </c>
      <c r="I771" t="s">
        <v>208</v>
      </c>
    </row>
    <row r="772" spans="1:9" x14ac:dyDescent="0.25">
      <c r="A772" t="s">
        <v>205</v>
      </c>
      <c r="B772" t="s">
        <v>3167</v>
      </c>
      <c r="C772" t="s">
        <v>209</v>
      </c>
      <c r="D772">
        <v>27.171730920000002</v>
      </c>
      <c r="E772" t="s">
        <v>206</v>
      </c>
      <c r="F772">
        <v>104.98427270000001</v>
      </c>
      <c r="G772" t="s">
        <v>207</v>
      </c>
      <c r="H772">
        <v>36377</v>
      </c>
      <c r="I772" t="s">
        <v>208</v>
      </c>
    </row>
    <row r="773" spans="1:9" x14ac:dyDescent="0.25">
      <c r="A773" t="s">
        <v>205</v>
      </c>
      <c r="B773" t="s">
        <v>3168</v>
      </c>
      <c r="C773" t="s">
        <v>209</v>
      </c>
      <c r="D773">
        <v>27.028443060000001</v>
      </c>
      <c r="E773" t="s">
        <v>206</v>
      </c>
      <c r="F773">
        <v>104.29369250000001</v>
      </c>
      <c r="G773" t="s">
        <v>207</v>
      </c>
      <c r="H773">
        <v>48365</v>
      </c>
      <c r="I773" t="s">
        <v>208</v>
      </c>
    </row>
    <row r="774" spans="1:9" x14ac:dyDescent="0.25">
      <c r="A774" t="s">
        <v>205</v>
      </c>
      <c r="B774" t="s">
        <v>3630</v>
      </c>
      <c r="C774" t="s">
        <v>209</v>
      </c>
      <c r="D774">
        <v>27.691461570000001</v>
      </c>
      <c r="E774" t="s">
        <v>206</v>
      </c>
      <c r="F774">
        <v>108.4361224</v>
      </c>
      <c r="G774" t="s">
        <v>207</v>
      </c>
      <c r="H774">
        <v>8541</v>
      </c>
      <c r="I774" t="s">
        <v>208</v>
      </c>
    </row>
    <row r="775" spans="1:9" x14ac:dyDescent="0.25">
      <c r="A775" t="s">
        <v>205</v>
      </c>
      <c r="B775" t="s">
        <v>3368</v>
      </c>
      <c r="C775" t="s">
        <v>209</v>
      </c>
      <c r="D775">
        <v>26.966514629999999</v>
      </c>
      <c r="E775" t="s">
        <v>206</v>
      </c>
      <c r="F775">
        <v>108.16414640000001</v>
      </c>
      <c r="G775" t="s">
        <v>207</v>
      </c>
      <c r="H775">
        <v>13926</v>
      </c>
      <c r="I775" t="s">
        <v>208</v>
      </c>
    </row>
    <row r="776" spans="1:9" x14ac:dyDescent="0.25">
      <c r="A776" t="s">
        <v>205</v>
      </c>
      <c r="B776" t="s">
        <v>3218</v>
      </c>
      <c r="C776" t="s">
        <v>209</v>
      </c>
      <c r="D776">
        <v>27.265648290000001</v>
      </c>
      <c r="E776" t="s">
        <v>206</v>
      </c>
      <c r="F776">
        <v>106.75831650000001</v>
      </c>
      <c r="G776" t="s">
        <v>207</v>
      </c>
      <c r="H776">
        <v>18139</v>
      </c>
      <c r="I776" t="s">
        <v>208</v>
      </c>
    </row>
    <row r="777" spans="1:9" x14ac:dyDescent="0.25">
      <c r="A777" t="s">
        <v>205</v>
      </c>
      <c r="B777" t="s">
        <v>3369</v>
      </c>
      <c r="C777" t="s">
        <v>209</v>
      </c>
      <c r="D777">
        <v>27.106182350000001</v>
      </c>
      <c r="E777" t="s">
        <v>206</v>
      </c>
      <c r="F777">
        <v>108.7938717</v>
      </c>
      <c r="G777" t="s">
        <v>207</v>
      </c>
      <c r="H777">
        <v>17945</v>
      </c>
      <c r="I777" t="s">
        <v>208</v>
      </c>
    </row>
    <row r="778" spans="1:9" x14ac:dyDescent="0.25">
      <c r="A778" t="s">
        <v>205</v>
      </c>
      <c r="B778" t="s">
        <v>3631</v>
      </c>
      <c r="C778" t="s">
        <v>209</v>
      </c>
      <c r="D778">
        <v>27.700708630000001</v>
      </c>
      <c r="E778" t="s">
        <v>206</v>
      </c>
      <c r="F778">
        <v>109.3672025</v>
      </c>
      <c r="G778" t="s">
        <v>207</v>
      </c>
      <c r="H778">
        <v>4904</v>
      </c>
      <c r="I778" t="s">
        <v>208</v>
      </c>
    </row>
    <row r="779" spans="1:9" x14ac:dyDescent="0.25">
      <c r="A779" t="s">
        <v>205</v>
      </c>
      <c r="B779" t="s">
        <v>3370</v>
      </c>
      <c r="C779" t="s">
        <v>209</v>
      </c>
      <c r="D779">
        <v>26.183659039999998</v>
      </c>
      <c r="E779" t="s">
        <v>206</v>
      </c>
      <c r="F779">
        <v>107.8917338</v>
      </c>
      <c r="G779" t="s">
        <v>207</v>
      </c>
      <c r="H779">
        <v>25625</v>
      </c>
      <c r="I779" t="s">
        <v>208</v>
      </c>
    </row>
    <row r="780" spans="1:9" x14ac:dyDescent="0.25">
      <c r="A780" t="s">
        <v>205</v>
      </c>
      <c r="B780" t="s">
        <v>5353</v>
      </c>
      <c r="C780" t="s">
        <v>209</v>
      </c>
      <c r="D780">
        <v>27.676087219999999</v>
      </c>
      <c r="E780" t="s">
        <v>206</v>
      </c>
      <c r="F780">
        <v>108.5154173</v>
      </c>
      <c r="G780" t="s">
        <v>207</v>
      </c>
      <c r="H780">
        <v>10798</v>
      </c>
      <c r="I780" t="s">
        <v>208</v>
      </c>
    </row>
    <row r="781" spans="1:9" x14ac:dyDescent="0.25">
      <c r="A781" t="s">
        <v>205</v>
      </c>
      <c r="B781" t="s">
        <v>5354</v>
      </c>
      <c r="C781" t="s">
        <v>209</v>
      </c>
      <c r="D781">
        <v>29.110058729999999</v>
      </c>
      <c r="E781" t="s">
        <v>206</v>
      </c>
      <c r="F781">
        <v>107.5899326</v>
      </c>
      <c r="G781" t="s">
        <v>207</v>
      </c>
      <c r="H781">
        <v>8110</v>
      </c>
      <c r="I781" t="s">
        <v>208</v>
      </c>
    </row>
    <row r="782" spans="1:9" x14ac:dyDescent="0.25">
      <c r="A782" t="s">
        <v>205</v>
      </c>
      <c r="B782" t="s">
        <v>3782</v>
      </c>
      <c r="C782" t="s">
        <v>209</v>
      </c>
      <c r="D782">
        <v>28.73483031</v>
      </c>
      <c r="E782" t="s">
        <v>206</v>
      </c>
      <c r="F782">
        <v>107.42610519999999</v>
      </c>
      <c r="G782" t="s">
        <v>207</v>
      </c>
      <c r="H782">
        <v>11024</v>
      </c>
      <c r="I782" t="s">
        <v>208</v>
      </c>
    </row>
    <row r="783" spans="1:9" x14ac:dyDescent="0.25">
      <c r="A783" t="s">
        <v>205</v>
      </c>
      <c r="B783" t="s">
        <v>3537</v>
      </c>
      <c r="C783" t="s">
        <v>209</v>
      </c>
      <c r="D783">
        <v>25.04224039</v>
      </c>
      <c r="E783" t="s">
        <v>206</v>
      </c>
      <c r="F783">
        <v>105.89839019999999</v>
      </c>
      <c r="G783" t="s">
        <v>207</v>
      </c>
      <c r="H783">
        <v>15110</v>
      </c>
      <c r="I783" t="s">
        <v>208</v>
      </c>
    </row>
    <row r="784" spans="1:9" x14ac:dyDescent="0.25">
      <c r="A784" t="s">
        <v>205</v>
      </c>
      <c r="B784" t="s">
        <v>3258</v>
      </c>
      <c r="C784" t="s">
        <v>209</v>
      </c>
      <c r="D784">
        <v>26.35306688</v>
      </c>
      <c r="E784" t="s">
        <v>206</v>
      </c>
      <c r="F784">
        <v>105.3759857</v>
      </c>
      <c r="G784" t="s">
        <v>207</v>
      </c>
      <c r="H784">
        <v>39730</v>
      </c>
      <c r="I784" t="s">
        <v>208</v>
      </c>
    </row>
    <row r="785" spans="1:9" x14ac:dyDescent="0.25">
      <c r="A785" t="s">
        <v>205</v>
      </c>
      <c r="B785" t="s">
        <v>3219</v>
      </c>
      <c r="C785" t="s">
        <v>209</v>
      </c>
      <c r="D785">
        <v>26.314887939999998</v>
      </c>
      <c r="E785" t="s">
        <v>206</v>
      </c>
      <c r="F785">
        <v>106.5898212</v>
      </c>
      <c r="G785" t="s">
        <v>207</v>
      </c>
      <c r="H785">
        <v>12197</v>
      </c>
      <c r="I785" t="s">
        <v>208</v>
      </c>
    </row>
    <row r="786" spans="1:9" x14ac:dyDescent="0.25">
      <c r="A786" t="s">
        <v>205</v>
      </c>
      <c r="B786" t="s">
        <v>3451</v>
      </c>
      <c r="C786" t="s">
        <v>209</v>
      </c>
      <c r="D786">
        <v>26.416815069999998</v>
      </c>
      <c r="E786" t="s">
        <v>206</v>
      </c>
      <c r="F786">
        <v>107.1162554</v>
      </c>
      <c r="G786" t="s">
        <v>207</v>
      </c>
      <c r="H786">
        <v>14844</v>
      </c>
      <c r="I786" t="s">
        <v>208</v>
      </c>
    </row>
    <row r="787" spans="1:9" x14ac:dyDescent="0.25">
      <c r="A787" t="s">
        <v>205</v>
      </c>
      <c r="B787" t="s">
        <v>3783</v>
      </c>
      <c r="C787" t="s">
        <v>209</v>
      </c>
      <c r="D787">
        <v>28.795072579999999</v>
      </c>
      <c r="E787" t="s">
        <v>206</v>
      </c>
      <c r="F787">
        <v>107.91230090000001</v>
      </c>
      <c r="G787" t="s">
        <v>207</v>
      </c>
      <c r="H787">
        <v>8495</v>
      </c>
      <c r="I787" t="s">
        <v>208</v>
      </c>
    </row>
    <row r="788" spans="1:9" x14ac:dyDescent="0.25">
      <c r="A788" t="s">
        <v>205</v>
      </c>
      <c r="B788" t="s">
        <v>3220</v>
      </c>
      <c r="C788" t="s">
        <v>209</v>
      </c>
      <c r="D788">
        <v>26.687635719999999</v>
      </c>
      <c r="E788" t="s">
        <v>206</v>
      </c>
      <c r="F788">
        <v>106.6340802</v>
      </c>
      <c r="G788" t="s">
        <v>207</v>
      </c>
      <c r="H788">
        <v>64932</v>
      </c>
      <c r="I788" t="s">
        <v>208</v>
      </c>
    </row>
    <row r="789" spans="1:9" x14ac:dyDescent="0.25">
      <c r="A789" t="s">
        <v>205</v>
      </c>
      <c r="B789" t="s">
        <v>3169</v>
      </c>
      <c r="C789" t="s">
        <v>209</v>
      </c>
      <c r="D789">
        <v>27.572759300000001</v>
      </c>
      <c r="E789" t="s">
        <v>206</v>
      </c>
      <c r="F789">
        <v>105.4091263</v>
      </c>
      <c r="G789" t="s">
        <v>207</v>
      </c>
      <c r="H789">
        <v>32351</v>
      </c>
      <c r="I789" t="s">
        <v>208</v>
      </c>
    </row>
    <row r="790" spans="1:9" x14ac:dyDescent="0.25">
      <c r="A790" t="s">
        <v>205</v>
      </c>
      <c r="B790" t="s">
        <v>3784</v>
      </c>
      <c r="C790" t="s">
        <v>209</v>
      </c>
      <c r="D790">
        <v>28.56024249</v>
      </c>
      <c r="E790" t="s">
        <v>206</v>
      </c>
      <c r="F790">
        <v>106.7937496</v>
      </c>
      <c r="G790" t="s">
        <v>207</v>
      </c>
      <c r="H790">
        <v>17043</v>
      </c>
      <c r="I790" t="s">
        <v>208</v>
      </c>
    </row>
    <row r="791" spans="1:9" x14ac:dyDescent="0.25">
      <c r="A791" t="s">
        <v>205</v>
      </c>
      <c r="B791" t="s">
        <v>3066</v>
      </c>
      <c r="C791" t="s">
        <v>209</v>
      </c>
      <c r="D791">
        <v>26.174896530000002</v>
      </c>
      <c r="E791" t="s">
        <v>206</v>
      </c>
      <c r="F791">
        <v>105.8406214</v>
      </c>
      <c r="G791" t="s">
        <v>207</v>
      </c>
      <c r="H791">
        <v>44703</v>
      </c>
      <c r="I791" t="s">
        <v>208</v>
      </c>
    </row>
    <row r="792" spans="1:9" x14ac:dyDescent="0.25">
      <c r="A792" t="s">
        <v>205</v>
      </c>
      <c r="B792" t="s">
        <v>3452</v>
      </c>
      <c r="C792" t="s">
        <v>209</v>
      </c>
      <c r="D792">
        <v>25.984778590000001</v>
      </c>
      <c r="E792" t="s">
        <v>206</v>
      </c>
      <c r="F792">
        <v>106.76648419999999</v>
      </c>
      <c r="G792" t="s">
        <v>207</v>
      </c>
      <c r="H792">
        <v>19732</v>
      </c>
      <c r="I792" t="s">
        <v>208</v>
      </c>
    </row>
    <row r="793" spans="1:9" x14ac:dyDescent="0.25">
      <c r="A793" t="s">
        <v>205</v>
      </c>
      <c r="B793" t="s">
        <v>3538</v>
      </c>
      <c r="C793" t="s">
        <v>209</v>
      </c>
      <c r="D793">
        <v>24.880861320000001</v>
      </c>
      <c r="E793" t="s">
        <v>206</v>
      </c>
      <c r="F793">
        <v>105.6667614</v>
      </c>
      <c r="G793" t="s">
        <v>207</v>
      </c>
      <c r="H793">
        <v>15433</v>
      </c>
      <c r="I793" t="s">
        <v>208</v>
      </c>
    </row>
    <row r="794" spans="1:9" x14ac:dyDescent="0.25">
      <c r="A794" t="s">
        <v>205</v>
      </c>
      <c r="B794" t="s">
        <v>3785</v>
      </c>
      <c r="C794" t="s">
        <v>209</v>
      </c>
      <c r="D794">
        <v>27.585671269999999</v>
      </c>
      <c r="E794" t="s">
        <v>206</v>
      </c>
      <c r="F794">
        <v>106.6758693</v>
      </c>
      <c r="G794" t="s">
        <v>207</v>
      </c>
      <c r="H794">
        <v>54847</v>
      </c>
      <c r="I794" t="s">
        <v>208</v>
      </c>
    </row>
    <row r="795" spans="1:9" x14ac:dyDescent="0.25">
      <c r="A795" t="s">
        <v>205</v>
      </c>
      <c r="B795" t="s">
        <v>3453</v>
      </c>
      <c r="C795" t="s">
        <v>209</v>
      </c>
      <c r="D795">
        <v>25.856894990000001</v>
      </c>
      <c r="E795" t="s">
        <v>206</v>
      </c>
      <c r="F795">
        <v>107.1062508</v>
      </c>
      <c r="G795" t="s">
        <v>207</v>
      </c>
      <c r="H795">
        <v>14330</v>
      </c>
      <c r="I795" t="s">
        <v>208</v>
      </c>
    </row>
    <row r="796" spans="1:9" x14ac:dyDescent="0.25">
      <c r="A796" t="s">
        <v>205</v>
      </c>
      <c r="B796" t="s">
        <v>3371</v>
      </c>
      <c r="C796" t="s">
        <v>209</v>
      </c>
      <c r="D796">
        <v>26.867321579999999</v>
      </c>
      <c r="E796" t="s">
        <v>206</v>
      </c>
      <c r="F796">
        <v>107.8084775</v>
      </c>
      <c r="G796" t="s">
        <v>207</v>
      </c>
      <c r="H796">
        <v>13492</v>
      </c>
      <c r="I796" t="s">
        <v>208</v>
      </c>
    </row>
    <row r="797" spans="1:9" x14ac:dyDescent="0.25">
      <c r="A797" t="s">
        <v>205</v>
      </c>
      <c r="B797" t="s">
        <v>3786</v>
      </c>
      <c r="C797" t="s">
        <v>209</v>
      </c>
      <c r="D797">
        <v>28.391515170000002</v>
      </c>
      <c r="E797" t="s">
        <v>206</v>
      </c>
      <c r="F797">
        <v>106.7641519</v>
      </c>
      <c r="G797" t="s">
        <v>207</v>
      </c>
      <c r="H797">
        <v>15334</v>
      </c>
      <c r="I797" t="s">
        <v>208</v>
      </c>
    </row>
    <row r="798" spans="1:9" x14ac:dyDescent="0.25">
      <c r="A798" t="s">
        <v>205</v>
      </c>
      <c r="B798" t="s">
        <v>3170</v>
      </c>
      <c r="C798" t="s">
        <v>209</v>
      </c>
      <c r="D798">
        <v>27.135051659999998</v>
      </c>
      <c r="E798" t="s">
        <v>206</v>
      </c>
      <c r="F798">
        <v>104.82580419999999</v>
      </c>
      <c r="G798" t="s">
        <v>207</v>
      </c>
      <c r="H798">
        <v>35866</v>
      </c>
      <c r="I798" t="s">
        <v>208</v>
      </c>
    </row>
    <row r="799" spans="1:9" x14ac:dyDescent="0.25">
      <c r="A799" t="s">
        <v>205</v>
      </c>
      <c r="B799" t="s">
        <v>5291</v>
      </c>
      <c r="C799" t="s">
        <v>209</v>
      </c>
      <c r="D799">
        <v>26.81217191</v>
      </c>
      <c r="E799" t="s">
        <v>206</v>
      </c>
      <c r="F799">
        <v>105.6575756</v>
      </c>
      <c r="G799" t="s">
        <v>207</v>
      </c>
      <c r="H799">
        <v>25745</v>
      </c>
      <c r="I799" t="s">
        <v>208</v>
      </c>
    </row>
    <row r="800" spans="1:9" x14ac:dyDescent="0.25">
      <c r="A800" t="s">
        <v>205</v>
      </c>
      <c r="B800" t="s">
        <v>5292</v>
      </c>
      <c r="C800" t="s">
        <v>209</v>
      </c>
      <c r="D800">
        <v>27.07520869</v>
      </c>
      <c r="E800" t="s">
        <v>206</v>
      </c>
      <c r="F800">
        <v>103.9000504</v>
      </c>
      <c r="G800" t="s">
        <v>207</v>
      </c>
      <c r="H800">
        <v>33790</v>
      </c>
      <c r="I800" t="s">
        <v>208</v>
      </c>
    </row>
    <row r="801" spans="1:9" x14ac:dyDescent="0.25">
      <c r="A801" t="s">
        <v>205</v>
      </c>
      <c r="B801" t="s">
        <v>3454</v>
      </c>
      <c r="C801" t="s">
        <v>209</v>
      </c>
      <c r="D801">
        <v>25.94807102</v>
      </c>
      <c r="E801" t="s">
        <v>206</v>
      </c>
      <c r="F801">
        <v>107.62667620000001</v>
      </c>
      <c r="G801" t="s">
        <v>207</v>
      </c>
      <c r="H801">
        <v>14808</v>
      </c>
      <c r="I801" t="s">
        <v>208</v>
      </c>
    </row>
    <row r="802" spans="1:9" x14ac:dyDescent="0.25">
      <c r="A802" t="s">
        <v>205</v>
      </c>
      <c r="B802" t="s">
        <v>3259</v>
      </c>
      <c r="C802" t="s">
        <v>209</v>
      </c>
      <c r="D802">
        <v>25.77395082</v>
      </c>
      <c r="E802" t="s">
        <v>206</v>
      </c>
      <c r="F802">
        <v>104.81638959999999</v>
      </c>
      <c r="G802" t="s">
        <v>207</v>
      </c>
      <c r="H802">
        <v>24757</v>
      </c>
      <c r="I802" t="s">
        <v>208</v>
      </c>
    </row>
    <row r="803" spans="1:9" x14ac:dyDescent="0.25">
      <c r="A803" t="s">
        <v>205</v>
      </c>
      <c r="B803" t="s">
        <v>3632</v>
      </c>
      <c r="C803" t="s">
        <v>209</v>
      </c>
      <c r="D803">
        <v>28.045645310000001</v>
      </c>
      <c r="E803" t="s">
        <v>206</v>
      </c>
      <c r="F803">
        <v>108.197992</v>
      </c>
      <c r="G803" t="s">
        <v>207</v>
      </c>
      <c r="H803">
        <v>35246</v>
      </c>
      <c r="I803" t="s">
        <v>208</v>
      </c>
    </row>
    <row r="804" spans="1:9" x14ac:dyDescent="0.25">
      <c r="A804" t="s">
        <v>205</v>
      </c>
      <c r="B804" t="s">
        <v>3455</v>
      </c>
      <c r="C804" t="s">
        <v>209</v>
      </c>
      <c r="D804">
        <v>27.139006250000001</v>
      </c>
      <c r="E804" t="s">
        <v>206</v>
      </c>
      <c r="F804">
        <v>107.44598670000001</v>
      </c>
      <c r="G804" t="s">
        <v>207</v>
      </c>
      <c r="H804">
        <v>22030</v>
      </c>
      <c r="I804" t="s">
        <v>208</v>
      </c>
    </row>
    <row r="805" spans="1:9" x14ac:dyDescent="0.25">
      <c r="A805" t="s">
        <v>205</v>
      </c>
      <c r="B805" t="s">
        <v>5293</v>
      </c>
      <c r="C805" t="s">
        <v>209</v>
      </c>
      <c r="D805">
        <v>28.103270080000001</v>
      </c>
      <c r="E805" t="s">
        <v>206</v>
      </c>
      <c r="F805">
        <v>107.6071123</v>
      </c>
      <c r="G805" t="s">
        <v>207</v>
      </c>
      <c r="H805">
        <v>18590</v>
      </c>
      <c r="I805" t="s">
        <v>208</v>
      </c>
    </row>
    <row r="806" spans="1:9" x14ac:dyDescent="0.25">
      <c r="A806" t="s">
        <v>205</v>
      </c>
      <c r="B806" t="s">
        <v>5294</v>
      </c>
      <c r="C806" t="s">
        <v>209</v>
      </c>
      <c r="D806">
        <v>28.238011660000002</v>
      </c>
      <c r="E806" t="s">
        <v>206</v>
      </c>
      <c r="F806">
        <v>106.4002026</v>
      </c>
      <c r="G806" t="s">
        <v>207</v>
      </c>
      <c r="H806">
        <v>17370</v>
      </c>
      <c r="I806" t="s">
        <v>208</v>
      </c>
    </row>
    <row r="807" spans="1:9" x14ac:dyDescent="0.25">
      <c r="A807" t="s">
        <v>205</v>
      </c>
      <c r="B807" t="s">
        <v>3372</v>
      </c>
      <c r="C807" t="s">
        <v>209</v>
      </c>
      <c r="D807">
        <v>26.036967860000001</v>
      </c>
      <c r="E807" t="s">
        <v>206</v>
      </c>
      <c r="F807">
        <v>109.12304469999999</v>
      </c>
      <c r="G807" t="s">
        <v>207</v>
      </c>
      <c r="H807">
        <v>13670</v>
      </c>
      <c r="I807" t="s">
        <v>208</v>
      </c>
    </row>
    <row r="808" spans="1:9" x14ac:dyDescent="0.25">
      <c r="A808" t="s">
        <v>205</v>
      </c>
      <c r="B808" t="s">
        <v>3456</v>
      </c>
      <c r="C808" t="s">
        <v>209</v>
      </c>
      <c r="D808">
        <v>27.88390742</v>
      </c>
      <c r="E808" t="s">
        <v>206</v>
      </c>
      <c r="F808">
        <v>107.8449954</v>
      </c>
      <c r="G808" t="s">
        <v>207</v>
      </c>
      <c r="H808">
        <v>16360</v>
      </c>
      <c r="I808" t="s">
        <v>208</v>
      </c>
    </row>
    <row r="809" spans="1:9" x14ac:dyDescent="0.25">
      <c r="A809" t="s">
        <v>205</v>
      </c>
      <c r="B809" t="s">
        <v>3456</v>
      </c>
      <c r="C809" t="s">
        <v>209</v>
      </c>
      <c r="D809">
        <v>27.067585609999998</v>
      </c>
      <c r="E809" t="s">
        <v>206</v>
      </c>
      <c r="F809">
        <v>107.58615899999999</v>
      </c>
      <c r="G809" t="s">
        <v>207</v>
      </c>
      <c r="H809">
        <v>26792</v>
      </c>
      <c r="I809" t="s">
        <v>208</v>
      </c>
    </row>
    <row r="810" spans="1:9" x14ac:dyDescent="0.25">
      <c r="A810" t="s">
        <v>205</v>
      </c>
      <c r="B810" t="s">
        <v>3221</v>
      </c>
      <c r="C810" t="s">
        <v>209</v>
      </c>
      <c r="D810">
        <v>27.058733419999999</v>
      </c>
      <c r="E810" t="s">
        <v>206</v>
      </c>
      <c r="F810">
        <v>106.7375637</v>
      </c>
      <c r="G810" t="s">
        <v>207</v>
      </c>
      <c r="H810">
        <v>60557</v>
      </c>
      <c r="I810" t="s">
        <v>208</v>
      </c>
    </row>
    <row r="811" spans="1:9" x14ac:dyDescent="0.25">
      <c r="A811" t="s">
        <v>205</v>
      </c>
      <c r="B811" t="s">
        <v>5355</v>
      </c>
      <c r="C811" t="s">
        <v>209</v>
      </c>
      <c r="D811">
        <v>26.226754870000001</v>
      </c>
      <c r="E811" t="s">
        <v>206</v>
      </c>
      <c r="F811">
        <v>108.2039554</v>
      </c>
      <c r="G811" t="s">
        <v>207</v>
      </c>
      <c r="H811">
        <v>18663</v>
      </c>
      <c r="I811" t="s">
        <v>208</v>
      </c>
    </row>
    <row r="812" spans="1:9" x14ac:dyDescent="0.25">
      <c r="A812" t="s">
        <v>205</v>
      </c>
      <c r="B812" t="s">
        <v>5356</v>
      </c>
      <c r="C812" t="s">
        <v>209</v>
      </c>
      <c r="D812">
        <v>27.83547072</v>
      </c>
      <c r="E812" t="s">
        <v>206</v>
      </c>
      <c r="F812">
        <v>107.35501720000001</v>
      </c>
      <c r="G812" t="s">
        <v>207</v>
      </c>
      <c r="H812">
        <v>29309</v>
      </c>
      <c r="I812" t="s">
        <v>208</v>
      </c>
    </row>
    <row r="813" spans="1:9" x14ac:dyDescent="0.25">
      <c r="A813" t="s">
        <v>205</v>
      </c>
      <c r="B813" t="s">
        <v>3067</v>
      </c>
      <c r="C813" t="s">
        <v>209</v>
      </c>
      <c r="D813">
        <v>25.89707915</v>
      </c>
      <c r="E813" t="s">
        <v>206</v>
      </c>
      <c r="F813">
        <v>105.49567279999999</v>
      </c>
      <c r="G813" t="s">
        <v>207</v>
      </c>
      <c r="H813">
        <v>24760</v>
      </c>
      <c r="I813" t="s">
        <v>208</v>
      </c>
    </row>
    <row r="814" spans="1:9" x14ac:dyDescent="0.25">
      <c r="A814" t="s">
        <v>205</v>
      </c>
      <c r="B814" t="s">
        <v>3222</v>
      </c>
      <c r="C814" t="s">
        <v>209</v>
      </c>
      <c r="D814">
        <v>27.182247350000001</v>
      </c>
      <c r="E814" t="s">
        <v>206</v>
      </c>
      <c r="F814">
        <v>106.90439790000001</v>
      </c>
      <c r="G814" t="s">
        <v>207</v>
      </c>
      <c r="H814">
        <v>14394</v>
      </c>
      <c r="I814" t="s">
        <v>208</v>
      </c>
    </row>
    <row r="815" spans="1:9" x14ac:dyDescent="0.25">
      <c r="A815" t="s">
        <v>205</v>
      </c>
      <c r="B815" t="s">
        <v>3171</v>
      </c>
      <c r="C815" t="s">
        <v>209</v>
      </c>
      <c r="D815">
        <v>26.756258110000001</v>
      </c>
      <c r="E815" t="s">
        <v>206</v>
      </c>
      <c r="F815">
        <v>105.3305893</v>
      </c>
      <c r="G815" t="s">
        <v>207</v>
      </c>
      <c r="H815">
        <v>85235</v>
      </c>
      <c r="I815" t="s">
        <v>208</v>
      </c>
    </row>
    <row r="816" spans="1:9" x14ac:dyDescent="0.25">
      <c r="A816" t="s">
        <v>205</v>
      </c>
      <c r="B816" t="s">
        <v>3787</v>
      </c>
      <c r="C816" t="s">
        <v>209</v>
      </c>
      <c r="D816">
        <v>27.878966810000001</v>
      </c>
      <c r="E816" t="s">
        <v>206</v>
      </c>
      <c r="F816">
        <v>107.5746307</v>
      </c>
      <c r="G816" t="s">
        <v>207</v>
      </c>
      <c r="H816">
        <v>39906</v>
      </c>
      <c r="I816" t="s">
        <v>208</v>
      </c>
    </row>
    <row r="817" spans="1:9" x14ac:dyDescent="0.25">
      <c r="A817" t="s">
        <v>205</v>
      </c>
      <c r="B817" t="s">
        <v>3457</v>
      </c>
      <c r="C817" t="s">
        <v>209</v>
      </c>
      <c r="D817">
        <v>27.072926800000001</v>
      </c>
      <c r="E817" t="s">
        <v>206</v>
      </c>
      <c r="F817">
        <v>107.4614519</v>
      </c>
      <c r="G817" t="s">
        <v>207</v>
      </c>
      <c r="H817">
        <v>89257</v>
      </c>
      <c r="I817" t="s">
        <v>208</v>
      </c>
    </row>
    <row r="818" spans="1:9" x14ac:dyDescent="0.25">
      <c r="A818" t="s">
        <v>205</v>
      </c>
      <c r="B818" t="s">
        <v>3172</v>
      </c>
      <c r="C818" t="s">
        <v>209</v>
      </c>
      <c r="D818">
        <v>27.454127589999999</v>
      </c>
      <c r="E818" t="s">
        <v>206</v>
      </c>
      <c r="F818">
        <v>106.6322198</v>
      </c>
      <c r="G818" t="s">
        <v>207</v>
      </c>
      <c r="H818">
        <v>19913</v>
      </c>
      <c r="I818" t="s">
        <v>208</v>
      </c>
    </row>
    <row r="819" spans="1:9" x14ac:dyDescent="0.25">
      <c r="A819" t="s">
        <v>205</v>
      </c>
      <c r="B819" t="s">
        <v>3788</v>
      </c>
      <c r="C819" t="s">
        <v>209</v>
      </c>
      <c r="D819">
        <v>28.359303969999999</v>
      </c>
      <c r="E819" t="s">
        <v>206</v>
      </c>
      <c r="F819">
        <v>105.92545990000001</v>
      </c>
      <c r="G819" t="s">
        <v>207</v>
      </c>
      <c r="H819">
        <v>12038</v>
      </c>
      <c r="I819" t="s">
        <v>208</v>
      </c>
    </row>
    <row r="820" spans="1:9" x14ac:dyDescent="0.25">
      <c r="A820" t="s">
        <v>205</v>
      </c>
      <c r="B820" t="s">
        <v>3373</v>
      </c>
      <c r="C820" t="s">
        <v>209</v>
      </c>
      <c r="D820">
        <v>26.845522750000001</v>
      </c>
      <c r="E820" t="s">
        <v>206</v>
      </c>
      <c r="F820">
        <v>109.4172341</v>
      </c>
      <c r="G820" t="s">
        <v>207</v>
      </c>
      <c r="H820">
        <v>17525</v>
      </c>
      <c r="I820" t="s">
        <v>208</v>
      </c>
    </row>
    <row r="821" spans="1:9" x14ac:dyDescent="0.25">
      <c r="A821" t="s">
        <v>205</v>
      </c>
      <c r="B821" t="s">
        <v>3173</v>
      </c>
      <c r="C821" t="s">
        <v>209</v>
      </c>
      <c r="D821">
        <v>26.913960750000001</v>
      </c>
      <c r="E821" t="s">
        <v>206</v>
      </c>
      <c r="F821">
        <v>106.0487864</v>
      </c>
      <c r="G821" t="s">
        <v>207</v>
      </c>
      <c r="H821">
        <v>18533</v>
      </c>
      <c r="I821" t="s">
        <v>208</v>
      </c>
    </row>
    <row r="822" spans="1:9" x14ac:dyDescent="0.25">
      <c r="A822" t="s">
        <v>205</v>
      </c>
      <c r="B822" t="s">
        <v>3175</v>
      </c>
      <c r="C822" t="s">
        <v>209</v>
      </c>
      <c r="D822">
        <v>27.090627269999999</v>
      </c>
      <c r="E822" t="s">
        <v>206</v>
      </c>
      <c r="F822">
        <v>103.69170010000001</v>
      </c>
      <c r="G822" t="s">
        <v>207</v>
      </c>
      <c r="H822">
        <v>27566</v>
      </c>
      <c r="I822" t="s">
        <v>208</v>
      </c>
    </row>
    <row r="823" spans="1:9" x14ac:dyDescent="0.25">
      <c r="A823" t="s">
        <v>205</v>
      </c>
      <c r="B823" t="s">
        <v>3174</v>
      </c>
      <c r="C823" t="s">
        <v>209</v>
      </c>
      <c r="D823">
        <v>26.81418742</v>
      </c>
      <c r="E823" t="s">
        <v>206</v>
      </c>
      <c r="F823">
        <v>105.53896210000001</v>
      </c>
      <c r="G823" t="s">
        <v>207</v>
      </c>
      <c r="H823">
        <v>28595</v>
      </c>
      <c r="I823" t="s">
        <v>208</v>
      </c>
    </row>
    <row r="824" spans="1:9" x14ac:dyDescent="0.25">
      <c r="A824" t="s">
        <v>205</v>
      </c>
      <c r="B824" t="s">
        <v>3176</v>
      </c>
      <c r="C824" t="s">
        <v>209</v>
      </c>
      <c r="D824">
        <v>27.367168979999999</v>
      </c>
      <c r="E824" t="s">
        <v>206</v>
      </c>
      <c r="F824">
        <v>106.3442654</v>
      </c>
      <c r="G824" t="s">
        <v>207</v>
      </c>
      <c r="H824">
        <v>25332</v>
      </c>
      <c r="I824" t="s">
        <v>208</v>
      </c>
    </row>
    <row r="825" spans="1:9" x14ac:dyDescent="0.25">
      <c r="A825" t="s">
        <v>205</v>
      </c>
      <c r="B825" t="s">
        <v>3633</v>
      </c>
      <c r="C825" t="s">
        <v>209</v>
      </c>
      <c r="D825">
        <v>27.755956820000002</v>
      </c>
      <c r="E825" t="s">
        <v>206</v>
      </c>
      <c r="F825">
        <v>109.32861920000001</v>
      </c>
      <c r="G825" t="s">
        <v>207</v>
      </c>
      <c r="H825">
        <v>2942</v>
      </c>
      <c r="I825" t="s">
        <v>208</v>
      </c>
    </row>
    <row r="826" spans="1:9" x14ac:dyDescent="0.25">
      <c r="A826" t="s">
        <v>205</v>
      </c>
      <c r="B826" t="s">
        <v>3458</v>
      </c>
      <c r="C826" t="s">
        <v>209</v>
      </c>
      <c r="D826">
        <v>26.124823419999998</v>
      </c>
      <c r="E826" t="s">
        <v>206</v>
      </c>
      <c r="F826">
        <v>107.6584726</v>
      </c>
      <c r="G826" t="s">
        <v>207</v>
      </c>
      <c r="H826">
        <v>67787</v>
      </c>
      <c r="I826" t="s">
        <v>208</v>
      </c>
    </row>
    <row r="827" spans="1:9" x14ac:dyDescent="0.25">
      <c r="A827" t="s">
        <v>205</v>
      </c>
      <c r="B827" t="s">
        <v>3459</v>
      </c>
      <c r="C827" t="s">
        <v>209</v>
      </c>
      <c r="D827">
        <v>26.236981790000002</v>
      </c>
      <c r="E827" t="s">
        <v>206</v>
      </c>
      <c r="F827">
        <v>107.06620409999999</v>
      </c>
      <c r="G827" t="s">
        <v>207</v>
      </c>
      <c r="H827">
        <v>14512</v>
      </c>
      <c r="I827" t="s">
        <v>208</v>
      </c>
    </row>
    <row r="828" spans="1:9" x14ac:dyDescent="0.25">
      <c r="A828" t="s">
        <v>205</v>
      </c>
      <c r="B828" t="s">
        <v>3460</v>
      </c>
      <c r="C828" t="s">
        <v>209</v>
      </c>
      <c r="D828">
        <v>27.215453140000001</v>
      </c>
      <c r="E828" t="s">
        <v>206</v>
      </c>
      <c r="F828">
        <v>107.3267771</v>
      </c>
      <c r="G828" t="s">
        <v>207</v>
      </c>
      <c r="H828">
        <v>28008</v>
      </c>
      <c r="I828" t="s">
        <v>208</v>
      </c>
    </row>
    <row r="829" spans="1:9" x14ac:dyDescent="0.25">
      <c r="A829" t="s">
        <v>205</v>
      </c>
      <c r="B829" t="s">
        <v>3260</v>
      </c>
      <c r="C829" t="s">
        <v>209</v>
      </c>
      <c r="D829">
        <v>26.472647500000001</v>
      </c>
      <c r="E829" t="s">
        <v>206</v>
      </c>
      <c r="F829">
        <v>104.7615169</v>
      </c>
      <c r="G829" t="s">
        <v>207</v>
      </c>
      <c r="H829">
        <v>44667</v>
      </c>
      <c r="I829" t="s">
        <v>208</v>
      </c>
    </row>
    <row r="830" spans="1:9" x14ac:dyDescent="0.25">
      <c r="A830" t="s">
        <v>205</v>
      </c>
      <c r="B830" t="s">
        <v>3461</v>
      </c>
      <c r="C830" t="s">
        <v>209</v>
      </c>
      <c r="D830">
        <v>25.724817130000002</v>
      </c>
      <c r="E830" t="s">
        <v>206</v>
      </c>
      <c r="F830">
        <v>107.76616110000001</v>
      </c>
      <c r="G830" t="s">
        <v>207</v>
      </c>
      <c r="H830">
        <v>18032</v>
      </c>
      <c r="I830" t="s">
        <v>208</v>
      </c>
    </row>
    <row r="831" spans="1:9" x14ac:dyDescent="0.25">
      <c r="A831" t="s">
        <v>205</v>
      </c>
      <c r="B831" t="s">
        <v>3789</v>
      </c>
      <c r="C831" t="s">
        <v>209</v>
      </c>
      <c r="D831">
        <v>28.883260809999999</v>
      </c>
      <c r="E831" t="s">
        <v>206</v>
      </c>
      <c r="F831">
        <v>107.6129693</v>
      </c>
      <c r="G831" t="s">
        <v>207</v>
      </c>
      <c r="H831">
        <v>82111</v>
      </c>
      <c r="I831" t="s">
        <v>208</v>
      </c>
    </row>
    <row r="832" spans="1:9" x14ac:dyDescent="0.25">
      <c r="A832" t="s">
        <v>205</v>
      </c>
      <c r="B832" t="s">
        <v>3539</v>
      </c>
      <c r="C832" t="s">
        <v>209</v>
      </c>
      <c r="D832">
        <v>25.334536790000001</v>
      </c>
      <c r="E832" t="s">
        <v>206</v>
      </c>
      <c r="F832">
        <v>105.13247819999999</v>
      </c>
      <c r="G832" t="s">
        <v>207</v>
      </c>
      <c r="H832">
        <v>24934</v>
      </c>
      <c r="I832" t="s">
        <v>208</v>
      </c>
    </row>
    <row r="833" spans="1:9" x14ac:dyDescent="0.25">
      <c r="A833" t="s">
        <v>205</v>
      </c>
      <c r="B833" t="s">
        <v>3374</v>
      </c>
      <c r="C833" t="s">
        <v>209</v>
      </c>
      <c r="D833">
        <v>25.665157440000002</v>
      </c>
      <c r="E833" t="s">
        <v>206</v>
      </c>
      <c r="F833">
        <v>108.52703169999999</v>
      </c>
      <c r="G833" t="s">
        <v>207</v>
      </c>
      <c r="H833">
        <v>11567</v>
      </c>
      <c r="I833" t="s">
        <v>208</v>
      </c>
    </row>
    <row r="834" spans="1:9" x14ac:dyDescent="0.25">
      <c r="A834" t="s">
        <v>205</v>
      </c>
      <c r="B834" t="s">
        <v>3375</v>
      </c>
      <c r="C834" t="s">
        <v>209</v>
      </c>
      <c r="D834">
        <v>26.036960270000002</v>
      </c>
      <c r="E834" t="s">
        <v>206</v>
      </c>
      <c r="F834">
        <v>108.6570913</v>
      </c>
      <c r="G834" t="s">
        <v>207</v>
      </c>
      <c r="H834">
        <v>14102</v>
      </c>
      <c r="I834" t="s">
        <v>208</v>
      </c>
    </row>
    <row r="835" spans="1:9" x14ac:dyDescent="0.25">
      <c r="A835" t="s">
        <v>205</v>
      </c>
      <c r="B835" t="s">
        <v>3261</v>
      </c>
      <c r="C835" t="s">
        <v>209</v>
      </c>
      <c r="D835">
        <v>26.173823110000001</v>
      </c>
      <c r="E835" t="s">
        <v>206</v>
      </c>
      <c r="F835">
        <v>105.2472514</v>
      </c>
      <c r="G835" t="s">
        <v>207</v>
      </c>
      <c r="H835">
        <v>7587</v>
      </c>
      <c r="I835" t="s">
        <v>208</v>
      </c>
    </row>
    <row r="836" spans="1:9" x14ac:dyDescent="0.25">
      <c r="A836" t="s">
        <v>205</v>
      </c>
      <c r="B836" t="s">
        <v>3540</v>
      </c>
      <c r="C836" t="s">
        <v>209</v>
      </c>
      <c r="D836">
        <v>24.92948423</v>
      </c>
      <c r="E836" t="s">
        <v>206</v>
      </c>
      <c r="F836">
        <v>104.95941809999999</v>
      </c>
      <c r="G836" t="s">
        <v>207</v>
      </c>
      <c r="H836">
        <v>19186</v>
      </c>
      <c r="I836" t="s">
        <v>208</v>
      </c>
    </row>
    <row r="837" spans="1:9" x14ac:dyDescent="0.25">
      <c r="A837" t="s">
        <v>205</v>
      </c>
      <c r="B837" t="s">
        <v>3790</v>
      </c>
      <c r="C837" t="s">
        <v>209</v>
      </c>
      <c r="D837">
        <v>28.6415635</v>
      </c>
      <c r="E837" t="s">
        <v>206</v>
      </c>
      <c r="F837">
        <v>106.55946640000001</v>
      </c>
      <c r="G837" t="s">
        <v>207</v>
      </c>
      <c r="H837">
        <v>17107</v>
      </c>
      <c r="I837" t="s">
        <v>208</v>
      </c>
    </row>
    <row r="838" spans="1:9" x14ac:dyDescent="0.25">
      <c r="A838" t="s">
        <v>205</v>
      </c>
      <c r="B838" t="s">
        <v>3376</v>
      </c>
      <c r="C838" t="s">
        <v>209</v>
      </c>
      <c r="D838">
        <v>26.20407243</v>
      </c>
      <c r="E838" t="s">
        <v>206</v>
      </c>
      <c r="F838">
        <v>108.5968472</v>
      </c>
      <c r="G838" t="s">
        <v>207</v>
      </c>
      <c r="H838">
        <v>17262</v>
      </c>
      <c r="I838" t="s">
        <v>208</v>
      </c>
    </row>
    <row r="839" spans="1:9" x14ac:dyDescent="0.25">
      <c r="A839" t="s">
        <v>205</v>
      </c>
      <c r="B839" t="s">
        <v>3177</v>
      </c>
      <c r="C839" t="s">
        <v>209</v>
      </c>
      <c r="D839">
        <v>26.875688140000001</v>
      </c>
      <c r="E839" t="s">
        <v>206</v>
      </c>
      <c r="F839">
        <v>105.32699220000001</v>
      </c>
      <c r="G839" t="s">
        <v>207</v>
      </c>
      <c r="H839">
        <v>28463</v>
      </c>
      <c r="I839" t="s">
        <v>208</v>
      </c>
    </row>
    <row r="840" spans="1:9" x14ac:dyDescent="0.25">
      <c r="A840" t="s">
        <v>205</v>
      </c>
      <c r="B840" t="s">
        <v>3634</v>
      </c>
      <c r="C840" t="s">
        <v>209</v>
      </c>
      <c r="D840">
        <v>27.97249862</v>
      </c>
      <c r="E840" t="s">
        <v>206</v>
      </c>
      <c r="F840">
        <v>108.8879235</v>
      </c>
      <c r="G840" t="s">
        <v>207</v>
      </c>
      <c r="H840">
        <v>28203</v>
      </c>
      <c r="I840" t="s">
        <v>208</v>
      </c>
    </row>
    <row r="841" spans="1:9" x14ac:dyDescent="0.25">
      <c r="A841" t="s">
        <v>205</v>
      </c>
      <c r="B841" t="s">
        <v>3462</v>
      </c>
      <c r="C841" t="s">
        <v>209</v>
      </c>
      <c r="D841">
        <v>26.02805476</v>
      </c>
      <c r="E841" t="s">
        <v>206</v>
      </c>
      <c r="F841">
        <v>107.0603741</v>
      </c>
      <c r="G841" t="s">
        <v>207</v>
      </c>
      <c r="H841">
        <v>7939</v>
      </c>
      <c r="I841" t="s">
        <v>208</v>
      </c>
    </row>
    <row r="842" spans="1:9" x14ac:dyDescent="0.25">
      <c r="A842" t="s">
        <v>205</v>
      </c>
      <c r="B842" t="s">
        <v>3178</v>
      </c>
      <c r="C842" t="s">
        <v>209</v>
      </c>
      <c r="D842">
        <v>26.6263805</v>
      </c>
      <c r="E842" t="s">
        <v>206</v>
      </c>
      <c r="F842">
        <v>105.3902441</v>
      </c>
      <c r="G842" t="s">
        <v>207</v>
      </c>
      <c r="H842">
        <v>28435</v>
      </c>
      <c r="I842" t="s">
        <v>208</v>
      </c>
    </row>
    <row r="843" spans="1:9" x14ac:dyDescent="0.25">
      <c r="A843" t="s">
        <v>205</v>
      </c>
      <c r="B843" t="s">
        <v>3635</v>
      </c>
      <c r="C843" t="s">
        <v>209</v>
      </c>
      <c r="D843">
        <v>27.976569779999998</v>
      </c>
      <c r="E843" t="s">
        <v>206</v>
      </c>
      <c r="F843">
        <v>108.0945059</v>
      </c>
      <c r="G843" t="s">
        <v>207</v>
      </c>
      <c r="H843">
        <v>16434</v>
      </c>
      <c r="I843" t="s">
        <v>208</v>
      </c>
    </row>
    <row r="844" spans="1:9" x14ac:dyDescent="0.25">
      <c r="A844" t="s">
        <v>205</v>
      </c>
      <c r="B844" t="s">
        <v>3223</v>
      </c>
      <c r="C844" t="s">
        <v>209</v>
      </c>
      <c r="D844">
        <v>26.60769122</v>
      </c>
      <c r="E844" t="s">
        <v>206</v>
      </c>
      <c r="F844">
        <v>106.3679731</v>
      </c>
      <c r="G844" t="s">
        <v>207</v>
      </c>
      <c r="H844">
        <v>71328</v>
      </c>
      <c r="I844" t="s">
        <v>208</v>
      </c>
    </row>
    <row r="845" spans="1:9" x14ac:dyDescent="0.25">
      <c r="A845" t="s">
        <v>205</v>
      </c>
      <c r="B845" t="s">
        <v>3377</v>
      </c>
      <c r="C845" t="s">
        <v>209</v>
      </c>
      <c r="D845">
        <v>25.943084079999998</v>
      </c>
      <c r="E845" t="s">
        <v>206</v>
      </c>
      <c r="F845">
        <v>109.1629083</v>
      </c>
      <c r="G845" t="s">
        <v>207</v>
      </c>
      <c r="H845">
        <v>16737</v>
      </c>
      <c r="I845" t="s">
        <v>208</v>
      </c>
    </row>
    <row r="846" spans="1:9" x14ac:dyDescent="0.25">
      <c r="A846" t="s">
        <v>205</v>
      </c>
      <c r="B846" t="s">
        <v>3179</v>
      </c>
      <c r="C846" t="s">
        <v>209</v>
      </c>
      <c r="D846">
        <v>26.572548269999999</v>
      </c>
      <c r="E846" t="s">
        <v>206</v>
      </c>
      <c r="F846">
        <v>103.9229603</v>
      </c>
      <c r="G846" t="s">
        <v>207</v>
      </c>
      <c r="H846">
        <v>40878</v>
      </c>
      <c r="I846" t="s">
        <v>208</v>
      </c>
    </row>
    <row r="847" spans="1:9" x14ac:dyDescent="0.25">
      <c r="A847" t="s">
        <v>205</v>
      </c>
      <c r="B847" t="s">
        <v>3541</v>
      </c>
      <c r="C847" t="s">
        <v>209</v>
      </c>
      <c r="D847">
        <v>24.99211249</v>
      </c>
      <c r="E847" t="s">
        <v>206</v>
      </c>
      <c r="F847">
        <v>105.798782</v>
      </c>
      <c r="G847" t="s">
        <v>207</v>
      </c>
      <c r="H847">
        <v>34250</v>
      </c>
      <c r="I847" t="s">
        <v>208</v>
      </c>
    </row>
    <row r="848" spans="1:9" x14ac:dyDescent="0.25">
      <c r="A848" t="s">
        <v>205</v>
      </c>
      <c r="B848" t="s">
        <v>3463</v>
      </c>
      <c r="C848" t="s">
        <v>209</v>
      </c>
      <c r="D848">
        <v>25.694755300000001</v>
      </c>
      <c r="E848" t="s">
        <v>206</v>
      </c>
      <c r="F848">
        <v>107.299317</v>
      </c>
      <c r="G848" t="s">
        <v>207</v>
      </c>
      <c r="H848">
        <v>14207</v>
      </c>
      <c r="I848" t="s">
        <v>208</v>
      </c>
    </row>
    <row r="849" spans="1:9" x14ac:dyDescent="0.25">
      <c r="A849" t="s">
        <v>205</v>
      </c>
      <c r="B849" t="s">
        <v>3791</v>
      </c>
      <c r="C849" t="s">
        <v>209</v>
      </c>
      <c r="D849">
        <v>27.921780729999998</v>
      </c>
      <c r="E849" t="s">
        <v>206</v>
      </c>
      <c r="F849">
        <v>107.27493560000001</v>
      </c>
      <c r="G849" t="s">
        <v>207</v>
      </c>
      <c r="H849">
        <v>28745</v>
      </c>
      <c r="I849" t="s">
        <v>208</v>
      </c>
    </row>
    <row r="850" spans="1:9" x14ac:dyDescent="0.25">
      <c r="A850" t="s">
        <v>205</v>
      </c>
      <c r="B850" t="s">
        <v>3636</v>
      </c>
      <c r="C850" t="s">
        <v>209</v>
      </c>
      <c r="D850">
        <v>27.981079690000001</v>
      </c>
      <c r="E850" t="s">
        <v>206</v>
      </c>
      <c r="F850">
        <v>109.2831977</v>
      </c>
      <c r="G850" t="s">
        <v>207</v>
      </c>
      <c r="H850">
        <v>14772</v>
      </c>
      <c r="I850" t="s">
        <v>208</v>
      </c>
    </row>
    <row r="851" spans="1:9" x14ac:dyDescent="0.25">
      <c r="A851" t="s">
        <v>205</v>
      </c>
      <c r="B851" t="s">
        <v>3542</v>
      </c>
      <c r="C851" t="s">
        <v>209</v>
      </c>
      <c r="D851">
        <v>25.087672619999999</v>
      </c>
      <c r="E851" t="s">
        <v>206</v>
      </c>
      <c r="F851">
        <v>105.06376419999999</v>
      </c>
      <c r="G851" t="s">
        <v>207</v>
      </c>
      <c r="H851">
        <v>22400</v>
      </c>
      <c r="I851" t="s">
        <v>208</v>
      </c>
    </row>
    <row r="852" spans="1:9" x14ac:dyDescent="0.25">
      <c r="A852" t="s">
        <v>205</v>
      </c>
      <c r="B852" t="s">
        <v>3792</v>
      </c>
      <c r="C852" t="s">
        <v>209</v>
      </c>
      <c r="D852">
        <v>28.667876150000001</v>
      </c>
      <c r="E852" t="s">
        <v>206</v>
      </c>
      <c r="F852">
        <v>107.8661098</v>
      </c>
      <c r="G852" t="s">
        <v>207</v>
      </c>
      <c r="H852">
        <v>17669</v>
      </c>
      <c r="I852" t="s">
        <v>208</v>
      </c>
    </row>
    <row r="853" spans="1:9" x14ac:dyDescent="0.25">
      <c r="A853" t="s">
        <v>205</v>
      </c>
      <c r="B853" t="s">
        <v>3544</v>
      </c>
      <c r="C853" t="s">
        <v>209</v>
      </c>
      <c r="D853">
        <v>25.01863084</v>
      </c>
      <c r="E853" t="s">
        <v>206</v>
      </c>
      <c r="F853">
        <v>106.183708</v>
      </c>
      <c r="G853" t="s">
        <v>207</v>
      </c>
      <c r="H853">
        <v>15025</v>
      </c>
      <c r="I853" t="s">
        <v>208</v>
      </c>
    </row>
    <row r="854" spans="1:9" x14ac:dyDescent="0.25">
      <c r="A854" t="s">
        <v>205</v>
      </c>
      <c r="B854" t="s">
        <v>3543</v>
      </c>
      <c r="C854" t="s">
        <v>209</v>
      </c>
      <c r="D854">
        <v>25.52706062</v>
      </c>
      <c r="E854" t="s">
        <v>206</v>
      </c>
      <c r="F854">
        <v>105.6834549</v>
      </c>
      <c r="G854" t="s">
        <v>207</v>
      </c>
      <c r="H854">
        <v>30646</v>
      </c>
      <c r="I854" t="s">
        <v>208</v>
      </c>
    </row>
    <row r="855" spans="1:9" x14ac:dyDescent="0.25">
      <c r="A855" t="s">
        <v>205</v>
      </c>
      <c r="B855" t="s">
        <v>3180</v>
      </c>
      <c r="C855" t="s">
        <v>209</v>
      </c>
      <c r="D855">
        <v>27.286840359999999</v>
      </c>
      <c r="E855" t="s">
        <v>206</v>
      </c>
      <c r="F855">
        <v>104.8356939</v>
      </c>
      <c r="G855" t="s">
        <v>207</v>
      </c>
      <c r="H855">
        <v>22966</v>
      </c>
      <c r="I855" t="s">
        <v>208</v>
      </c>
    </row>
    <row r="856" spans="1:9" x14ac:dyDescent="0.25">
      <c r="A856" t="s">
        <v>205</v>
      </c>
      <c r="B856" t="s">
        <v>3793</v>
      </c>
      <c r="C856" t="s">
        <v>209</v>
      </c>
      <c r="D856">
        <v>27.86864714</v>
      </c>
      <c r="E856" t="s">
        <v>206</v>
      </c>
      <c r="F856">
        <v>106.6137952</v>
      </c>
      <c r="G856" t="s">
        <v>207</v>
      </c>
      <c r="H856">
        <v>12870</v>
      </c>
      <c r="I856" t="s">
        <v>208</v>
      </c>
    </row>
    <row r="857" spans="1:9" x14ac:dyDescent="0.25">
      <c r="A857" t="s">
        <v>205</v>
      </c>
      <c r="B857" t="s">
        <v>3378</v>
      </c>
      <c r="C857" t="s">
        <v>209</v>
      </c>
      <c r="D857">
        <v>26.172630269999999</v>
      </c>
      <c r="E857" t="s">
        <v>206</v>
      </c>
      <c r="F857">
        <v>109.2159016</v>
      </c>
      <c r="G857" t="s">
        <v>207</v>
      </c>
      <c r="H857">
        <v>22129</v>
      </c>
      <c r="I857" t="s">
        <v>208</v>
      </c>
    </row>
    <row r="858" spans="1:9" x14ac:dyDescent="0.25">
      <c r="A858" t="s">
        <v>205</v>
      </c>
      <c r="B858" t="s">
        <v>3379</v>
      </c>
      <c r="C858" t="s">
        <v>209</v>
      </c>
      <c r="D858">
        <v>26.059001030000001</v>
      </c>
      <c r="E858" t="s">
        <v>206</v>
      </c>
      <c r="F858">
        <v>108.5332729</v>
      </c>
      <c r="G858" t="s">
        <v>207</v>
      </c>
      <c r="H858">
        <v>23478</v>
      </c>
      <c r="I858" t="s">
        <v>208</v>
      </c>
    </row>
    <row r="859" spans="1:9" x14ac:dyDescent="0.25">
      <c r="A859" t="s">
        <v>205</v>
      </c>
      <c r="B859" t="s">
        <v>3794</v>
      </c>
      <c r="C859" t="s">
        <v>209</v>
      </c>
      <c r="D859">
        <v>28.416555509999998</v>
      </c>
      <c r="E859" t="s">
        <v>206</v>
      </c>
      <c r="F859">
        <v>107.56024379999999</v>
      </c>
      <c r="G859" t="s">
        <v>207</v>
      </c>
      <c r="H859">
        <v>17968</v>
      </c>
      <c r="I859" t="s">
        <v>208</v>
      </c>
    </row>
    <row r="860" spans="1:9" x14ac:dyDescent="0.25">
      <c r="A860" t="s">
        <v>205</v>
      </c>
      <c r="B860" t="s">
        <v>3464</v>
      </c>
      <c r="C860" t="s">
        <v>209</v>
      </c>
      <c r="D860">
        <v>25.806460179999998</v>
      </c>
      <c r="E860" t="s">
        <v>206</v>
      </c>
      <c r="F860">
        <v>107.9368044</v>
      </c>
      <c r="G860" t="s">
        <v>207</v>
      </c>
      <c r="H860">
        <v>10419</v>
      </c>
      <c r="I860" t="s">
        <v>208</v>
      </c>
    </row>
    <row r="861" spans="1:9" x14ac:dyDescent="0.25">
      <c r="A861" t="s">
        <v>205</v>
      </c>
      <c r="B861" t="s">
        <v>3637</v>
      </c>
      <c r="C861" t="s">
        <v>209</v>
      </c>
      <c r="D861">
        <v>28.481276739999998</v>
      </c>
      <c r="E861" t="s">
        <v>206</v>
      </c>
      <c r="F861">
        <v>108.5406758</v>
      </c>
      <c r="G861" t="s">
        <v>207</v>
      </c>
      <c r="H861">
        <v>14800</v>
      </c>
      <c r="I861" t="s">
        <v>208</v>
      </c>
    </row>
    <row r="862" spans="1:9" x14ac:dyDescent="0.25">
      <c r="A862" t="s">
        <v>205</v>
      </c>
      <c r="B862" t="s">
        <v>3181</v>
      </c>
      <c r="C862" t="s">
        <v>209</v>
      </c>
      <c r="D862">
        <v>26.71528009</v>
      </c>
      <c r="E862" t="s">
        <v>206</v>
      </c>
      <c r="F862">
        <v>105.23542279999999</v>
      </c>
      <c r="G862" t="s">
        <v>207</v>
      </c>
      <c r="H862">
        <v>31298</v>
      </c>
      <c r="I862" t="s">
        <v>208</v>
      </c>
    </row>
    <row r="863" spans="1:9" x14ac:dyDescent="0.25">
      <c r="A863" t="s">
        <v>205</v>
      </c>
      <c r="B863" t="s">
        <v>5357</v>
      </c>
      <c r="C863" t="s">
        <v>209</v>
      </c>
      <c r="D863">
        <v>27.176273460000001</v>
      </c>
      <c r="E863" t="s">
        <v>206</v>
      </c>
      <c r="F863">
        <v>106.2572885</v>
      </c>
      <c r="G863" t="s">
        <v>207</v>
      </c>
      <c r="H863">
        <v>20552</v>
      </c>
      <c r="I863" t="s">
        <v>208</v>
      </c>
    </row>
    <row r="864" spans="1:9" x14ac:dyDescent="0.25">
      <c r="A864" t="s">
        <v>205</v>
      </c>
      <c r="B864" t="s">
        <v>5358</v>
      </c>
      <c r="C864" t="s">
        <v>209</v>
      </c>
      <c r="D864">
        <v>27.140093310000001</v>
      </c>
      <c r="E864" t="s">
        <v>206</v>
      </c>
      <c r="F864">
        <v>107.274438</v>
      </c>
      <c r="G864" t="s">
        <v>207</v>
      </c>
      <c r="H864">
        <v>18258</v>
      </c>
      <c r="I864" t="s">
        <v>208</v>
      </c>
    </row>
    <row r="865" spans="1:9" x14ac:dyDescent="0.25">
      <c r="A865" t="s">
        <v>205</v>
      </c>
      <c r="B865" t="s">
        <v>3182</v>
      </c>
      <c r="C865" t="s">
        <v>209</v>
      </c>
      <c r="D865">
        <v>26.970059020000001</v>
      </c>
      <c r="E865" t="s">
        <v>206</v>
      </c>
      <c r="F865">
        <v>106.23812789999999</v>
      </c>
      <c r="G865" t="s">
        <v>207</v>
      </c>
      <c r="H865">
        <v>19905</v>
      </c>
      <c r="I865" t="s">
        <v>208</v>
      </c>
    </row>
    <row r="866" spans="1:9" x14ac:dyDescent="0.25">
      <c r="A866" t="s">
        <v>205</v>
      </c>
      <c r="B866" t="s">
        <v>3183</v>
      </c>
      <c r="C866" t="s">
        <v>209</v>
      </c>
      <c r="D866">
        <v>27.207533640000001</v>
      </c>
      <c r="E866" t="s">
        <v>206</v>
      </c>
      <c r="F866">
        <v>103.8079815</v>
      </c>
      <c r="G866" t="s">
        <v>207</v>
      </c>
      <c r="H866">
        <v>40111</v>
      </c>
      <c r="I866" t="s">
        <v>208</v>
      </c>
    </row>
    <row r="867" spans="1:9" x14ac:dyDescent="0.25">
      <c r="A867" t="s">
        <v>205</v>
      </c>
      <c r="B867" t="s">
        <v>3795</v>
      </c>
      <c r="C867" t="s">
        <v>209</v>
      </c>
      <c r="D867">
        <v>28.9637505</v>
      </c>
      <c r="E867" t="s">
        <v>206</v>
      </c>
      <c r="F867">
        <v>107.7621135</v>
      </c>
      <c r="G867" t="s">
        <v>207</v>
      </c>
      <c r="H867">
        <v>12845</v>
      </c>
      <c r="I867" t="s">
        <v>208</v>
      </c>
    </row>
    <row r="868" spans="1:9" x14ac:dyDescent="0.25">
      <c r="A868" t="s">
        <v>205</v>
      </c>
      <c r="B868" t="s">
        <v>3545</v>
      </c>
      <c r="C868" t="s">
        <v>209</v>
      </c>
      <c r="D868">
        <v>26.061843840000002</v>
      </c>
      <c r="E868" t="s">
        <v>206</v>
      </c>
      <c r="F868">
        <v>105.1143319</v>
      </c>
      <c r="G868" t="s">
        <v>207</v>
      </c>
      <c r="H868">
        <v>16571</v>
      </c>
      <c r="I868" t="s">
        <v>208</v>
      </c>
    </row>
    <row r="869" spans="1:9" x14ac:dyDescent="0.25">
      <c r="A869" t="s">
        <v>205</v>
      </c>
      <c r="B869" t="s">
        <v>5359</v>
      </c>
      <c r="C869" t="s">
        <v>209</v>
      </c>
      <c r="D869">
        <v>26.70311671</v>
      </c>
      <c r="E869" t="s">
        <v>206</v>
      </c>
      <c r="F869">
        <v>105.633532</v>
      </c>
      <c r="G869" t="s">
        <v>207</v>
      </c>
      <c r="H869">
        <v>16379</v>
      </c>
      <c r="I869" t="s">
        <v>208</v>
      </c>
    </row>
    <row r="870" spans="1:9" x14ac:dyDescent="0.25">
      <c r="A870" t="s">
        <v>205</v>
      </c>
      <c r="B870" t="s">
        <v>5360</v>
      </c>
      <c r="C870" t="s">
        <v>209</v>
      </c>
      <c r="D870">
        <v>28.609472449999998</v>
      </c>
      <c r="E870" t="s">
        <v>206</v>
      </c>
      <c r="F870">
        <v>108.1842497</v>
      </c>
      <c r="G870" t="s">
        <v>207</v>
      </c>
      <c r="H870">
        <v>13825</v>
      </c>
      <c r="I870" t="s">
        <v>208</v>
      </c>
    </row>
    <row r="871" spans="1:9" x14ac:dyDescent="0.25">
      <c r="A871" t="s">
        <v>205</v>
      </c>
      <c r="B871" t="s">
        <v>3465</v>
      </c>
      <c r="C871" t="s">
        <v>209</v>
      </c>
      <c r="D871">
        <v>25.625897040000002</v>
      </c>
      <c r="E871" t="s">
        <v>206</v>
      </c>
      <c r="F871">
        <v>107.90180960000001</v>
      </c>
      <c r="G871" t="s">
        <v>207</v>
      </c>
      <c r="H871">
        <v>13104</v>
      </c>
      <c r="I871" t="s">
        <v>208</v>
      </c>
    </row>
    <row r="872" spans="1:9" x14ac:dyDescent="0.25">
      <c r="A872" t="s">
        <v>205</v>
      </c>
      <c r="B872" t="s">
        <v>3380</v>
      </c>
      <c r="C872" t="s">
        <v>209</v>
      </c>
      <c r="D872">
        <v>26.473864519999999</v>
      </c>
      <c r="E872" t="s">
        <v>206</v>
      </c>
      <c r="F872">
        <v>107.9185872</v>
      </c>
      <c r="G872" t="s">
        <v>207</v>
      </c>
      <c r="H872">
        <v>16859</v>
      </c>
      <c r="I872" t="s">
        <v>208</v>
      </c>
    </row>
    <row r="873" spans="1:9" x14ac:dyDescent="0.25">
      <c r="A873" t="s">
        <v>205</v>
      </c>
      <c r="B873" t="s">
        <v>5361</v>
      </c>
      <c r="C873" t="s">
        <v>209</v>
      </c>
      <c r="D873">
        <v>27.15212769</v>
      </c>
      <c r="E873" t="s">
        <v>206</v>
      </c>
      <c r="F873">
        <v>105.2820928</v>
      </c>
      <c r="G873" t="s">
        <v>207</v>
      </c>
      <c r="H873">
        <v>33869</v>
      </c>
      <c r="I873" t="s">
        <v>208</v>
      </c>
    </row>
    <row r="874" spans="1:9" x14ac:dyDescent="0.25">
      <c r="A874" t="s">
        <v>205</v>
      </c>
      <c r="B874" t="s">
        <v>5362</v>
      </c>
      <c r="C874" t="s">
        <v>209</v>
      </c>
      <c r="D874">
        <v>26.686960289999998</v>
      </c>
      <c r="E874" t="s">
        <v>206</v>
      </c>
      <c r="F874">
        <v>106.5579817</v>
      </c>
      <c r="G874" t="s">
        <v>207</v>
      </c>
      <c r="H874">
        <v>24281</v>
      </c>
      <c r="I874" t="s">
        <v>208</v>
      </c>
    </row>
    <row r="875" spans="1:9" x14ac:dyDescent="0.25">
      <c r="A875" t="s">
        <v>205</v>
      </c>
      <c r="B875" t="s">
        <v>3546</v>
      </c>
      <c r="C875" t="s">
        <v>209</v>
      </c>
      <c r="D875">
        <v>24.868377219999999</v>
      </c>
      <c r="E875" t="s">
        <v>206</v>
      </c>
      <c r="F875">
        <v>104.756759</v>
      </c>
      <c r="G875" t="s">
        <v>207</v>
      </c>
      <c r="H875">
        <v>16768</v>
      </c>
      <c r="I875" t="s">
        <v>208</v>
      </c>
    </row>
    <row r="876" spans="1:9" x14ac:dyDescent="0.25">
      <c r="A876" t="s">
        <v>205</v>
      </c>
      <c r="B876" t="s">
        <v>3262</v>
      </c>
      <c r="C876" t="s">
        <v>209</v>
      </c>
      <c r="D876">
        <v>25.616702759999999</v>
      </c>
      <c r="E876" t="s">
        <v>206</v>
      </c>
      <c r="F876">
        <v>104.83763949999999</v>
      </c>
      <c r="G876" t="s">
        <v>207</v>
      </c>
      <c r="H876">
        <v>41740</v>
      </c>
      <c r="I876" t="s">
        <v>208</v>
      </c>
    </row>
    <row r="877" spans="1:9" x14ac:dyDescent="0.25">
      <c r="A877" t="s">
        <v>205</v>
      </c>
      <c r="B877" t="s">
        <v>3638</v>
      </c>
      <c r="C877" t="s">
        <v>209</v>
      </c>
      <c r="D877">
        <v>27.324633689999999</v>
      </c>
      <c r="E877" t="s">
        <v>206</v>
      </c>
      <c r="F877">
        <v>108.9084541</v>
      </c>
      <c r="G877" t="s">
        <v>207</v>
      </c>
      <c r="H877">
        <v>14563</v>
      </c>
      <c r="I877" t="s">
        <v>208</v>
      </c>
    </row>
    <row r="878" spans="1:9" x14ac:dyDescent="0.25">
      <c r="A878" t="s">
        <v>205</v>
      </c>
      <c r="B878" t="s">
        <v>3381</v>
      </c>
      <c r="C878" t="s">
        <v>209</v>
      </c>
      <c r="D878">
        <v>26.777671420000001</v>
      </c>
      <c r="E878" t="s">
        <v>206</v>
      </c>
      <c r="F878">
        <v>109.4066461</v>
      </c>
      <c r="G878" t="s">
        <v>207</v>
      </c>
      <c r="H878">
        <v>8060</v>
      </c>
      <c r="I878" t="s">
        <v>208</v>
      </c>
    </row>
    <row r="879" spans="1:9" x14ac:dyDescent="0.25">
      <c r="A879" t="s">
        <v>205</v>
      </c>
      <c r="B879" t="s">
        <v>3184</v>
      </c>
      <c r="C879" t="s">
        <v>209</v>
      </c>
      <c r="D879">
        <v>27.201558989999999</v>
      </c>
      <c r="E879" t="s">
        <v>206</v>
      </c>
      <c r="F879">
        <v>104.51550829999999</v>
      </c>
      <c r="G879" t="s">
        <v>207</v>
      </c>
      <c r="H879">
        <v>25354</v>
      </c>
      <c r="I879" t="s">
        <v>208</v>
      </c>
    </row>
    <row r="880" spans="1:9" x14ac:dyDescent="0.25">
      <c r="A880" t="s">
        <v>205</v>
      </c>
      <c r="B880" t="s">
        <v>3796</v>
      </c>
      <c r="C880" t="s">
        <v>209</v>
      </c>
      <c r="D880">
        <v>28.941305570000001</v>
      </c>
      <c r="E880" t="s">
        <v>206</v>
      </c>
      <c r="F880">
        <v>107.9042156</v>
      </c>
      <c r="G880" t="s">
        <v>207</v>
      </c>
      <c r="H880">
        <v>25399</v>
      </c>
      <c r="I880" t="s">
        <v>208</v>
      </c>
    </row>
    <row r="881" spans="1:9" x14ac:dyDescent="0.25">
      <c r="A881" t="s">
        <v>205</v>
      </c>
      <c r="B881" t="s">
        <v>3382</v>
      </c>
      <c r="C881" t="s">
        <v>209</v>
      </c>
      <c r="D881">
        <v>27.271965649999999</v>
      </c>
      <c r="E881" t="s">
        <v>206</v>
      </c>
      <c r="F881">
        <v>108.6459081</v>
      </c>
      <c r="G881" t="s">
        <v>207</v>
      </c>
      <c r="H881">
        <v>13558</v>
      </c>
      <c r="I881" t="s">
        <v>208</v>
      </c>
    </row>
    <row r="882" spans="1:9" x14ac:dyDescent="0.25">
      <c r="A882" t="s">
        <v>205</v>
      </c>
      <c r="B882" t="s">
        <v>3185</v>
      </c>
      <c r="C882" t="s">
        <v>209</v>
      </c>
      <c r="D882">
        <v>26.564074649999998</v>
      </c>
      <c r="E882" t="s">
        <v>206</v>
      </c>
      <c r="F882">
        <v>105.704781</v>
      </c>
      <c r="G882" t="s">
        <v>207</v>
      </c>
      <c r="H882">
        <v>35416</v>
      </c>
      <c r="I882" t="s">
        <v>208</v>
      </c>
    </row>
    <row r="883" spans="1:9" x14ac:dyDescent="0.25">
      <c r="A883" t="s">
        <v>205</v>
      </c>
      <c r="B883" t="s">
        <v>3185</v>
      </c>
      <c r="C883" t="s">
        <v>209</v>
      </c>
      <c r="D883">
        <v>27.35872505</v>
      </c>
      <c r="E883" t="s">
        <v>206</v>
      </c>
      <c r="F883">
        <v>107.26181219999999</v>
      </c>
      <c r="G883" t="s">
        <v>207</v>
      </c>
      <c r="H883">
        <v>38557</v>
      </c>
      <c r="I883" t="s">
        <v>208</v>
      </c>
    </row>
    <row r="884" spans="1:9" x14ac:dyDescent="0.25">
      <c r="A884" t="s">
        <v>205</v>
      </c>
      <c r="B884" t="s">
        <v>3639</v>
      </c>
      <c r="C884" t="s">
        <v>209</v>
      </c>
      <c r="D884">
        <v>27.949310310000001</v>
      </c>
      <c r="E884" t="s">
        <v>206</v>
      </c>
      <c r="F884">
        <v>108.5963059</v>
      </c>
      <c r="G884" t="s">
        <v>207</v>
      </c>
      <c r="H884">
        <v>8547</v>
      </c>
      <c r="I884" t="s">
        <v>208</v>
      </c>
    </row>
    <row r="885" spans="1:9" x14ac:dyDescent="0.25">
      <c r="A885" t="s">
        <v>205</v>
      </c>
      <c r="B885" t="s">
        <v>3068</v>
      </c>
      <c r="C885" t="s">
        <v>209</v>
      </c>
      <c r="D885">
        <v>25.601558919999999</v>
      </c>
      <c r="E885" t="s">
        <v>206</v>
      </c>
      <c r="F885">
        <v>106.36644010000001</v>
      </c>
      <c r="G885" t="s">
        <v>207</v>
      </c>
      <c r="H885">
        <v>27651</v>
      </c>
      <c r="I885" t="s">
        <v>208</v>
      </c>
    </row>
    <row r="886" spans="1:9" x14ac:dyDescent="0.25">
      <c r="A886" t="s">
        <v>205</v>
      </c>
      <c r="B886" t="s">
        <v>3797</v>
      </c>
      <c r="C886" t="s">
        <v>209</v>
      </c>
      <c r="D886">
        <v>25.709900000000001</v>
      </c>
      <c r="E886" t="s">
        <v>206</v>
      </c>
      <c r="F886">
        <v>104.4716</v>
      </c>
      <c r="G886" t="s">
        <v>207</v>
      </c>
      <c r="H886">
        <v>92606</v>
      </c>
      <c r="I886" t="s">
        <v>208</v>
      </c>
    </row>
    <row r="887" spans="1:9" x14ac:dyDescent="0.25">
      <c r="A887" t="s">
        <v>205</v>
      </c>
      <c r="B887" t="s">
        <v>3798</v>
      </c>
      <c r="C887" t="s">
        <v>209</v>
      </c>
      <c r="D887">
        <v>26.592500000000001</v>
      </c>
      <c r="E887" t="s">
        <v>206</v>
      </c>
      <c r="F887">
        <v>104.8304</v>
      </c>
      <c r="G887" t="s">
        <v>207</v>
      </c>
      <c r="H887">
        <v>550629</v>
      </c>
      <c r="I887" t="s">
        <v>208</v>
      </c>
    </row>
    <row r="888" spans="1:9" x14ac:dyDescent="0.25">
      <c r="A888" t="s">
        <v>205</v>
      </c>
      <c r="B888" t="s">
        <v>3799</v>
      </c>
      <c r="C888" t="s">
        <v>209</v>
      </c>
      <c r="D888">
        <v>26.2531</v>
      </c>
      <c r="E888" t="s">
        <v>206</v>
      </c>
      <c r="F888">
        <v>105.94759999999999</v>
      </c>
      <c r="G888" t="s">
        <v>207</v>
      </c>
      <c r="H888">
        <v>461445</v>
      </c>
      <c r="I888" t="s">
        <v>208</v>
      </c>
    </row>
    <row r="889" spans="1:9" x14ac:dyDescent="0.25">
      <c r="A889" t="s">
        <v>205</v>
      </c>
      <c r="B889" t="s">
        <v>3800</v>
      </c>
      <c r="C889" t="s">
        <v>209</v>
      </c>
      <c r="D889">
        <v>27.283999999999999</v>
      </c>
      <c r="E889" t="s">
        <v>206</v>
      </c>
      <c r="F889">
        <v>105.292</v>
      </c>
      <c r="G889" t="s">
        <v>207</v>
      </c>
      <c r="H889">
        <v>425700</v>
      </c>
      <c r="I889" t="s">
        <v>208</v>
      </c>
    </row>
    <row r="890" spans="1:9" x14ac:dyDescent="0.25">
      <c r="A890" t="s">
        <v>205</v>
      </c>
      <c r="B890" t="s">
        <v>3801</v>
      </c>
      <c r="C890" t="s">
        <v>209</v>
      </c>
      <c r="D890">
        <v>26.570399999999999</v>
      </c>
      <c r="E890" t="s">
        <v>206</v>
      </c>
      <c r="F890">
        <v>106.4687</v>
      </c>
      <c r="G890" t="s">
        <v>207</v>
      </c>
      <c r="H890">
        <v>133053</v>
      </c>
      <c r="I890" t="s">
        <v>208</v>
      </c>
    </row>
    <row r="891" spans="1:9" x14ac:dyDescent="0.25">
      <c r="A891" t="s">
        <v>205</v>
      </c>
      <c r="B891" t="s">
        <v>3802</v>
      </c>
      <c r="C891" t="s">
        <v>209</v>
      </c>
      <c r="D891">
        <v>26.646999999999998</v>
      </c>
      <c r="E891" t="s">
        <v>206</v>
      </c>
      <c r="F891">
        <v>106.63</v>
      </c>
      <c r="G891" t="s">
        <v>207</v>
      </c>
      <c r="H891">
        <v>2260526</v>
      </c>
      <c r="I891" t="s">
        <v>3811</v>
      </c>
    </row>
    <row r="892" spans="1:9" x14ac:dyDescent="0.25">
      <c r="A892" t="s">
        <v>205</v>
      </c>
      <c r="B892" t="s">
        <v>3803</v>
      </c>
      <c r="C892" t="s">
        <v>209</v>
      </c>
      <c r="D892">
        <v>27.791899999999998</v>
      </c>
      <c r="E892" t="s">
        <v>206</v>
      </c>
      <c r="F892">
        <v>106.40130000000001</v>
      </c>
      <c r="G892" t="s">
        <v>207</v>
      </c>
      <c r="H892">
        <v>198791</v>
      </c>
      <c r="I892" t="s">
        <v>208</v>
      </c>
    </row>
    <row r="893" spans="1:9" x14ac:dyDescent="0.25">
      <c r="A893" t="s">
        <v>205</v>
      </c>
      <c r="B893" t="s">
        <v>3804</v>
      </c>
      <c r="C893" t="s">
        <v>209</v>
      </c>
      <c r="D893">
        <v>28.590399999999999</v>
      </c>
      <c r="E893" t="s">
        <v>206</v>
      </c>
      <c r="F893">
        <v>105.69750000000001</v>
      </c>
      <c r="G893" t="s">
        <v>207</v>
      </c>
      <c r="H893">
        <v>71886</v>
      </c>
      <c r="I893" t="s">
        <v>208</v>
      </c>
    </row>
    <row r="894" spans="1:9" x14ac:dyDescent="0.25">
      <c r="A894" t="s">
        <v>205</v>
      </c>
      <c r="B894" t="s">
        <v>3805</v>
      </c>
      <c r="C894" t="s">
        <v>209</v>
      </c>
      <c r="D894">
        <v>27.7134</v>
      </c>
      <c r="E894" t="s">
        <v>206</v>
      </c>
      <c r="F894">
        <v>106.92010000000001</v>
      </c>
      <c r="G894" t="s">
        <v>207</v>
      </c>
      <c r="H894">
        <v>1337470</v>
      </c>
      <c r="I894" t="s">
        <v>208</v>
      </c>
    </row>
    <row r="895" spans="1:9" x14ac:dyDescent="0.25">
      <c r="A895" t="s">
        <v>205</v>
      </c>
      <c r="B895" t="s">
        <v>3806</v>
      </c>
      <c r="C895" t="s">
        <v>209</v>
      </c>
      <c r="D895">
        <v>27.7316</v>
      </c>
      <c r="E895" t="s">
        <v>206</v>
      </c>
      <c r="F895">
        <v>109.1895</v>
      </c>
      <c r="G895" t="s">
        <v>207</v>
      </c>
      <c r="H895">
        <v>475227</v>
      </c>
      <c r="I895" t="s">
        <v>208</v>
      </c>
    </row>
    <row r="896" spans="1:9" x14ac:dyDescent="0.25">
      <c r="A896" t="s">
        <v>205</v>
      </c>
      <c r="B896" t="s">
        <v>3807</v>
      </c>
      <c r="C896" t="s">
        <v>209</v>
      </c>
      <c r="D896">
        <v>26.565999999999999</v>
      </c>
      <c r="E896" t="s">
        <v>206</v>
      </c>
      <c r="F896">
        <v>107.98099999999999</v>
      </c>
      <c r="G896" t="s">
        <v>207</v>
      </c>
      <c r="H896">
        <v>275745</v>
      </c>
      <c r="I896" t="s">
        <v>208</v>
      </c>
    </row>
    <row r="897" spans="1:9" x14ac:dyDescent="0.25">
      <c r="A897" t="s">
        <v>205</v>
      </c>
      <c r="B897" t="s">
        <v>3808</v>
      </c>
      <c r="C897" t="s">
        <v>209</v>
      </c>
      <c r="D897">
        <v>26.686299999999999</v>
      </c>
      <c r="E897" t="s">
        <v>206</v>
      </c>
      <c r="F897">
        <v>107.5204</v>
      </c>
      <c r="G897" t="s">
        <v>207</v>
      </c>
      <c r="H897">
        <v>79580</v>
      </c>
      <c r="I897" t="s">
        <v>208</v>
      </c>
    </row>
    <row r="898" spans="1:9" x14ac:dyDescent="0.25">
      <c r="A898" t="s">
        <v>205</v>
      </c>
      <c r="B898" t="s">
        <v>3809</v>
      </c>
      <c r="C898" t="s">
        <v>209</v>
      </c>
      <c r="D898">
        <v>26.259399999999999</v>
      </c>
      <c r="E898" t="s">
        <v>206</v>
      </c>
      <c r="F898">
        <v>107.51860000000001</v>
      </c>
      <c r="G898" t="s">
        <v>207</v>
      </c>
      <c r="H898">
        <v>274985</v>
      </c>
      <c r="I898" t="s">
        <v>208</v>
      </c>
    </row>
    <row r="899" spans="1:9" x14ac:dyDescent="0.25">
      <c r="A899" t="s">
        <v>205</v>
      </c>
      <c r="B899" t="s">
        <v>3810</v>
      </c>
      <c r="C899" t="s">
        <v>209</v>
      </c>
      <c r="D899">
        <v>25.091999999999999</v>
      </c>
      <c r="E899" t="s">
        <v>206</v>
      </c>
      <c r="F899">
        <v>104.8955</v>
      </c>
      <c r="G899" t="s">
        <v>207</v>
      </c>
      <c r="H899">
        <v>398172</v>
      </c>
      <c r="I899" t="s">
        <v>208</v>
      </c>
    </row>
    <row r="900" spans="1:9" x14ac:dyDescent="0.25">
      <c r="A900" t="s">
        <v>205</v>
      </c>
      <c r="B900" t="s">
        <v>3362</v>
      </c>
      <c r="C900" t="s">
        <v>209</v>
      </c>
      <c r="D900">
        <v>25.434999999999999</v>
      </c>
      <c r="E900" t="s">
        <v>206</v>
      </c>
      <c r="F900">
        <v>105.1862</v>
      </c>
      <c r="G900" t="s">
        <v>207</v>
      </c>
      <c r="H900">
        <v>103021</v>
      </c>
      <c r="I900" t="s">
        <v>208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E6318-ED27-4B52-B63E-DD163A3296EF}">
  <dimension ref="A1:F99"/>
  <sheetViews>
    <sheetView workbookViewId="0">
      <selection activeCell="A2" sqref="A2:F99"/>
    </sheetView>
  </sheetViews>
  <sheetFormatPr defaultRowHeight="15" x14ac:dyDescent="0.25"/>
  <cols>
    <col min="1" max="1" width="36.7109375" bestFit="1" customWidth="1"/>
    <col min="4" max="4" width="12.85546875" customWidth="1"/>
    <col min="5" max="6" width="13.85546875" customWidth="1"/>
  </cols>
  <sheetData>
    <row r="1" spans="1:6" ht="15.75" thickBot="1" x14ac:dyDescent="0.3">
      <c r="A1" t="s">
        <v>0</v>
      </c>
      <c r="B1" t="s">
        <v>1</v>
      </c>
      <c r="C1" t="s">
        <v>2</v>
      </c>
      <c r="D1" t="s">
        <v>3</v>
      </c>
      <c r="E1" t="s">
        <v>5176</v>
      </c>
      <c r="F1" t="s">
        <v>5177</v>
      </c>
    </row>
    <row r="2" spans="1:6" ht="15.75" thickBot="1" x14ac:dyDescent="0.3">
      <c r="A2" t="s">
        <v>4</v>
      </c>
      <c r="B2" s="1" t="s">
        <v>5</v>
      </c>
      <c r="C2" s="1" t="s">
        <v>6</v>
      </c>
      <c r="D2" s="2">
        <v>2331741</v>
      </c>
      <c r="E2" s="2">
        <v>2297612</v>
      </c>
      <c r="F2" s="2">
        <v>2470630</v>
      </c>
    </row>
    <row r="3" spans="1:6" ht="15.75" thickBot="1" x14ac:dyDescent="0.3">
      <c r="A3" t="s">
        <v>7</v>
      </c>
      <c r="B3" s="3" t="s">
        <v>8</v>
      </c>
      <c r="C3" s="3" t="s">
        <v>9</v>
      </c>
      <c r="D3" s="4">
        <v>280755</v>
      </c>
      <c r="E3" s="4">
        <v>301363</v>
      </c>
      <c r="F3" s="4">
        <v>283497</v>
      </c>
    </row>
    <row r="4" spans="1:6" ht="15.75" thickBot="1" x14ac:dyDescent="0.3">
      <c r="A4" t="s">
        <v>10</v>
      </c>
      <c r="B4" s="3" t="s">
        <v>11</v>
      </c>
      <c r="C4" s="3" t="s">
        <v>12</v>
      </c>
      <c r="D4" s="4">
        <v>323959</v>
      </c>
      <c r="E4" s="4">
        <v>297990</v>
      </c>
      <c r="F4" s="4">
        <v>347060</v>
      </c>
    </row>
    <row r="5" spans="1:6" ht="15.75" thickBot="1" x14ac:dyDescent="0.3">
      <c r="A5" t="s">
        <v>13</v>
      </c>
      <c r="B5" s="3" t="s">
        <v>14</v>
      </c>
      <c r="C5" s="3" t="s">
        <v>15</v>
      </c>
      <c r="D5" s="4">
        <v>353803</v>
      </c>
      <c r="E5" s="4">
        <v>378452</v>
      </c>
      <c r="F5" s="4">
        <v>376285</v>
      </c>
    </row>
    <row r="6" spans="1:6" ht="15.75" thickBot="1" x14ac:dyDescent="0.3">
      <c r="A6" t="s">
        <v>16</v>
      </c>
      <c r="B6" s="3" t="s">
        <v>11</v>
      </c>
      <c r="C6" s="3" t="s">
        <v>17</v>
      </c>
      <c r="D6" s="4">
        <v>767307</v>
      </c>
      <c r="E6" s="4">
        <v>765399</v>
      </c>
      <c r="F6" s="4">
        <v>870441</v>
      </c>
    </row>
    <row r="7" spans="1:6" ht="15.75" thickBot="1" x14ac:dyDescent="0.3">
      <c r="A7" t="s">
        <v>18</v>
      </c>
      <c r="B7" s="3" t="s">
        <v>8</v>
      </c>
      <c r="C7" s="3" t="s">
        <v>19</v>
      </c>
      <c r="D7" s="4">
        <v>308569</v>
      </c>
      <c r="E7" s="4">
        <v>284063</v>
      </c>
      <c r="F7" s="4">
        <v>299696</v>
      </c>
    </row>
    <row r="8" spans="1:6" ht="15.75" thickBot="1" x14ac:dyDescent="0.3">
      <c r="A8" t="s">
        <v>20</v>
      </c>
      <c r="B8" s="3" t="s">
        <v>8</v>
      </c>
      <c r="C8" s="3" t="s">
        <v>21</v>
      </c>
      <c r="D8" s="4">
        <v>297348</v>
      </c>
      <c r="E8" s="4">
        <v>270345</v>
      </c>
      <c r="F8" s="4">
        <v>293651</v>
      </c>
    </row>
    <row r="9" spans="1:6" ht="15.75" thickBot="1" x14ac:dyDescent="0.3">
      <c r="A9" t="s">
        <v>22</v>
      </c>
      <c r="B9" s="1" t="s">
        <v>5</v>
      </c>
      <c r="C9" s="1" t="s">
        <v>23</v>
      </c>
      <c r="D9" s="2">
        <v>6327471</v>
      </c>
      <c r="E9" s="2">
        <v>6537498</v>
      </c>
      <c r="F9" s="2">
        <v>6899636</v>
      </c>
    </row>
    <row r="10" spans="1:6" ht="15.75" thickBot="1" x14ac:dyDescent="0.3">
      <c r="A10" t="s">
        <v>24</v>
      </c>
      <c r="B10" s="3" t="s">
        <v>14</v>
      </c>
      <c r="C10" s="3" t="s">
        <v>25</v>
      </c>
      <c r="D10" s="4">
        <v>851729</v>
      </c>
      <c r="E10" s="4">
        <v>776324</v>
      </c>
      <c r="F10" s="4">
        <v>857578</v>
      </c>
    </row>
    <row r="11" spans="1:6" ht="15.75" thickBot="1" x14ac:dyDescent="0.3">
      <c r="A11" t="s">
        <v>26</v>
      </c>
      <c r="B11" s="3" t="s">
        <v>14</v>
      </c>
      <c r="C11" s="3" t="s">
        <v>27</v>
      </c>
      <c r="D11" s="4">
        <v>611243</v>
      </c>
      <c r="E11" s="4">
        <v>649357</v>
      </c>
      <c r="F11" s="4">
        <v>648471</v>
      </c>
    </row>
    <row r="12" spans="1:6" ht="15.75" thickBot="1" x14ac:dyDescent="0.3">
      <c r="A12" t="s">
        <v>28</v>
      </c>
      <c r="B12" s="3" t="s">
        <v>14</v>
      </c>
      <c r="C12" s="3" t="s">
        <v>29</v>
      </c>
      <c r="D12" s="4">
        <v>496063</v>
      </c>
      <c r="E12" s="4">
        <v>560575</v>
      </c>
      <c r="F12" s="4">
        <v>544033</v>
      </c>
    </row>
    <row r="13" spans="1:6" ht="15.75" thickBot="1" x14ac:dyDescent="0.3">
      <c r="A13" t="s">
        <v>30</v>
      </c>
      <c r="B13" s="3" t="s">
        <v>14</v>
      </c>
      <c r="C13" s="3" t="s">
        <v>31</v>
      </c>
      <c r="D13" s="4">
        <v>661772</v>
      </c>
      <c r="E13" s="4">
        <v>670272</v>
      </c>
      <c r="F13" s="4">
        <v>716703</v>
      </c>
    </row>
    <row r="14" spans="1:6" ht="15.75" thickBot="1" x14ac:dyDescent="0.3">
      <c r="A14" t="s">
        <v>32</v>
      </c>
      <c r="B14" s="3" t="s">
        <v>14</v>
      </c>
      <c r="C14" s="3" t="s">
        <v>33</v>
      </c>
      <c r="D14" s="4">
        <v>697075</v>
      </c>
      <c r="E14" s="4">
        <v>695947</v>
      </c>
      <c r="F14" s="4">
        <v>732008</v>
      </c>
    </row>
    <row r="15" spans="1:6" ht="15.75" thickBot="1" x14ac:dyDescent="0.3">
      <c r="A15" t="s">
        <v>34</v>
      </c>
      <c r="B15" s="3" t="s">
        <v>11</v>
      </c>
      <c r="C15" s="3" t="s">
        <v>35</v>
      </c>
      <c r="D15" s="4">
        <v>1128230</v>
      </c>
      <c r="E15" s="4">
        <v>1137383</v>
      </c>
      <c r="F15" s="4">
        <v>1305066</v>
      </c>
    </row>
    <row r="16" spans="1:6" ht="15.75" thickBot="1" x14ac:dyDescent="0.3">
      <c r="A16" t="s">
        <v>36</v>
      </c>
      <c r="B16" s="3" t="s">
        <v>8</v>
      </c>
      <c r="C16" s="3" t="s">
        <v>37</v>
      </c>
      <c r="D16" s="4">
        <v>1056009</v>
      </c>
      <c r="E16" s="4">
        <v>1263521</v>
      </c>
      <c r="F16" s="4">
        <v>1280116</v>
      </c>
    </row>
    <row r="17" spans="1:6" ht="15.75" thickBot="1" x14ac:dyDescent="0.3">
      <c r="A17" t="s">
        <v>38</v>
      </c>
      <c r="B17" s="3" t="s">
        <v>14</v>
      </c>
      <c r="C17" s="3" t="s">
        <v>39</v>
      </c>
      <c r="D17" s="4">
        <v>825350</v>
      </c>
      <c r="E17" s="4">
        <v>784119</v>
      </c>
      <c r="F17" s="4">
        <v>815661</v>
      </c>
    </row>
    <row r="18" spans="1:6" ht="15.75" thickBot="1" x14ac:dyDescent="0.3">
      <c r="A18" t="s">
        <v>40</v>
      </c>
      <c r="B18" s="1" t="s">
        <v>5</v>
      </c>
      <c r="C18" s="1" t="s">
        <v>41</v>
      </c>
      <c r="D18" s="2">
        <v>3718449</v>
      </c>
      <c r="E18" s="2">
        <v>4322611</v>
      </c>
      <c r="F18" s="2">
        <v>5987018</v>
      </c>
    </row>
    <row r="19" spans="1:6" ht="15.75" thickBot="1" x14ac:dyDescent="0.3">
      <c r="A19" t="s">
        <v>42</v>
      </c>
      <c r="B19" s="3" t="s">
        <v>11</v>
      </c>
      <c r="C19" s="3" t="s">
        <v>43</v>
      </c>
      <c r="D19" s="4">
        <v>187695</v>
      </c>
      <c r="E19" s="4">
        <v>264496</v>
      </c>
      <c r="F19" s="4">
        <v>456250</v>
      </c>
    </row>
    <row r="20" spans="1:6" ht="15.75" thickBot="1" x14ac:dyDescent="0.3">
      <c r="A20" t="s">
        <v>374</v>
      </c>
      <c r="B20" s="3" t="s">
        <v>11</v>
      </c>
      <c r="C20" s="3" t="s">
        <v>44</v>
      </c>
      <c r="D20" s="5" t="s">
        <v>45</v>
      </c>
      <c r="E20" s="4">
        <v>183704</v>
      </c>
      <c r="F20" s="4">
        <v>642634</v>
      </c>
    </row>
    <row r="21" spans="1:6" ht="15.75" thickBot="1" x14ac:dyDescent="0.3">
      <c r="A21" t="s">
        <v>375</v>
      </c>
      <c r="B21" s="3" t="s">
        <v>11</v>
      </c>
      <c r="C21" s="3" t="s">
        <v>46</v>
      </c>
      <c r="D21" s="4">
        <v>480164</v>
      </c>
      <c r="E21" s="4">
        <v>607051</v>
      </c>
      <c r="F21" s="4">
        <v>966276</v>
      </c>
    </row>
    <row r="22" spans="1:6" ht="15.75" thickBot="1" x14ac:dyDescent="0.3">
      <c r="A22" t="s">
        <v>47</v>
      </c>
      <c r="B22" s="3" t="s">
        <v>14</v>
      </c>
      <c r="C22" s="3" t="s">
        <v>48</v>
      </c>
      <c r="D22" s="4">
        <v>389252</v>
      </c>
      <c r="E22" s="4">
        <v>358248</v>
      </c>
      <c r="F22" s="4">
        <v>343871</v>
      </c>
    </row>
    <row r="23" spans="1:6" ht="15.75" thickBot="1" x14ac:dyDescent="0.3">
      <c r="A23" t="s">
        <v>49</v>
      </c>
      <c r="B23" s="3" t="s">
        <v>11</v>
      </c>
      <c r="C23" s="3" t="s">
        <v>50</v>
      </c>
      <c r="D23" s="4">
        <v>687804</v>
      </c>
      <c r="E23" s="4">
        <v>829326</v>
      </c>
      <c r="F23" s="4">
        <v>1047792</v>
      </c>
    </row>
    <row r="24" spans="1:6" ht="15.75" thickBot="1" x14ac:dyDescent="0.3">
      <c r="A24" t="s">
        <v>51</v>
      </c>
      <c r="B24" s="3" t="s">
        <v>52</v>
      </c>
      <c r="C24" s="3" t="s">
        <v>53</v>
      </c>
      <c r="D24" s="5" t="s">
        <v>45</v>
      </c>
      <c r="E24" s="4">
        <v>451342</v>
      </c>
      <c r="F24" s="4">
        <v>629088</v>
      </c>
    </row>
    <row r="25" spans="1:6" ht="15.75" thickBot="1" x14ac:dyDescent="0.3">
      <c r="A25" t="s">
        <v>54</v>
      </c>
      <c r="B25" s="3" t="s">
        <v>11</v>
      </c>
      <c r="C25" s="3" t="s">
        <v>55</v>
      </c>
      <c r="D25" s="5" t="s">
        <v>45</v>
      </c>
      <c r="E25" s="4">
        <v>209715</v>
      </c>
      <c r="F25" s="4">
        <v>336363</v>
      </c>
    </row>
    <row r="26" spans="1:6" ht="15.75" thickBot="1" x14ac:dyDescent="0.3">
      <c r="A26" t="s">
        <v>56</v>
      </c>
      <c r="B26" s="3" t="s">
        <v>14</v>
      </c>
      <c r="C26" s="3" t="s">
        <v>57</v>
      </c>
      <c r="D26" s="4">
        <v>221583</v>
      </c>
      <c r="E26" s="4">
        <v>212897</v>
      </c>
      <c r="F26" s="4">
        <v>219835</v>
      </c>
    </row>
    <row r="27" spans="1:6" ht="15.75" thickBot="1" x14ac:dyDescent="0.3">
      <c r="A27" t="s">
        <v>58</v>
      </c>
      <c r="B27" s="3" t="s">
        <v>14</v>
      </c>
      <c r="C27" s="3" t="s">
        <v>59</v>
      </c>
      <c r="D27" s="4">
        <v>262039</v>
      </c>
      <c r="E27" s="4">
        <v>248926</v>
      </c>
      <c r="F27" s="4">
        <v>288090</v>
      </c>
    </row>
    <row r="28" spans="1:6" ht="15.75" thickBot="1" x14ac:dyDescent="0.3">
      <c r="A28" t="s">
        <v>60</v>
      </c>
      <c r="B28" s="3" t="s">
        <v>11</v>
      </c>
      <c r="C28" s="3" t="s">
        <v>61</v>
      </c>
      <c r="D28" s="4">
        <v>698988</v>
      </c>
      <c r="E28" s="4">
        <v>956906</v>
      </c>
      <c r="F28" s="4">
        <v>1056819</v>
      </c>
    </row>
    <row r="29" spans="1:6" ht="15.75" thickBot="1" x14ac:dyDescent="0.3">
      <c r="A29" t="s">
        <v>62</v>
      </c>
      <c r="B29" s="1" t="s">
        <v>5</v>
      </c>
      <c r="C29" s="1" t="s">
        <v>63</v>
      </c>
      <c r="D29" s="2">
        <v>2744085</v>
      </c>
      <c r="E29" s="2">
        <v>2851332</v>
      </c>
      <c r="F29" s="2">
        <v>3031602</v>
      </c>
    </row>
    <row r="30" spans="1:6" ht="15.75" thickBot="1" x14ac:dyDescent="0.3">
      <c r="A30" t="s">
        <v>64</v>
      </c>
      <c r="B30" s="3" t="s">
        <v>11</v>
      </c>
      <c r="C30" s="3" t="s">
        <v>65</v>
      </c>
      <c r="D30" s="4">
        <v>541762</v>
      </c>
      <c r="E30" s="4">
        <v>495162</v>
      </c>
      <c r="F30" s="4">
        <v>536873</v>
      </c>
    </row>
    <row r="31" spans="1:6" ht="15.75" thickBot="1" x14ac:dyDescent="0.3">
      <c r="A31" t="s">
        <v>376</v>
      </c>
      <c r="B31" s="3" t="s">
        <v>52</v>
      </c>
      <c r="C31" s="3" t="s">
        <v>66</v>
      </c>
      <c r="D31" s="4">
        <v>1070802</v>
      </c>
      <c r="E31" s="4">
        <v>1035345</v>
      </c>
      <c r="F31" s="4">
        <v>1074073</v>
      </c>
    </row>
    <row r="32" spans="1:6" ht="15.75" thickBot="1" x14ac:dyDescent="0.3">
      <c r="A32" t="s">
        <v>67</v>
      </c>
      <c r="B32" s="3" t="s">
        <v>14</v>
      </c>
      <c r="C32" s="3" t="s">
        <v>68</v>
      </c>
      <c r="D32" s="4">
        <v>702515</v>
      </c>
      <c r="E32" s="4">
        <v>736602</v>
      </c>
      <c r="F32" s="4">
        <v>746407</v>
      </c>
    </row>
    <row r="33" spans="1:6" ht="15.75" thickBot="1" x14ac:dyDescent="0.3">
      <c r="A33" t="s">
        <v>69</v>
      </c>
      <c r="B33" s="3" t="s">
        <v>11</v>
      </c>
      <c r="C33" s="3" t="s">
        <v>70</v>
      </c>
      <c r="D33" s="4">
        <v>429006</v>
      </c>
      <c r="E33" s="4">
        <v>584223</v>
      </c>
      <c r="F33" s="4">
        <v>674249</v>
      </c>
    </row>
    <row r="34" spans="1:6" ht="15.75" thickBot="1" x14ac:dyDescent="0.3">
      <c r="A34" t="s">
        <v>71</v>
      </c>
      <c r="B34" s="1" t="s">
        <v>72</v>
      </c>
      <c r="C34" s="1" t="s">
        <v>73</v>
      </c>
      <c r="D34" s="2">
        <v>3844697</v>
      </c>
      <c r="E34" s="2">
        <v>3481891</v>
      </c>
      <c r="F34" s="2">
        <v>3758622</v>
      </c>
    </row>
    <row r="35" spans="1:6" ht="15.75" thickBot="1" x14ac:dyDescent="0.3">
      <c r="A35" t="s">
        <v>74</v>
      </c>
      <c r="B35" s="3" t="s">
        <v>14</v>
      </c>
      <c r="C35" s="3" t="s">
        <v>75</v>
      </c>
      <c r="D35" s="4">
        <v>187734</v>
      </c>
      <c r="E35" s="4">
        <v>162444</v>
      </c>
      <c r="F35" s="4">
        <v>168441</v>
      </c>
    </row>
    <row r="36" spans="1:6" ht="15.75" thickBot="1" x14ac:dyDescent="0.3">
      <c r="A36" t="s">
        <v>76</v>
      </c>
      <c r="B36" s="3" t="s">
        <v>14</v>
      </c>
      <c r="C36" s="3" t="s">
        <v>77</v>
      </c>
      <c r="D36" s="4">
        <v>301513</v>
      </c>
      <c r="E36" s="4">
        <v>290960</v>
      </c>
      <c r="F36" s="4">
        <v>313887</v>
      </c>
    </row>
    <row r="37" spans="1:6" ht="15.75" thickBot="1" x14ac:dyDescent="0.3">
      <c r="A37" t="s">
        <v>78</v>
      </c>
      <c r="B37" s="3" t="s">
        <v>14</v>
      </c>
      <c r="C37" s="3" t="s">
        <v>79</v>
      </c>
      <c r="D37" s="4">
        <v>135400</v>
      </c>
      <c r="E37" s="4">
        <v>122430</v>
      </c>
      <c r="F37" s="4">
        <v>138642</v>
      </c>
    </row>
    <row r="38" spans="1:6" ht="15.75" thickBot="1" x14ac:dyDescent="0.3">
      <c r="A38" t="s">
        <v>80</v>
      </c>
      <c r="B38" s="3" t="s">
        <v>14</v>
      </c>
      <c r="C38" s="3" t="s">
        <v>81</v>
      </c>
      <c r="D38" s="4">
        <v>292121</v>
      </c>
      <c r="E38" s="4">
        <v>263363</v>
      </c>
      <c r="F38" s="4">
        <v>244125</v>
      </c>
    </row>
    <row r="39" spans="1:6" ht="15.75" thickBot="1" x14ac:dyDescent="0.3">
      <c r="A39" t="s">
        <v>82</v>
      </c>
      <c r="B39" s="3" t="s">
        <v>14</v>
      </c>
      <c r="C39" s="3" t="s">
        <v>83</v>
      </c>
      <c r="D39" s="4">
        <v>189085</v>
      </c>
      <c r="E39" s="4">
        <v>180624</v>
      </c>
      <c r="F39" s="4">
        <v>188507</v>
      </c>
    </row>
    <row r="40" spans="1:6" ht="15.75" thickBot="1" x14ac:dyDescent="0.3">
      <c r="A40" t="s">
        <v>84</v>
      </c>
      <c r="B40" s="3" t="s">
        <v>14</v>
      </c>
      <c r="C40" s="3" t="s">
        <v>85</v>
      </c>
      <c r="D40" s="4">
        <v>190429</v>
      </c>
      <c r="E40" s="4">
        <v>154869</v>
      </c>
      <c r="F40" s="4">
        <v>155182</v>
      </c>
    </row>
    <row r="41" spans="1:6" ht="15.75" thickBot="1" x14ac:dyDescent="0.3">
      <c r="A41" t="s">
        <v>86</v>
      </c>
      <c r="B41" s="3" t="s">
        <v>52</v>
      </c>
      <c r="C41" s="3" t="s">
        <v>87</v>
      </c>
      <c r="D41" s="4">
        <v>486435</v>
      </c>
      <c r="E41" s="4">
        <v>522622</v>
      </c>
      <c r="F41" s="4">
        <v>709057</v>
      </c>
    </row>
    <row r="42" spans="1:6" ht="15.75" thickBot="1" x14ac:dyDescent="0.3">
      <c r="A42" t="s">
        <v>88</v>
      </c>
      <c r="B42" s="3" t="s">
        <v>14</v>
      </c>
      <c r="C42" s="3" t="s">
        <v>89</v>
      </c>
      <c r="D42" s="4">
        <v>132004</v>
      </c>
      <c r="E42" s="4">
        <v>117190</v>
      </c>
      <c r="F42" s="4">
        <v>124835</v>
      </c>
    </row>
    <row r="43" spans="1:6" ht="15.75" thickBot="1" x14ac:dyDescent="0.3">
      <c r="A43" t="s">
        <v>90</v>
      </c>
      <c r="B43" s="3" t="s">
        <v>14</v>
      </c>
      <c r="C43" s="3" t="s">
        <v>91</v>
      </c>
      <c r="D43" s="4">
        <v>458533</v>
      </c>
      <c r="E43" s="4">
        <v>391047</v>
      </c>
      <c r="F43" s="4">
        <v>412813</v>
      </c>
    </row>
    <row r="44" spans="1:6" ht="15.75" thickBot="1" x14ac:dyDescent="0.3">
      <c r="A44" t="s">
        <v>92</v>
      </c>
      <c r="B44" s="3" t="s">
        <v>14</v>
      </c>
      <c r="C44" s="3" t="s">
        <v>93</v>
      </c>
      <c r="D44" s="4">
        <v>150282</v>
      </c>
      <c r="E44" s="4">
        <v>124030</v>
      </c>
      <c r="F44" s="4">
        <v>131081</v>
      </c>
    </row>
    <row r="45" spans="1:6" ht="15.75" thickBot="1" x14ac:dyDescent="0.3">
      <c r="A45" t="s">
        <v>94</v>
      </c>
      <c r="B45" s="3" t="s">
        <v>14</v>
      </c>
      <c r="C45" s="3" t="s">
        <v>95</v>
      </c>
      <c r="D45" s="4">
        <v>300369</v>
      </c>
      <c r="E45" s="4">
        <v>286322</v>
      </c>
      <c r="F45" s="4">
        <v>297572</v>
      </c>
    </row>
    <row r="46" spans="1:6" ht="15.75" thickBot="1" x14ac:dyDescent="0.3">
      <c r="A46" t="s">
        <v>96</v>
      </c>
      <c r="B46" s="3" t="s">
        <v>14</v>
      </c>
      <c r="C46" s="3" t="s">
        <v>97</v>
      </c>
      <c r="D46" s="4">
        <v>170167</v>
      </c>
      <c r="E46" s="4">
        <v>155735</v>
      </c>
      <c r="F46" s="4">
        <v>162798</v>
      </c>
    </row>
    <row r="47" spans="1:6" ht="15.75" thickBot="1" x14ac:dyDescent="0.3">
      <c r="A47" t="s">
        <v>98</v>
      </c>
      <c r="B47" s="3" t="s">
        <v>14</v>
      </c>
      <c r="C47" s="3" t="s">
        <v>99</v>
      </c>
      <c r="D47" s="4">
        <v>137171</v>
      </c>
      <c r="E47" s="4">
        <v>130464</v>
      </c>
      <c r="F47" s="4">
        <v>125518</v>
      </c>
    </row>
    <row r="48" spans="1:6" ht="15.75" thickBot="1" x14ac:dyDescent="0.3">
      <c r="A48" t="s">
        <v>100</v>
      </c>
      <c r="B48" s="3" t="s">
        <v>14</v>
      </c>
      <c r="C48" s="3" t="s">
        <v>101</v>
      </c>
      <c r="D48" s="4">
        <v>142386</v>
      </c>
      <c r="E48" s="4">
        <v>112319</v>
      </c>
      <c r="F48" s="4">
        <v>122861</v>
      </c>
    </row>
    <row r="49" spans="1:6" ht="15.75" thickBot="1" x14ac:dyDescent="0.3">
      <c r="A49" t="s">
        <v>102</v>
      </c>
      <c r="B49" s="3" t="s">
        <v>14</v>
      </c>
      <c r="C49" s="3" t="s">
        <v>103</v>
      </c>
      <c r="D49" s="4">
        <v>348302</v>
      </c>
      <c r="E49" s="4">
        <v>263850</v>
      </c>
      <c r="F49" s="4">
        <v>273588</v>
      </c>
    </row>
    <row r="50" spans="1:6" ht="15.75" thickBot="1" x14ac:dyDescent="0.3">
      <c r="A50" t="s">
        <v>104</v>
      </c>
      <c r="B50" s="3" t="s">
        <v>14</v>
      </c>
      <c r="C50" s="3" t="s">
        <v>105</v>
      </c>
      <c r="D50" s="4">
        <v>222766</v>
      </c>
      <c r="E50" s="4">
        <v>203622</v>
      </c>
      <c r="F50" s="4">
        <v>189715</v>
      </c>
    </row>
    <row r="51" spans="1:6" ht="15.75" thickBot="1" x14ac:dyDescent="0.3">
      <c r="A51" t="s">
        <v>106</v>
      </c>
      <c r="B51" s="1" t="s">
        <v>107</v>
      </c>
      <c r="C51" s="1" t="s">
        <v>108</v>
      </c>
      <c r="D51" s="2">
        <v>3569847</v>
      </c>
      <c r="E51" s="2">
        <v>3232714</v>
      </c>
      <c r="F51" s="2">
        <v>3494385</v>
      </c>
    </row>
    <row r="52" spans="1:6" ht="15.75" thickBot="1" x14ac:dyDescent="0.3">
      <c r="A52" t="s">
        <v>109</v>
      </c>
      <c r="B52" s="3" t="s">
        <v>14</v>
      </c>
      <c r="C52" s="3" t="s">
        <v>110</v>
      </c>
      <c r="D52" s="4">
        <v>226235</v>
      </c>
      <c r="E52" s="4">
        <v>191129</v>
      </c>
      <c r="F52" s="4">
        <v>201540</v>
      </c>
    </row>
    <row r="53" spans="1:6" ht="15.75" thickBot="1" x14ac:dyDescent="0.3">
      <c r="A53" t="s">
        <v>111</v>
      </c>
      <c r="B53" s="3" t="s">
        <v>14</v>
      </c>
      <c r="C53" s="3" t="s">
        <v>112</v>
      </c>
      <c r="D53" s="4">
        <v>317910</v>
      </c>
      <c r="E53" s="4">
        <v>265212</v>
      </c>
      <c r="F53" s="4">
        <v>264266</v>
      </c>
    </row>
    <row r="54" spans="1:6" ht="15.75" thickBot="1" x14ac:dyDescent="0.3">
      <c r="A54" t="s">
        <v>113</v>
      </c>
      <c r="B54" s="3" t="s">
        <v>52</v>
      </c>
      <c r="C54" s="3" t="s">
        <v>114</v>
      </c>
      <c r="D54" s="4">
        <v>463426</v>
      </c>
      <c r="E54" s="4">
        <v>443721</v>
      </c>
      <c r="F54" s="4">
        <v>529688</v>
      </c>
    </row>
    <row r="55" spans="1:6" ht="15.75" thickBot="1" x14ac:dyDescent="0.3">
      <c r="A55" t="s">
        <v>115</v>
      </c>
      <c r="B55" s="3" t="s">
        <v>52</v>
      </c>
      <c r="C55" s="3" t="s">
        <v>116</v>
      </c>
      <c r="D55" s="4">
        <v>292720</v>
      </c>
      <c r="E55" s="4">
        <v>283904</v>
      </c>
      <c r="F55" s="4">
        <v>297899</v>
      </c>
    </row>
    <row r="56" spans="1:6" ht="15.75" thickBot="1" x14ac:dyDescent="0.3">
      <c r="A56" t="s">
        <v>117</v>
      </c>
      <c r="B56" s="3" t="s">
        <v>14</v>
      </c>
      <c r="C56" s="3" t="s">
        <v>118</v>
      </c>
      <c r="D56" s="4">
        <v>267809</v>
      </c>
      <c r="E56" s="4">
        <v>231118</v>
      </c>
      <c r="F56" s="4">
        <v>250146</v>
      </c>
    </row>
    <row r="57" spans="1:6" ht="15.75" thickBot="1" x14ac:dyDescent="0.3">
      <c r="A57" t="s">
        <v>119</v>
      </c>
      <c r="B57" s="3" t="s">
        <v>14</v>
      </c>
      <c r="C57" s="3" t="s">
        <v>120</v>
      </c>
      <c r="D57" s="4">
        <v>388896</v>
      </c>
      <c r="E57" s="4">
        <v>342647</v>
      </c>
      <c r="F57" s="4">
        <v>395878</v>
      </c>
    </row>
    <row r="58" spans="1:6" ht="15.75" thickBot="1" x14ac:dyDescent="0.3">
      <c r="A58" t="s">
        <v>121</v>
      </c>
      <c r="B58" s="3" t="s">
        <v>14</v>
      </c>
      <c r="C58" s="3" t="s">
        <v>122</v>
      </c>
      <c r="D58" s="4">
        <v>171366</v>
      </c>
      <c r="E58" s="4">
        <v>144865</v>
      </c>
      <c r="F58" s="4">
        <v>154896</v>
      </c>
    </row>
    <row r="59" spans="1:6" ht="15.75" thickBot="1" x14ac:dyDescent="0.3">
      <c r="A59" t="s">
        <v>123</v>
      </c>
      <c r="B59" s="3" t="s">
        <v>14</v>
      </c>
      <c r="C59" s="3" t="s">
        <v>124</v>
      </c>
      <c r="D59" s="4">
        <v>192436</v>
      </c>
      <c r="E59" s="4">
        <v>180865</v>
      </c>
      <c r="F59" s="4">
        <v>236221</v>
      </c>
    </row>
    <row r="60" spans="1:6" ht="15.75" thickBot="1" x14ac:dyDescent="0.3">
      <c r="A60" t="s">
        <v>125</v>
      </c>
      <c r="B60" s="3" t="s">
        <v>14</v>
      </c>
      <c r="C60" s="3" t="s">
        <v>126</v>
      </c>
      <c r="D60" s="4">
        <v>293994</v>
      </c>
      <c r="E60" s="4">
        <v>257236</v>
      </c>
      <c r="F60" s="4">
        <v>257551</v>
      </c>
    </row>
    <row r="61" spans="1:6" ht="15.75" thickBot="1" x14ac:dyDescent="0.3">
      <c r="A61" t="s">
        <v>127</v>
      </c>
      <c r="B61" s="3" t="s">
        <v>14</v>
      </c>
      <c r="C61" s="3" t="s">
        <v>128</v>
      </c>
      <c r="D61" s="4">
        <v>267368</v>
      </c>
      <c r="E61" s="4">
        <v>228560</v>
      </c>
      <c r="F61" s="4">
        <v>234417</v>
      </c>
    </row>
    <row r="62" spans="1:6" ht="15.75" thickBot="1" x14ac:dyDescent="0.3">
      <c r="A62" t="s">
        <v>129</v>
      </c>
      <c r="B62" s="3" t="s">
        <v>8</v>
      </c>
      <c r="C62" s="3" t="s">
        <v>130</v>
      </c>
      <c r="D62" s="4">
        <v>297442</v>
      </c>
      <c r="E62" s="4">
        <v>283139</v>
      </c>
      <c r="F62" s="4">
        <v>276347</v>
      </c>
    </row>
    <row r="63" spans="1:6" ht="15.75" thickBot="1" x14ac:dyDescent="0.3">
      <c r="A63" t="s">
        <v>131</v>
      </c>
      <c r="B63" s="3" t="s">
        <v>14</v>
      </c>
      <c r="C63" s="3" t="s">
        <v>132</v>
      </c>
      <c r="D63" s="4">
        <v>390245</v>
      </c>
      <c r="E63" s="4">
        <v>380318</v>
      </c>
      <c r="F63" s="4">
        <v>395536</v>
      </c>
    </row>
    <row r="64" spans="1:6" ht="15.75" thickBot="1" x14ac:dyDescent="0.3">
      <c r="A64" t="s">
        <v>133</v>
      </c>
      <c r="B64" s="1" t="s">
        <v>107</v>
      </c>
      <c r="C64" s="1" t="s">
        <v>134</v>
      </c>
      <c r="D64" s="2">
        <v>2864920</v>
      </c>
      <c r="E64" s="2">
        <v>2804612</v>
      </c>
      <c r="F64" s="2">
        <v>3015112</v>
      </c>
    </row>
    <row r="65" spans="1:6" ht="15.75" thickBot="1" x14ac:dyDescent="0.3">
      <c r="A65" t="s">
        <v>135</v>
      </c>
      <c r="B65" s="3" t="s">
        <v>14</v>
      </c>
      <c r="C65" s="3" t="s">
        <v>136</v>
      </c>
      <c r="D65" s="4">
        <v>399384</v>
      </c>
      <c r="E65" s="4">
        <v>356255</v>
      </c>
      <c r="F65" s="4">
        <v>375825</v>
      </c>
    </row>
    <row r="66" spans="1:6" ht="15.75" thickBot="1" x14ac:dyDescent="0.3">
      <c r="A66" t="s">
        <v>137</v>
      </c>
      <c r="B66" s="3" t="s">
        <v>14</v>
      </c>
      <c r="C66" s="3" t="s">
        <v>138</v>
      </c>
      <c r="D66" s="4">
        <v>215030</v>
      </c>
      <c r="E66" s="4">
        <v>190413</v>
      </c>
      <c r="F66" s="4">
        <v>189709</v>
      </c>
    </row>
    <row r="67" spans="1:6" ht="15.75" thickBot="1" x14ac:dyDescent="0.3">
      <c r="A67" t="s">
        <v>139</v>
      </c>
      <c r="B67" s="3" t="s">
        <v>14</v>
      </c>
      <c r="C67" s="3" t="s">
        <v>140</v>
      </c>
      <c r="D67" s="4">
        <v>259881</v>
      </c>
      <c r="E67" s="4">
        <v>254247</v>
      </c>
      <c r="F67" s="4">
        <v>242958</v>
      </c>
    </row>
    <row r="68" spans="1:6" ht="15.75" thickBot="1" x14ac:dyDescent="0.3">
      <c r="A68" t="s">
        <v>141</v>
      </c>
      <c r="B68" s="3" t="s">
        <v>14</v>
      </c>
      <c r="C68" s="3" t="s">
        <v>142</v>
      </c>
      <c r="D68" s="4">
        <v>258031</v>
      </c>
      <c r="E68" s="4">
        <v>246809</v>
      </c>
      <c r="F68" s="4">
        <v>234162</v>
      </c>
    </row>
    <row r="69" spans="1:6" ht="15.75" thickBot="1" x14ac:dyDescent="0.3">
      <c r="A69" t="s">
        <v>143</v>
      </c>
      <c r="B69" s="3" t="s">
        <v>14</v>
      </c>
      <c r="C69" s="3" t="s">
        <v>144</v>
      </c>
      <c r="D69" s="4">
        <v>273113</v>
      </c>
      <c r="E69" s="4">
        <v>251966</v>
      </c>
      <c r="F69" s="4">
        <v>235243</v>
      </c>
    </row>
    <row r="70" spans="1:6" ht="15.75" thickBot="1" x14ac:dyDescent="0.3">
      <c r="A70" t="s">
        <v>145</v>
      </c>
      <c r="B70" s="3" t="s">
        <v>52</v>
      </c>
      <c r="C70" s="3" t="s">
        <v>146</v>
      </c>
      <c r="D70" s="4">
        <v>425091</v>
      </c>
      <c r="E70" s="4">
        <v>417919</v>
      </c>
      <c r="F70" s="4">
        <v>425770</v>
      </c>
    </row>
    <row r="71" spans="1:6" ht="15.75" thickBot="1" x14ac:dyDescent="0.3">
      <c r="A71" t="s">
        <v>147</v>
      </c>
      <c r="B71" s="3" t="s">
        <v>52</v>
      </c>
      <c r="C71" s="3" t="s">
        <v>148</v>
      </c>
      <c r="D71" s="4">
        <v>719605</v>
      </c>
      <c r="E71" s="4">
        <v>783120</v>
      </c>
      <c r="F71" s="4">
        <v>1004132</v>
      </c>
    </row>
    <row r="72" spans="1:6" ht="15.75" thickBot="1" x14ac:dyDescent="0.3">
      <c r="A72" t="s">
        <v>149</v>
      </c>
      <c r="B72" s="3" t="s">
        <v>14</v>
      </c>
      <c r="C72" s="3" t="s">
        <v>150</v>
      </c>
      <c r="D72" s="4">
        <v>314785</v>
      </c>
      <c r="E72" s="4">
        <v>303883</v>
      </c>
      <c r="F72" s="4">
        <v>307313</v>
      </c>
    </row>
    <row r="73" spans="1:6" ht="15.75" thickBot="1" x14ac:dyDescent="0.3">
      <c r="A73" t="s">
        <v>151</v>
      </c>
      <c r="B73" s="1" t="s">
        <v>5</v>
      </c>
      <c r="C73" s="1" t="s">
        <v>152</v>
      </c>
      <c r="D73" s="2">
        <v>3302625</v>
      </c>
      <c r="E73" s="2">
        <v>3093204</v>
      </c>
      <c r="F73" s="2">
        <v>3298468</v>
      </c>
    </row>
    <row r="74" spans="1:6" ht="15.75" thickBot="1" x14ac:dyDescent="0.3">
      <c r="A74" t="s">
        <v>153</v>
      </c>
      <c r="B74" s="3" t="s">
        <v>11</v>
      </c>
      <c r="C74" s="3" t="s">
        <v>154</v>
      </c>
      <c r="D74" s="4">
        <v>230425</v>
      </c>
      <c r="E74" s="4">
        <v>295092</v>
      </c>
      <c r="F74" s="4">
        <v>442076</v>
      </c>
    </row>
    <row r="75" spans="1:6" ht="15.75" thickBot="1" x14ac:dyDescent="0.3">
      <c r="A75" t="s">
        <v>155</v>
      </c>
      <c r="B75" s="3" t="s">
        <v>14</v>
      </c>
      <c r="C75" s="3" t="s">
        <v>156</v>
      </c>
      <c r="D75" s="4">
        <v>388639</v>
      </c>
      <c r="E75" s="4">
        <v>367920</v>
      </c>
      <c r="F75" s="4">
        <v>393596</v>
      </c>
    </row>
    <row r="76" spans="1:6" ht="15.75" thickBot="1" x14ac:dyDescent="0.3">
      <c r="A76" t="s">
        <v>157</v>
      </c>
      <c r="B76" s="3" t="s">
        <v>14</v>
      </c>
      <c r="C76" s="3" t="s">
        <v>158</v>
      </c>
      <c r="D76" s="4">
        <v>189288</v>
      </c>
      <c r="E76" s="4">
        <v>172761</v>
      </c>
      <c r="F76" s="4">
        <v>184764</v>
      </c>
    </row>
    <row r="77" spans="1:6" ht="15.75" thickBot="1" x14ac:dyDescent="0.3">
      <c r="A77" t="s">
        <v>159</v>
      </c>
      <c r="B77" s="3" t="s">
        <v>14</v>
      </c>
      <c r="C77" s="3" t="s">
        <v>160</v>
      </c>
      <c r="D77" s="4">
        <v>334508</v>
      </c>
      <c r="E77" s="4">
        <v>304387</v>
      </c>
      <c r="F77" s="4">
        <v>297086</v>
      </c>
    </row>
    <row r="78" spans="1:6" ht="15.75" thickBot="1" x14ac:dyDescent="0.3">
      <c r="A78" t="s">
        <v>161</v>
      </c>
      <c r="B78" s="3" t="s">
        <v>14</v>
      </c>
      <c r="C78" s="3" t="s">
        <v>162</v>
      </c>
      <c r="D78" s="4">
        <v>543389</v>
      </c>
      <c r="E78" s="4">
        <v>499336</v>
      </c>
      <c r="F78" s="4">
        <v>457745</v>
      </c>
    </row>
    <row r="79" spans="1:6" ht="15.75" thickBot="1" x14ac:dyDescent="0.3">
      <c r="A79" t="s">
        <v>163</v>
      </c>
      <c r="B79" s="3" t="s">
        <v>8</v>
      </c>
      <c r="C79" s="3" t="s">
        <v>164</v>
      </c>
      <c r="D79" s="4">
        <v>547488</v>
      </c>
      <c r="E79" s="4">
        <v>486748</v>
      </c>
      <c r="F79" s="4">
        <v>487737</v>
      </c>
    </row>
    <row r="80" spans="1:6" ht="15.75" thickBot="1" x14ac:dyDescent="0.3">
      <c r="A80" t="s">
        <v>165</v>
      </c>
      <c r="B80" s="3" t="s">
        <v>11</v>
      </c>
      <c r="C80" s="3" t="s">
        <v>166</v>
      </c>
      <c r="D80" s="4">
        <v>132832</v>
      </c>
      <c r="E80" s="4">
        <v>114396</v>
      </c>
      <c r="F80" s="4">
        <v>160624</v>
      </c>
    </row>
    <row r="81" spans="1:6" ht="15.75" thickBot="1" x14ac:dyDescent="0.3">
      <c r="A81" t="s">
        <v>167</v>
      </c>
      <c r="B81" s="3" t="s">
        <v>8</v>
      </c>
      <c r="C81" s="3" t="s">
        <v>168</v>
      </c>
      <c r="D81" s="4">
        <v>474331</v>
      </c>
      <c r="E81" s="4">
        <v>449819</v>
      </c>
      <c r="F81" s="4">
        <v>429893</v>
      </c>
    </row>
    <row r="82" spans="1:6" ht="15.75" thickBot="1" x14ac:dyDescent="0.3">
      <c r="A82" t="s">
        <v>169</v>
      </c>
      <c r="B82" s="3" t="s">
        <v>8</v>
      </c>
      <c r="C82" s="3" t="s">
        <v>170</v>
      </c>
      <c r="D82" s="4">
        <v>335263</v>
      </c>
      <c r="E82" s="4">
        <v>284220</v>
      </c>
      <c r="F82" s="4">
        <v>294490</v>
      </c>
    </row>
    <row r="83" spans="1:6" ht="15.75" thickBot="1" x14ac:dyDescent="0.3">
      <c r="A83" t="s">
        <v>171</v>
      </c>
      <c r="B83" s="3" t="s">
        <v>8</v>
      </c>
      <c r="C83" s="3" t="s">
        <v>172</v>
      </c>
      <c r="D83" s="4">
        <v>126462</v>
      </c>
      <c r="E83" s="4">
        <v>118525</v>
      </c>
      <c r="F83" s="4">
        <v>150457</v>
      </c>
    </row>
    <row r="84" spans="1:6" ht="15.75" thickBot="1" x14ac:dyDescent="0.3">
      <c r="A84" t="s">
        <v>173</v>
      </c>
      <c r="B84" s="1" t="s">
        <v>5</v>
      </c>
      <c r="C84" s="1" t="s">
        <v>174</v>
      </c>
      <c r="D84" s="2">
        <v>6543860</v>
      </c>
      <c r="E84" s="2">
        <v>6127082</v>
      </c>
      <c r="F84" s="2">
        <v>6606675</v>
      </c>
    </row>
    <row r="85" spans="1:6" ht="15.75" thickBot="1" x14ac:dyDescent="0.3">
      <c r="A85" t="s">
        <v>377</v>
      </c>
      <c r="B85" s="3" t="s">
        <v>11</v>
      </c>
      <c r="C85" s="3" t="s">
        <v>175</v>
      </c>
      <c r="D85" s="5" t="s">
        <v>45</v>
      </c>
      <c r="E85" s="4">
        <v>671842</v>
      </c>
      <c r="F85" s="4">
        <v>761491</v>
      </c>
    </row>
    <row r="86" spans="1:6" ht="15.75" thickBot="1" x14ac:dyDescent="0.3">
      <c r="A86" t="s">
        <v>176</v>
      </c>
      <c r="B86" s="3" t="s">
        <v>52</v>
      </c>
      <c r="C86" s="3" t="s">
        <v>177</v>
      </c>
      <c r="D86" s="4">
        <v>251780</v>
      </c>
      <c r="E86" s="4">
        <v>237052</v>
      </c>
      <c r="F86" s="4">
        <v>247287</v>
      </c>
    </row>
    <row r="87" spans="1:6" ht="15.75" thickBot="1" x14ac:dyDescent="0.3">
      <c r="A87" t="s">
        <v>178</v>
      </c>
      <c r="B87" s="3" t="s">
        <v>8</v>
      </c>
      <c r="C87" s="3" t="s">
        <v>179</v>
      </c>
      <c r="D87" s="4">
        <v>286715</v>
      </c>
      <c r="E87" s="4">
        <v>244159</v>
      </c>
      <c r="F87" s="4">
        <v>243846</v>
      </c>
    </row>
    <row r="88" spans="1:6" ht="15.75" thickBot="1" x14ac:dyDescent="0.3">
      <c r="A88" t="s">
        <v>180</v>
      </c>
      <c r="B88" s="3" t="s">
        <v>14</v>
      </c>
      <c r="C88" s="3" t="s">
        <v>181</v>
      </c>
      <c r="D88" s="4">
        <v>370253</v>
      </c>
      <c r="E88" s="4">
        <v>313128</v>
      </c>
      <c r="F88" s="4">
        <v>304156</v>
      </c>
    </row>
    <row r="89" spans="1:6" ht="15.75" thickBot="1" x14ac:dyDescent="0.3">
      <c r="A89" t="s">
        <v>182</v>
      </c>
      <c r="B89" s="3" t="s">
        <v>11</v>
      </c>
      <c r="C89" s="3" t="s">
        <v>183</v>
      </c>
      <c r="D89" s="5" t="s">
        <v>45</v>
      </c>
      <c r="E89" s="4">
        <v>819241</v>
      </c>
      <c r="F89" s="4">
        <v>971337</v>
      </c>
    </row>
    <row r="90" spans="1:6" ht="15.75" thickBot="1" x14ac:dyDescent="0.3">
      <c r="A90" t="s">
        <v>184</v>
      </c>
      <c r="B90" s="3" t="s">
        <v>11</v>
      </c>
      <c r="C90" s="3" t="s">
        <v>185</v>
      </c>
      <c r="D90" s="5" t="s">
        <v>45</v>
      </c>
      <c r="E90" s="4">
        <v>546692</v>
      </c>
      <c r="F90" s="4">
        <v>627721</v>
      </c>
    </row>
    <row r="91" spans="1:6" ht="15.75" thickBot="1" x14ac:dyDescent="0.3">
      <c r="A91" t="s">
        <v>186</v>
      </c>
      <c r="B91" s="3" t="s">
        <v>14</v>
      </c>
      <c r="C91" s="3" t="s">
        <v>187</v>
      </c>
      <c r="D91" s="4">
        <v>411613</v>
      </c>
      <c r="E91" s="4">
        <v>377358</v>
      </c>
      <c r="F91" s="4">
        <v>372865</v>
      </c>
    </row>
    <row r="92" spans="1:6" ht="15.75" thickBot="1" x14ac:dyDescent="0.3">
      <c r="A92" t="s">
        <v>188</v>
      </c>
      <c r="B92" s="3" t="s">
        <v>52</v>
      </c>
      <c r="C92" s="3" t="s">
        <v>189</v>
      </c>
      <c r="D92" s="4">
        <v>520759</v>
      </c>
      <c r="E92" s="4">
        <v>546477</v>
      </c>
      <c r="F92" s="4">
        <v>655300</v>
      </c>
    </row>
    <row r="93" spans="1:6" ht="15.75" thickBot="1" x14ac:dyDescent="0.3">
      <c r="A93" t="s">
        <v>190</v>
      </c>
      <c r="B93" s="3" t="s">
        <v>14</v>
      </c>
      <c r="C93" s="3" t="s">
        <v>191</v>
      </c>
      <c r="D93" s="4">
        <v>457104</v>
      </c>
      <c r="E93" s="4">
        <v>380083</v>
      </c>
      <c r="F93" s="4">
        <v>379677</v>
      </c>
    </row>
    <row r="94" spans="1:6" ht="15.75" thickBot="1" x14ac:dyDescent="0.3">
      <c r="A94" t="s">
        <v>192</v>
      </c>
      <c r="B94" s="3" t="s">
        <v>14</v>
      </c>
      <c r="C94" s="3" t="s">
        <v>193</v>
      </c>
      <c r="D94" s="4">
        <v>575580</v>
      </c>
      <c r="E94" s="4">
        <v>521840</v>
      </c>
      <c r="F94" s="4">
        <v>529471</v>
      </c>
    </row>
    <row r="95" spans="1:6" ht="15.75" thickBot="1" x14ac:dyDescent="0.3">
      <c r="A95" t="s">
        <v>194</v>
      </c>
      <c r="B95" s="3" t="s">
        <v>8</v>
      </c>
      <c r="C95" s="3" t="s">
        <v>195</v>
      </c>
      <c r="D95" s="4">
        <v>386164</v>
      </c>
      <c r="E95" s="4">
        <v>321657</v>
      </c>
      <c r="F95" s="4">
        <v>308466</v>
      </c>
    </row>
    <row r="96" spans="1:6" ht="15.75" thickBot="1" x14ac:dyDescent="0.3">
      <c r="A96" t="s">
        <v>196</v>
      </c>
      <c r="B96" s="3" t="s">
        <v>14</v>
      </c>
      <c r="C96" s="3" t="s">
        <v>197</v>
      </c>
      <c r="D96" s="4">
        <v>591208</v>
      </c>
      <c r="E96" s="4">
        <v>523180</v>
      </c>
      <c r="F96" s="4">
        <v>584947</v>
      </c>
    </row>
    <row r="97" spans="1:6" ht="15.75" thickBot="1" x14ac:dyDescent="0.3">
      <c r="A97" t="s">
        <v>198</v>
      </c>
      <c r="B97" s="3" t="s">
        <v>14</v>
      </c>
      <c r="C97" s="3" t="s">
        <v>199</v>
      </c>
      <c r="D97" s="4">
        <v>252965</v>
      </c>
      <c r="E97" s="4">
        <v>234739</v>
      </c>
      <c r="F97" s="4">
        <v>223952</v>
      </c>
    </row>
    <row r="98" spans="1:6" ht="15.75" thickBot="1" x14ac:dyDescent="0.3">
      <c r="A98" t="s">
        <v>200</v>
      </c>
      <c r="B98" s="3" t="s">
        <v>14</v>
      </c>
      <c r="C98" s="3" t="s">
        <v>201</v>
      </c>
      <c r="D98" s="4">
        <v>504832</v>
      </c>
      <c r="E98" s="4">
        <v>389634</v>
      </c>
      <c r="F98" s="4">
        <v>396159</v>
      </c>
    </row>
    <row r="99" spans="1:6" x14ac:dyDescent="0.25">
      <c r="A99" s="10" t="s">
        <v>202</v>
      </c>
      <c r="B99" s="10" t="s">
        <v>203</v>
      </c>
      <c r="C99" s="10" t="s">
        <v>204</v>
      </c>
      <c r="D99" s="11">
        <v>35247695</v>
      </c>
      <c r="E99" s="11">
        <v>34748556</v>
      </c>
      <c r="F99" s="11">
        <v>38562148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0B358-2735-4B0E-AF97-1893AD764D54}">
  <dimension ref="A1:F246"/>
  <sheetViews>
    <sheetView workbookViewId="0">
      <selection activeCell="F3" sqref="E2:F246"/>
    </sheetView>
  </sheetViews>
  <sheetFormatPr defaultRowHeight="15" x14ac:dyDescent="0.25"/>
  <cols>
    <col min="4" max="4" width="23.28515625" customWidth="1"/>
    <col min="5" max="5" width="12.85546875" customWidth="1"/>
  </cols>
  <sheetData>
    <row r="1" spans="1:6" ht="15.75" thickBot="1" x14ac:dyDescent="0.3">
      <c r="A1" t="s">
        <v>0</v>
      </c>
      <c r="B1" t="s">
        <v>2</v>
      </c>
      <c r="C1" t="s">
        <v>1</v>
      </c>
      <c r="D1" t="s">
        <v>210</v>
      </c>
      <c r="E1" t="s">
        <v>3</v>
      </c>
      <c r="F1" t="s">
        <v>373</v>
      </c>
    </row>
    <row r="2" spans="1:6" ht="15.75" thickBot="1" x14ac:dyDescent="0.3">
      <c r="A2" t="s">
        <v>378</v>
      </c>
      <c r="B2" s="3" t="s">
        <v>379</v>
      </c>
      <c r="C2" s="3" t="s">
        <v>216</v>
      </c>
      <c r="D2" s="3" t="s">
        <v>38</v>
      </c>
      <c r="E2" s="5">
        <v>24958</v>
      </c>
      <c r="F2" s="6" t="str">
        <f>VLOOKUP(D2,'county-naming'!A$2:C$98,3,FALSE)</f>
        <v>织金县</v>
      </c>
    </row>
    <row r="3" spans="1:6" ht="15.75" thickBot="1" x14ac:dyDescent="0.3">
      <c r="A3" t="s">
        <v>380</v>
      </c>
      <c r="B3" s="3" t="s">
        <v>381</v>
      </c>
      <c r="C3" s="3" t="s">
        <v>216</v>
      </c>
      <c r="D3" s="3" t="s">
        <v>28</v>
      </c>
      <c r="E3" s="5">
        <v>21788</v>
      </c>
      <c r="F3" s="3" t="str">
        <f>VLOOKUP(D3,'county-naming'!A$2:C$98,3,FALSE)</f>
        <v>金沙县</v>
      </c>
    </row>
    <row r="4" spans="1:6" ht="15.75" thickBot="1" x14ac:dyDescent="0.3">
      <c r="A4" t="s">
        <v>382</v>
      </c>
      <c r="B4" s="3" t="s">
        <v>383</v>
      </c>
      <c r="C4" s="3" t="s">
        <v>213</v>
      </c>
      <c r="D4" s="3" t="s">
        <v>26</v>
      </c>
      <c r="E4" s="5">
        <v>11624</v>
      </c>
      <c r="F4" s="3" t="str">
        <f>VLOOKUP(D4,'county-naming'!A$2:C$98,3,FALSE)</f>
        <v>赫章县</v>
      </c>
    </row>
    <row r="5" spans="1:6" ht="15.75" thickBot="1" x14ac:dyDescent="0.3">
      <c r="A5" t="s">
        <v>384</v>
      </c>
      <c r="B5" s="3" t="s">
        <v>385</v>
      </c>
      <c r="C5" s="3" t="s">
        <v>213</v>
      </c>
      <c r="D5" s="3" t="s">
        <v>24</v>
      </c>
      <c r="E5" s="5">
        <v>10318</v>
      </c>
      <c r="F5" s="3" t="str">
        <f>VLOOKUP(D5,'county-naming'!A$2:C$98,3,FALSE)</f>
        <v>大方县</v>
      </c>
    </row>
    <row r="6" spans="1:6" ht="15.75" thickBot="1" x14ac:dyDescent="0.3">
      <c r="A6" t="s">
        <v>386</v>
      </c>
      <c r="B6" s="3" t="s">
        <v>387</v>
      </c>
      <c r="C6" s="3" t="s">
        <v>213</v>
      </c>
      <c r="D6" s="3" t="s">
        <v>28</v>
      </c>
      <c r="E6" s="5">
        <v>19372</v>
      </c>
      <c r="F6" s="3" t="str">
        <f>VLOOKUP(D6,'county-naming'!A$2:C$98,3,FALSE)</f>
        <v>金沙县</v>
      </c>
    </row>
    <row r="7" spans="1:6" ht="15.75" thickBot="1" x14ac:dyDescent="0.3">
      <c r="A7" t="s">
        <v>388</v>
      </c>
      <c r="B7" s="3" t="s">
        <v>389</v>
      </c>
      <c r="C7" s="3" t="s">
        <v>213</v>
      </c>
      <c r="D7" s="3" t="s">
        <v>34</v>
      </c>
      <c r="E7" s="5">
        <v>16591</v>
      </c>
      <c r="F7" s="3" t="str">
        <f>VLOOKUP(D7,'county-naming'!A$2:C$98,3,FALSE)</f>
        <v>七星关区</v>
      </c>
    </row>
    <row r="8" spans="1:6" ht="15.75" thickBot="1" x14ac:dyDescent="0.3">
      <c r="A8" t="s">
        <v>390</v>
      </c>
      <c r="B8" s="3" t="s">
        <v>391</v>
      </c>
      <c r="C8" s="3" t="s">
        <v>213</v>
      </c>
      <c r="D8" s="3" t="s">
        <v>24</v>
      </c>
      <c r="E8" s="5">
        <v>20752</v>
      </c>
      <c r="F8" s="3" t="str">
        <f>VLOOKUP(D8,'county-naming'!A$2:C$98,3,FALSE)</f>
        <v>大方县</v>
      </c>
    </row>
    <row r="9" spans="1:6" ht="15.75" thickBot="1" x14ac:dyDescent="0.3">
      <c r="A9" t="s">
        <v>392</v>
      </c>
      <c r="B9" s="3" t="s">
        <v>393</v>
      </c>
      <c r="C9" s="3" t="s">
        <v>227</v>
      </c>
      <c r="D9" s="3" t="s">
        <v>38</v>
      </c>
      <c r="E9" s="5">
        <v>34018</v>
      </c>
      <c r="F9" s="3" t="str">
        <f>VLOOKUP(D9,'county-naming'!A$2:C$98,3,FALSE)</f>
        <v>织金县</v>
      </c>
    </row>
    <row r="10" spans="1:6" ht="15.75" thickBot="1" x14ac:dyDescent="0.3">
      <c r="A10" t="s">
        <v>394</v>
      </c>
      <c r="B10" s="3" t="s">
        <v>395</v>
      </c>
      <c r="C10" s="3" t="s">
        <v>216</v>
      </c>
      <c r="D10" s="3" t="s">
        <v>26</v>
      </c>
      <c r="E10" s="5">
        <v>31861</v>
      </c>
      <c r="F10" s="3" t="str">
        <f>VLOOKUP(D10,'county-naming'!A$2:C$98,3,FALSE)</f>
        <v>赫章县</v>
      </c>
    </row>
    <row r="11" spans="1:6" ht="15.75" thickBot="1" x14ac:dyDescent="0.3">
      <c r="A11" t="s">
        <v>396</v>
      </c>
      <c r="B11" s="3" t="s">
        <v>397</v>
      </c>
      <c r="C11" s="3" t="s">
        <v>213</v>
      </c>
      <c r="D11" s="3" t="s">
        <v>24</v>
      </c>
      <c r="E11" s="5">
        <v>9557</v>
      </c>
      <c r="F11" s="3" t="str">
        <f>VLOOKUP(D11,'county-naming'!A$2:C$98,3,FALSE)</f>
        <v>大方县</v>
      </c>
    </row>
    <row r="12" spans="1:6" ht="15.75" thickBot="1" x14ac:dyDescent="0.3">
      <c r="A12" t="s">
        <v>398</v>
      </c>
      <c r="B12" s="3" t="s">
        <v>399</v>
      </c>
      <c r="C12" s="3" t="s">
        <v>216</v>
      </c>
      <c r="D12" s="3" t="s">
        <v>38</v>
      </c>
      <c r="E12" s="5">
        <v>19810</v>
      </c>
      <c r="F12" s="3" t="str">
        <f>VLOOKUP(D12,'county-naming'!A$2:C$98,3,FALSE)</f>
        <v>织金县</v>
      </c>
    </row>
    <row r="13" spans="1:6" ht="15.75" thickBot="1" x14ac:dyDescent="0.3">
      <c r="A13" t="s">
        <v>400</v>
      </c>
      <c r="B13" s="3" t="s">
        <v>401</v>
      </c>
      <c r="C13" s="3" t="s">
        <v>216</v>
      </c>
      <c r="D13" s="3" t="s">
        <v>30</v>
      </c>
      <c r="E13" s="5">
        <v>30499</v>
      </c>
      <c r="F13" s="3" t="str">
        <f>VLOOKUP(D13,'county-naming'!A$2:C$98,3,FALSE)</f>
        <v>纳雍县</v>
      </c>
    </row>
    <row r="14" spans="1:6" ht="15.75" thickBot="1" x14ac:dyDescent="0.3">
      <c r="A14" t="s">
        <v>402</v>
      </c>
      <c r="B14" s="3" t="s">
        <v>403</v>
      </c>
      <c r="C14" s="3" t="s">
        <v>213</v>
      </c>
      <c r="D14" s="3" t="s">
        <v>36</v>
      </c>
      <c r="E14" s="5">
        <v>14235</v>
      </c>
      <c r="F14" s="3" t="str">
        <f>VLOOKUP(D14,'county-naming'!A$2:C$98,3,FALSE)</f>
        <v>威宁彝族回族苗族自治县</v>
      </c>
    </row>
    <row r="15" spans="1:6" ht="15.75" thickBot="1" x14ac:dyDescent="0.3">
      <c r="A15" t="s">
        <v>404</v>
      </c>
      <c r="B15" s="3" t="s">
        <v>405</v>
      </c>
      <c r="C15" s="3" t="s">
        <v>216</v>
      </c>
      <c r="D15" s="3" t="s">
        <v>38</v>
      </c>
      <c r="E15" s="5">
        <v>16391</v>
      </c>
      <c r="F15" s="3" t="str">
        <f>VLOOKUP(D15,'county-naming'!A$2:C$98,3,FALSE)</f>
        <v>织金县</v>
      </c>
    </row>
    <row r="16" spans="1:6" ht="15.75" thickBot="1" x14ac:dyDescent="0.3">
      <c r="A16" t="s">
        <v>406</v>
      </c>
      <c r="B16" s="3" t="s">
        <v>407</v>
      </c>
      <c r="C16" s="3" t="s">
        <v>216</v>
      </c>
      <c r="D16" s="3" t="s">
        <v>34</v>
      </c>
      <c r="E16" s="5">
        <v>23966</v>
      </c>
      <c r="F16" s="3" t="str">
        <f>VLOOKUP(D16,'county-naming'!A$2:C$98,3,FALSE)</f>
        <v>七星关区</v>
      </c>
    </row>
    <row r="17" spans="1:6" ht="15.75" thickBot="1" x14ac:dyDescent="0.3">
      <c r="A17" t="s">
        <v>408</v>
      </c>
      <c r="B17" s="3" t="s">
        <v>409</v>
      </c>
      <c r="C17" s="3" t="s">
        <v>227</v>
      </c>
      <c r="D17" s="3" t="s">
        <v>34</v>
      </c>
      <c r="E17" s="5">
        <v>26065</v>
      </c>
      <c r="F17" s="3" t="str">
        <f>VLOOKUP(D17,'county-naming'!A$2:C$98,3,FALSE)</f>
        <v>七星关区</v>
      </c>
    </row>
    <row r="18" spans="1:6" ht="15.75" thickBot="1" x14ac:dyDescent="0.3">
      <c r="A18" t="s">
        <v>410</v>
      </c>
      <c r="B18" s="3" t="s">
        <v>411</v>
      </c>
      <c r="C18" s="3" t="s">
        <v>216</v>
      </c>
      <c r="D18" s="3" t="s">
        <v>26</v>
      </c>
      <c r="E18" s="5">
        <v>31525</v>
      </c>
      <c r="F18" s="3" t="str">
        <f>VLOOKUP(D18,'county-naming'!A$2:C$98,3,FALSE)</f>
        <v>赫章县</v>
      </c>
    </row>
    <row r="19" spans="1:6" ht="15.75" thickBot="1" x14ac:dyDescent="0.3">
      <c r="A19" t="s">
        <v>412</v>
      </c>
      <c r="B19" s="3" t="s">
        <v>413</v>
      </c>
      <c r="C19" s="3" t="s">
        <v>216</v>
      </c>
      <c r="D19" s="3" t="s">
        <v>36</v>
      </c>
      <c r="E19" s="5">
        <v>148307</v>
      </c>
      <c r="F19" s="3" t="str">
        <f>VLOOKUP(D19,'county-naming'!A$2:C$98,3,FALSE)</f>
        <v>威宁彝族回族苗族自治县</v>
      </c>
    </row>
    <row r="20" spans="1:6" ht="15.75" thickBot="1" x14ac:dyDescent="0.3">
      <c r="A20" t="s">
        <v>414</v>
      </c>
      <c r="B20" s="3" t="s">
        <v>415</v>
      </c>
      <c r="C20" s="3" t="s">
        <v>216</v>
      </c>
      <c r="D20" s="3" t="s">
        <v>34</v>
      </c>
      <c r="E20" s="5">
        <v>19985</v>
      </c>
      <c r="F20" s="3" t="str">
        <f>VLOOKUP(D20,'county-naming'!A$2:C$98,3,FALSE)</f>
        <v>七星关区</v>
      </c>
    </row>
    <row r="21" spans="1:6" ht="15.75" thickBot="1" x14ac:dyDescent="0.3">
      <c r="A21" t="s">
        <v>416</v>
      </c>
      <c r="B21" s="3" t="s">
        <v>417</v>
      </c>
      <c r="C21" s="3" t="s">
        <v>213</v>
      </c>
      <c r="D21" s="3" t="s">
        <v>38</v>
      </c>
      <c r="E21" s="5">
        <v>20633</v>
      </c>
      <c r="F21" s="3" t="str">
        <f>VLOOKUP(D21,'county-naming'!A$2:C$98,3,FALSE)</f>
        <v>织金县</v>
      </c>
    </row>
    <row r="22" spans="1:6" ht="15.75" thickBot="1" x14ac:dyDescent="0.3">
      <c r="A22" t="s">
        <v>418</v>
      </c>
      <c r="B22" s="3" t="s">
        <v>419</v>
      </c>
      <c r="C22" s="3" t="s">
        <v>216</v>
      </c>
      <c r="D22" s="3" t="s">
        <v>34</v>
      </c>
      <c r="E22" s="5">
        <v>28711</v>
      </c>
      <c r="F22" s="3" t="str">
        <f>VLOOKUP(D22,'county-naming'!A$2:C$98,3,FALSE)</f>
        <v>七星关区</v>
      </c>
    </row>
    <row r="23" spans="1:6" ht="15.75" thickBot="1" x14ac:dyDescent="0.3">
      <c r="A23" t="s">
        <v>418</v>
      </c>
      <c r="B23" s="3" t="s">
        <v>419</v>
      </c>
      <c r="C23" s="3" t="s">
        <v>216</v>
      </c>
      <c r="D23" s="3" t="s">
        <v>36</v>
      </c>
      <c r="E23" s="5">
        <v>21457</v>
      </c>
      <c r="F23" s="3" t="str">
        <f>VLOOKUP(D23,'county-naming'!A$2:C$98,3,FALSE)</f>
        <v>威宁彝族回族苗族自治县</v>
      </c>
    </row>
    <row r="24" spans="1:6" ht="15.75" thickBot="1" x14ac:dyDescent="0.3">
      <c r="A24" t="s">
        <v>420</v>
      </c>
      <c r="B24" s="3" t="s">
        <v>421</v>
      </c>
      <c r="C24" s="3" t="s">
        <v>216</v>
      </c>
      <c r="D24" s="3" t="s">
        <v>28</v>
      </c>
      <c r="E24" s="5">
        <v>17232</v>
      </c>
      <c r="F24" s="3" t="str">
        <f>VLOOKUP(D24,'county-naming'!A$2:C$98,3,FALSE)</f>
        <v>金沙县</v>
      </c>
    </row>
    <row r="25" spans="1:6" ht="15.75" thickBot="1" x14ac:dyDescent="0.3">
      <c r="A25" t="s">
        <v>422</v>
      </c>
      <c r="B25" s="3" t="s">
        <v>423</v>
      </c>
      <c r="C25" s="3" t="s">
        <v>216</v>
      </c>
      <c r="D25" s="3" t="s">
        <v>34</v>
      </c>
      <c r="E25" s="5">
        <v>38896</v>
      </c>
      <c r="F25" s="3" t="str">
        <f>VLOOKUP(D25,'county-naming'!A$2:C$98,3,FALSE)</f>
        <v>七星关区</v>
      </c>
    </row>
    <row r="26" spans="1:6" ht="15.75" thickBot="1" x14ac:dyDescent="0.3">
      <c r="A26" t="s">
        <v>424</v>
      </c>
      <c r="B26" s="3" t="s">
        <v>425</v>
      </c>
      <c r="C26" s="3" t="s">
        <v>216</v>
      </c>
      <c r="D26" s="3" t="s">
        <v>24</v>
      </c>
      <c r="E26" s="5">
        <v>25621</v>
      </c>
      <c r="F26" s="3" t="str">
        <f>VLOOKUP(D26,'county-naming'!A$2:C$98,3,FALSE)</f>
        <v>大方县</v>
      </c>
    </row>
    <row r="27" spans="1:6" ht="15.75" thickBot="1" x14ac:dyDescent="0.3">
      <c r="A27" t="s">
        <v>426</v>
      </c>
      <c r="B27" s="3" t="s">
        <v>427</v>
      </c>
      <c r="C27" s="3" t="s">
        <v>216</v>
      </c>
      <c r="D27" s="3" t="s">
        <v>28</v>
      </c>
      <c r="E27" s="5">
        <v>18134</v>
      </c>
      <c r="F27" s="3" t="str">
        <f>VLOOKUP(D27,'county-naming'!A$2:C$98,3,FALSE)</f>
        <v>金沙县</v>
      </c>
    </row>
    <row r="28" spans="1:6" ht="15.75" thickBot="1" x14ac:dyDescent="0.3">
      <c r="A28" t="s">
        <v>428</v>
      </c>
      <c r="B28" s="3" t="s">
        <v>237</v>
      </c>
      <c r="C28" s="3" t="s">
        <v>216</v>
      </c>
      <c r="D28" s="3" t="s">
        <v>32</v>
      </c>
      <c r="E28" s="5">
        <v>164403</v>
      </c>
      <c r="F28" s="3" t="str">
        <f>VLOOKUP(D28,'county-naming'!A$2:C$98,3,FALSE)</f>
        <v>黔西县</v>
      </c>
    </row>
    <row r="29" spans="1:6" ht="15.75" thickBot="1" x14ac:dyDescent="0.3">
      <c r="A29" t="s">
        <v>429</v>
      </c>
      <c r="B29" s="3" t="s">
        <v>237</v>
      </c>
      <c r="C29" s="3" t="s">
        <v>216</v>
      </c>
      <c r="D29" s="3" t="s">
        <v>28</v>
      </c>
      <c r="E29" s="5">
        <v>116125</v>
      </c>
      <c r="F29" s="3" t="str">
        <f>VLOOKUP(D29,'county-naming'!A$2:C$98,3,FALSE)</f>
        <v>金沙县</v>
      </c>
    </row>
    <row r="30" spans="1:6" ht="15.75" thickBot="1" x14ac:dyDescent="0.3">
      <c r="A30" t="s">
        <v>430</v>
      </c>
      <c r="B30" s="3" t="s">
        <v>237</v>
      </c>
      <c r="C30" s="3" t="s">
        <v>216</v>
      </c>
      <c r="D30" s="3" t="s">
        <v>38</v>
      </c>
      <c r="E30" s="5">
        <v>120882</v>
      </c>
      <c r="F30" s="3" t="str">
        <f>VLOOKUP(D30,'county-naming'!A$2:C$98,3,FALSE)</f>
        <v>织金县</v>
      </c>
    </row>
    <row r="31" spans="1:6" ht="15.75" thickBot="1" x14ac:dyDescent="0.3">
      <c r="A31" t="s">
        <v>431</v>
      </c>
      <c r="B31" s="3" t="s">
        <v>237</v>
      </c>
      <c r="C31" s="3" t="s">
        <v>216</v>
      </c>
      <c r="D31" s="3" t="s">
        <v>26</v>
      </c>
      <c r="E31" s="5">
        <v>60427</v>
      </c>
      <c r="F31" s="3" t="str">
        <f>VLOOKUP(D31,'county-naming'!A$2:C$98,3,FALSE)</f>
        <v>赫章县</v>
      </c>
    </row>
    <row r="32" spans="1:6" ht="15.75" thickBot="1" x14ac:dyDescent="0.3">
      <c r="A32" t="s">
        <v>432</v>
      </c>
      <c r="B32" s="3" t="s">
        <v>433</v>
      </c>
      <c r="C32" s="3" t="s">
        <v>216</v>
      </c>
      <c r="D32" s="3" t="s">
        <v>32</v>
      </c>
      <c r="E32" s="5">
        <v>26902</v>
      </c>
      <c r="F32" s="3" t="str">
        <f>VLOOKUP(D32,'county-naming'!A$2:C$98,3,FALSE)</f>
        <v>黔西县</v>
      </c>
    </row>
    <row r="33" spans="1:6" ht="15.75" thickBot="1" x14ac:dyDescent="0.3">
      <c r="A33" t="s">
        <v>434</v>
      </c>
      <c r="B33" s="3" t="s">
        <v>435</v>
      </c>
      <c r="C33" s="3" t="s">
        <v>216</v>
      </c>
      <c r="D33" s="3" t="s">
        <v>24</v>
      </c>
      <c r="E33" s="5">
        <v>99316</v>
      </c>
      <c r="F33" s="3" t="str">
        <f>VLOOKUP(D33,'county-naming'!A$2:C$98,3,FALSE)</f>
        <v>大方县</v>
      </c>
    </row>
    <row r="34" spans="1:6" ht="15.75" thickBot="1" x14ac:dyDescent="0.3">
      <c r="A34" t="s">
        <v>436</v>
      </c>
      <c r="B34" s="3" t="s">
        <v>437</v>
      </c>
      <c r="C34" s="3" t="s">
        <v>216</v>
      </c>
      <c r="D34" s="3" t="s">
        <v>32</v>
      </c>
      <c r="E34" s="5">
        <v>25591</v>
      </c>
      <c r="F34" s="3" t="str">
        <f>VLOOKUP(D34,'county-naming'!A$2:C$98,3,FALSE)</f>
        <v>黔西县</v>
      </c>
    </row>
    <row r="35" spans="1:6" ht="15.75" thickBot="1" x14ac:dyDescent="0.3">
      <c r="A35" t="s">
        <v>438</v>
      </c>
      <c r="B35" s="3" t="s">
        <v>439</v>
      </c>
      <c r="C35" s="3" t="s">
        <v>213</v>
      </c>
      <c r="D35" s="3" t="s">
        <v>34</v>
      </c>
      <c r="E35" s="5">
        <v>15219</v>
      </c>
      <c r="F35" s="3" t="str">
        <f>VLOOKUP(D35,'county-naming'!A$2:C$98,3,FALSE)</f>
        <v>七星关区</v>
      </c>
    </row>
    <row r="36" spans="1:6" ht="15.75" thickBot="1" x14ac:dyDescent="0.3">
      <c r="A36" t="s">
        <v>440</v>
      </c>
      <c r="B36" s="3" t="s">
        <v>441</v>
      </c>
      <c r="C36" s="3" t="s">
        <v>213</v>
      </c>
      <c r="D36" s="3" t="s">
        <v>36</v>
      </c>
      <c r="E36" s="5">
        <v>17633</v>
      </c>
      <c r="F36" s="3" t="str">
        <f>VLOOKUP(D36,'county-naming'!A$2:C$98,3,FALSE)</f>
        <v>威宁彝族回族苗族自治县</v>
      </c>
    </row>
    <row r="37" spans="1:6" ht="15.75" thickBot="1" x14ac:dyDescent="0.3">
      <c r="A37" t="s">
        <v>442</v>
      </c>
      <c r="B37" s="3" t="s">
        <v>443</v>
      </c>
      <c r="C37" s="3" t="s">
        <v>213</v>
      </c>
      <c r="D37" s="3" t="s">
        <v>38</v>
      </c>
      <c r="E37" s="5">
        <v>14248</v>
      </c>
      <c r="F37" s="3" t="str">
        <f>VLOOKUP(D37,'county-naming'!A$2:C$98,3,FALSE)</f>
        <v>织金县</v>
      </c>
    </row>
    <row r="38" spans="1:6" ht="15.75" thickBot="1" x14ac:dyDescent="0.3">
      <c r="A38" t="s">
        <v>444</v>
      </c>
      <c r="B38" s="3" t="s">
        <v>445</v>
      </c>
      <c r="C38" s="3" t="s">
        <v>213</v>
      </c>
      <c r="D38" s="3" t="s">
        <v>24</v>
      </c>
      <c r="E38" s="5">
        <v>11616</v>
      </c>
      <c r="F38" s="3" t="str">
        <f>VLOOKUP(D38,'county-naming'!A$2:C$98,3,FALSE)</f>
        <v>大方县</v>
      </c>
    </row>
    <row r="39" spans="1:6" ht="15.75" thickBot="1" x14ac:dyDescent="0.3">
      <c r="A39" t="s">
        <v>446</v>
      </c>
      <c r="B39" s="3" t="s">
        <v>447</v>
      </c>
      <c r="C39" s="3" t="s">
        <v>213</v>
      </c>
      <c r="D39" s="3" t="s">
        <v>24</v>
      </c>
      <c r="E39" s="5">
        <v>10272</v>
      </c>
      <c r="F39" s="3" t="str">
        <f>VLOOKUP(D39,'county-naming'!A$2:C$98,3,FALSE)</f>
        <v>大方县</v>
      </c>
    </row>
    <row r="40" spans="1:6" ht="15.75" thickBot="1" x14ac:dyDescent="0.3">
      <c r="A40" t="s">
        <v>448</v>
      </c>
      <c r="B40" s="3" t="s">
        <v>449</v>
      </c>
      <c r="C40" s="3" t="s">
        <v>213</v>
      </c>
      <c r="D40" s="3" t="s">
        <v>28</v>
      </c>
      <c r="E40" s="5">
        <v>8995</v>
      </c>
      <c r="F40" s="3" t="str">
        <f>VLOOKUP(D40,'county-naming'!A$2:C$98,3,FALSE)</f>
        <v>金沙县</v>
      </c>
    </row>
    <row r="41" spans="1:6" ht="15.75" thickBot="1" x14ac:dyDescent="0.3">
      <c r="A41" t="s">
        <v>450</v>
      </c>
      <c r="B41" s="3" t="s">
        <v>451</v>
      </c>
      <c r="C41" s="3" t="s">
        <v>213</v>
      </c>
      <c r="D41" s="3" t="s">
        <v>34</v>
      </c>
      <c r="E41" s="5">
        <v>12788</v>
      </c>
      <c r="F41" s="3" t="str">
        <f>VLOOKUP(D41,'county-naming'!A$2:C$98,3,FALSE)</f>
        <v>七星关区</v>
      </c>
    </row>
    <row r="42" spans="1:6" ht="15.75" thickBot="1" x14ac:dyDescent="0.3">
      <c r="A42" t="s">
        <v>452</v>
      </c>
      <c r="B42" s="3" t="s">
        <v>453</v>
      </c>
      <c r="C42" s="3" t="s">
        <v>227</v>
      </c>
      <c r="D42" s="3" t="s">
        <v>34</v>
      </c>
      <c r="E42" s="5">
        <v>13716</v>
      </c>
      <c r="F42" s="3" t="str">
        <f>VLOOKUP(D42,'county-naming'!A$2:C$98,3,FALSE)</f>
        <v>七星关区</v>
      </c>
    </row>
    <row r="43" spans="1:6" ht="15.75" thickBot="1" x14ac:dyDescent="0.3">
      <c r="A43" t="s">
        <v>454</v>
      </c>
      <c r="B43" s="3" t="s">
        <v>455</v>
      </c>
      <c r="C43" s="3" t="s">
        <v>216</v>
      </c>
      <c r="D43" s="3" t="s">
        <v>24</v>
      </c>
      <c r="E43" s="5">
        <v>18677</v>
      </c>
      <c r="F43" s="3" t="str">
        <f>VLOOKUP(D43,'county-naming'!A$2:C$98,3,FALSE)</f>
        <v>大方县</v>
      </c>
    </row>
    <row r="44" spans="1:6" ht="15.75" thickBot="1" x14ac:dyDescent="0.3">
      <c r="A44" t="s">
        <v>456</v>
      </c>
      <c r="B44" s="3" t="s">
        <v>457</v>
      </c>
      <c r="C44" s="3" t="s">
        <v>216</v>
      </c>
      <c r="D44" s="3" t="s">
        <v>34</v>
      </c>
      <c r="E44" s="5">
        <v>20572</v>
      </c>
      <c r="F44" s="3" t="str">
        <f>VLOOKUP(D44,'county-naming'!A$2:C$98,3,FALSE)</f>
        <v>七星关区</v>
      </c>
    </row>
    <row r="45" spans="1:6" ht="15.75" thickBot="1" x14ac:dyDescent="0.3">
      <c r="A45" t="s">
        <v>458</v>
      </c>
      <c r="B45" s="3" t="s">
        <v>459</v>
      </c>
      <c r="C45" s="3" t="s">
        <v>213</v>
      </c>
      <c r="D45" s="3" t="s">
        <v>26</v>
      </c>
      <c r="E45" s="5">
        <v>18473</v>
      </c>
      <c r="F45" s="3" t="str">
        <f>VLOOKUP(D45,'county-naming'!A$2:C$98,3,FALSE)</f>
        <v>赫章县</v>
      </c>
    </row>
    <row r="46" spans="1:6" ht="15.75" thickBot="1" x14ac:dyDescent="0.3">
      <c r="A46" t="s">
        <v>460</v>
      </c>
      <c r="B46" s="3" t="s">
        <v>461</v>
      </c>
      <c r="C46" s="3" t="s">
        <v>216</v>
      </c>
      <c r="D46" s="3" t="s">
        <v>26</v>
      </c>
      <c r="E46" s="5">
        <v>22329</v>
      </c>
      <c r="F46" s="3" t="str">
        <f>VLOOKUP(D46,'county-naming'!A$2:C$98,3,FALSE)</f>
        <v>赫章县</v>
      </c>
    </row>
    <row r="47" spans="1:6" ht="15.75" thickBot="1" x14ac:dyDescent="0.3">
      <c r="A47" t="s">
        <v>462</v>
      </c>
      <c r="B47" s="3" t="s">
        <v>463</v>
      </c>
      <c r="C47" s="3" t="s">
        <v>213</v>
      </c>
      <c r="D47" s="3" t="s">
        <v>24</v>
      </c>
      <c r="E47" s="5">
        <v>29363</v>
      </c>
      <c r="F47" s="3" t="str">
        <f>VLOOKUP(D47,'county-naming'!A$2:C$98,3,FALSE)</f>
        <v>大方县</v>
      </c>
    </row>
    <row r="48" spans="1:6" ht="15.75" thickBot="1" x14ac:dyDescent="0.3">
      <c r="A48" t="s">
        <v>464</v>
      </c>
      <c r="B48" s="3" t="s">
        <v>465</v>
      </c>
      <c r="C48" s="3" t="s">
        <v>213</v>
      </c>
      <c r="D48" s="3" t="s">
        <v>32</v>
      </c>
      <c r="E48" s="5">
        <v>13525</v>
      </c>
      <c r="F48" s="3" t="str">
        <f>VLOOKUP(D48,'county-naming'!A$2:C$98,3,FALSE)</f>
        <v>黔西县</v>
      </c>
    </row>
    <row r="49" spans="1:6" ht="15.75" thickBot="1" x14ac:dyDescent="0.3">
      <c r="A49" t="s">
        <v>466</v>
      </c>
      <c r="B49" s="3" t="s">
        <v>467</v>
      </c>
      <c r="C49" s="3" t="s">
        <v>213</v>
      </c>
      <c r="D49" s="3" t="s">
        <v>30</v>
      </c>
      <c r="E49" s="5">
        <v>20216</v>
      </c>
      <c r="F49" s="3" t="str">
        <f>VLOOKUP(D49,'county-naming'!A$2:C$98,3,FALSE)</f>
        <v>纳雍县</v>
      </c>
    </row>
    <row r="50" spans="1:6" ht="15.75" thickBot="1" x14ac:dyDescent="0.3">
      <c r="A50" t="s">
        <v>468</v>
      </c>
      <c r="B50" s="3" t="s">
        <v>469</v>
      </c>
      <c r="C50" s="3" t="s">
        <v>216</v>
      </c>
      <c r="D50" s="3" t="s">
        <v>36</v>
      </c>
      <c r="E50" s="5">
        <v>43168</v>
      </c>
      <c r="F50" s="3" t="str">
        <f>VLOOKUP(D50,'county-naming'!A$2:C$98,3,FALSE)</f>
        <v>威宁彝族回族苗族自治县</v>
      </c>
    </row>
    <row r="51" spans="1:6" ht="15.75" thickBot="1" x14ac:dyDescent="0.3">
      <c r="A51" t="s">
        <v>470</v>
      </c>
      <c r="B51" s="3" t="s">
        <v>471</v>
      </c>
      <c r="C51" s="3" t="s">
        <v>213</v>
      </c>
      <c r="D51" s="3" t="s">
        <v>24</v>
      </c>
      <c r="E51" s="5">
        <v>21790</v>
      </c>
      <c r="F51" s="3" t="str">
        <f>VLOOKUP(D51,'county-naming'!A$2:C$98,3,FALSE)</f>
        <v>大方县</v>
      </c>
    </row>
    <row r="52" spans="1:6" ht="15.75" thickBot="1" x14ac:dyDescent="0.3">
      <c r="A52" t="s">
        <v>472</v>
      </c>
      <c r="B52" s="3" t="s">
        <v>473</v>
      </c>
      <c r="C52" s="3" t="s">
        <v>216</v>
      </c>
      <c r="D52" s="3" t="s">
        <v>36</v>
      </c>
      <c r="E52" s="5">
        <v>17472</v>
      </c>
      <c r="F52" s="3" t="str">
        <f>VLOOKUP(D52,'county-naming'!A$2:C$98,3,FALSE)</f>
        <v>威宁彝族回族苗族自治县</v>
      </c>
    </row>
    <row r="53" spans="1:6" ht="15.75" thickBot="1" x14ac:dyDescent="0.3">
      <c r="A53" t="s">
        <v>474</v>
      </c>
      <c r="B53" s="3" t="s">
        <v>475</v>
      </c>
      <c r="C53" s="3" t="s">
        <v>216</v>
      </c>
      <c r="D53" s="3" t="s">
        <v>24</v>
      </c>
      <c r="E53" s="5">
        <v>17533</v>
      </c>
      <c r="F53" s="3" t="str">
        <f>VLOOKUP(D53,'county-naming'!A$2:C$98,3,FALSE)</f>
        <v>大方县</v>
      </c>
    </row>
    <row r="54" spans="1:6" ht="15.75" thickBot="1" x14ac:dyDescent="0.3">
      <c r="A54" t="s">
        <v>476</v>
      </c>
      <c r="B54" s="3" t="s">
        <v>477</v>
      </c>
      <c r="C54" s="3" t="s">
        <v>216</v>
      </c>
      <c r="D54" s="3" t="s">
        <v>34</v>
      </c>
      <c r="E54" s="5">
        <v>20074</v>
      </c>
      <c r="F54" s="3" t="str">
        <f>VLOOKUP(D54,'county-naming'!A$2:C$98,3,FALSE)</f>
        <v>七星关区</v>
      </c>
    </row>
    <row r="55" spans="1:6" ht="15.75" thickBot="1" x14ac:dyDescent="0.3">
      <c r="A55" t="s">
        <v>478</v>
      </c>
      <c r="B55" s="3" t="s">
        <v>479</v>
      </c>
      <c r="C55" s="3" t="s">
        <v>216</v>
      </c>
      <c r="D55" s="3" t="s">
        <v>36</v>
      </c>
      <c r="E55" s="5">
        <v>22324</v>
      </c>
      <c r="F55" s="3" t="str">
        <f>VLOOKUP(D55,'county-naming'!A$2:C$98,3,FALSE)</f>
        <v>威宁彝族回族苗族自治县</v>
      </c>
    </row>
    <row r="56" spans="1:6" ht="15.75" thickBot="1" x14ac:dyDescent="0.3">
      <c r="A56" t="s">
        <v>480</v>
      </c>
      <c r="B56" s="3" t="s">
        <v>481</v>
      </c>
      <c r="C56" s="3" t="s">
        <v>216</v>
      </c>
      <c r="D56" s="3" t="s">
        <v>34</v>
      </c>
      <c r="E56" s="5">
        <v>21059</v>
      </c>
      <c r="F56" s="3" t="str">
        <f>VLOOKUP(D56,'county-naming'!A$2:C$98,3,FALSE)</f>
        <v>七星关区</v>
      </c>
    </row>
    <row r="57" spans="1:6" ht="15.75" thickBot="1" x14ac:dyDescent="0.3">
      <c r="A57" t="s">
        <v>482</v>
      </c>
      <c r="B57" s="3" t="s">
        <v>483</v>
      </c>
      <c r="C57" s="3" t="s">
        <v>213</v>
      </c>
      <c r="D57" s="3" t="s">
        <v>24</v>
      </c>
      <c r="E57" s="5">
        <v>16374</v>
      </c>
      <c r="F57" s="3" t="str">
        <f>VLOOKUP(D57,'county-naming'!A$2:C$98,3,FALSE)</f>
        <v>大方县</v>
      </c>
    </row>
    <row r="58" spans="1:6" ht="15.75" thickBot="1" x14ac:dyDescent="0.3">
      <c r="A58" t="s">
        <v>484</v>
      </c>
      <c r="B58" s="3" t="s">
        <v>485</v>
      </c>
      <c r="C58" s="3" t="s">
        <v>213</v>
      </c>
      <c r="D58" s="3" t="s">
        <v>26</v>
      </c>
      <c r="E58" s="5">
        <v>13187</v>
      </c>
      <c r="F58" s="3" t="str">
        <f>VLOOKUP(D58,'county-naming'!A$2:C$98,3,FALSE)</f>
        <v>赫章县</v>
      </c>
    </row>
    <row r="59" spans="1:6" ht="15.75" thickBot="1" x14ac:dyDescent="0.3">
      <c r="A59" t="s">
        <v>486</v>
      </c>
      <c r="B59" s="3" t="s">
        <v>487</v>
      </c>
      <c r="C59" s="3" t="s">
        <v>216</v>
      </c>
      <c r="D59" s="3" t="s">
        <v>32</v>
      </c>
      <c r="E59" s="5">
        <v>30539</v>
      </c>
      <c r="F59" s="3" t="str">
        <f>VLOOKUP(D59,'county-naming'!A$2:C$98,3,FALSE)</f>
        <v>黔西县</v>
      </c>
    </row>
    <row r="60" spans="1:6" ht="15.75" thickBot="1" x14ac:dyDescent="0.3">
      <c r="A60" t="s">
        <v>488</v>
      </c>
      <c r="B60" s="3" t="s">
        <v>489</v>
      </c>
      <c r="C60" s="3" t="s">
        <v>216</v>
      </c>
      <c r="D60" s="3" t="s">
        <v>28</v>
      </c>
      <c r="E60" s="5">
        <v>13253</v>
      </c>
      <c r="F60" s="3" t="str">
        <f>VLOOKUP(D60,'county-naming'!A$2:C$98,3,FALSE)</f>
        <v>金沙县</v>
      </c>
    </row>
    <row r="61" spans="1:6" ht="15.75" thickBot="1" x14ac:dyDescent="0.3">
      <c r="A61" t="s">
        <v>490</v>
      </c>
      <c r="B61" s="3" t="s">
        <v>491</v>
      </c>
      <c r="C61" s="3" t="s">
        <v>216</v>
      </c>
      <c r="D61" s="3" t="s">
        <v>36</v>
      </c>
      <c r="E61" s="5">
        <v>33962</v>
      </c>
      <c r="F61" s="3" t="str">
        <f>VLOOKUP(D61,'county-naming'!A$2:C$98,3,FALSE)</f>
        <v>威宁彝族回族苗族自治县</v>
      </c>
    </row>
    <row r="62" spans="1:6" ht="15.75" thickBot="1" x14ac:dyDescent="0.3">
      <c r="A62" t="s">
        <v>492</v>
      </c>
      <c r="B62" s="3" t="s">
        <v>493</v>
      </c>
      <c r="C62" s="3" t="s">
        <v>216</v>
      </c>
      <c r="D62" s="3" t="s">
        <v>32</v>
      </c>
      <c r="E62" s="5">
        <v>25530</v>
      </c>
      <c r="F62" s="3" t="str">
        <f>VLOOKUP(D62,'county-naming'!A$2:C$98,3,FALSE)</f>
        <v>黔西县</v>
      </c>
    </row>
    <row r="63" spans="1:6" ht="15.75" thickBot="1" x14ac:dyDescent="0.3">
      <c r="A63" t="s">
        <v>494</v>
      </c>
      <c r="B63" s="3" t="s">
        <v>495</v>
      </c>
      <c r="C63" s="3" t="s">
        <v>227</v>
      </c>
      <c r="D63" s="3" t="s">
        <v>34</v>
      </c>
      <c r="E63" s="5">
        <v>9562</v>
      </c>
      <c r="F63" s="3" t="str">
        <f>VLOOKUP(D63,'county-naming'!A$2:C$98,3,FALSE)</f>
        <v>七星关区</v>
      </c>
    </row>
    <row r="64" spans="1:6" ht="15.75" thickBot="1" x14ac:dyDescent="0.3">
      <c r="A64" t="s">
        <v>496</v>
      </c>
      <c r="B64" s="3" t="s">
        <v>497</v>
      </c>
      <c r="C64" s="3" t="s">
        <v>213</v>
      </c>
      <c r="D64" s="3" t="s">
        <v>38</v>
      </c>
      <c r="E64" s="5">
        <v>20287</v>
      </c>
      <c r="F64" s="3" t="str">
        <f>VLOOKUP(D64,'county-naming'!A$2:C$98,3,FALSE)</f>
        <v>织金县</v>
      </c>
    </row>
    <row r="65" spans="1:6" ht="15.75" thickBot="1" x14ac:dyDescent="0.3">
      <c r="A65" t="s">
        <v>498</v>
      </c>
      <c r="B65" s="3" t="s">
        <v>499</v>
      </c>
      <c r="C65" s="3" t="s">
        <v>213</v>
      </c>
      <c r="D65" s="3" t="s">
        <v>26</v>
      </c>
      <c r="E65" s="5">
        <v>18466</v>
      </c>
      <c r="F65" s="3" t="str">
        <f>VLOOKUP(D65,'county-naming'!A$2:C$98,3,FALSE)</f>
        <v>赫章县</v>
      </c>
    </row>
    <row r="66" spans="1:6" ht="15.75" thickBot="1" x14ac:dyDescent="0.3">
      <c r="A66" t="s">
        <v>500</v>
      </c>
      <c r="B66" s="3" t="s">
        <v>501</v>
      </c>
      <c r="C66" s="3" t="s">
        <v>216</v>
      </c>
      <c r="D66" s="3" t="s">
        <v>38</v>
      </c>
      <c r="E66" s="5">
        <v>21436</v>
      </c>
      <c r="F66" s="3" t="str">
        <f>VLOOKUP(D66,'county-naming'!A$2:C$98,3,FALSE)</f>
        <v>织金县</v>
      </c>
    </row>
    <row r="67" spans="1:6" ht="15.75" thickBot="1" x14ac:dyDescent="0.3">
      <c r="A67" t="s">
        <v>502</v>
      </c>
      <c r="B67" s="3" t="s">
        <v>503</v>
      </c>
      <c r="C67" s="3" t="s">
        <v>213</v>
      </c>
      <c r="D67" s="3" t="s">
        <v>28</v>
      </c>
      <c r="E67" s="5">
        <v>10882</v>
      </c>
      <c r="F67" s="3" t="str">
        <f>VLOOKUP(D67,'county-naming'!A$2:C$98,3,FALSE)</f>
        <v>金沙县</v>
      </c>
    </row>
    <row r="68" spans="1:6" ht="15.75" thickBot="1" x14ac:dyDescent="0.3">
      <c r="A68" t="s">
        <v>504</v>
      </c>
      <c r="B68" s="3" t="s">
        <v>505</v>
      </c>
      <c r="C68" s="3" t="s">
        <v>216</v>
      </c>
      <c r="D68" s="3" t="s">
        <v>26</v>
      </c>
      <c r="E68" s="5">
        <v>19235</v>
      </c>
      <c r="F68" s="3" t="str">
        <f>VLOOKUP(D68,'county-naming'!A$2:C$98,3,FALSE)</f>
        <v>赫章县</v>
      </c>
    </row>
    <row r="69" spans="1:6" ht="15.75" thickBot="1" x14ac:dyDescent="0.3">
      <c r="A69" t="s">
        <v>506</v>
      </c>
      <c r="B69" s="3" t="s">
        <v>507</v>
      </c>
      <c r="C69" s="3" t="s">
        <v>213</v>
      </c>
      <c r="D69" s="3" t="s">
        <v>30</v>
      </c>
      <c r="E69" s="5">
        <v>22973</v>
      </c>
      <c r="F69" s="3" t="str">
        <f>VLOOKUP(D69,'county-naming'!A$2:C$98,3,FALSE)</f>
        <v>纳雍县</v>
      </c>
    </row>
    <row r="70" spans="1:6" ht="15.75" thickBot="1" x14ac:dyDescent="0.3">
      <c r="A70" t="s">
        <v>508</v>
      </c>
      <c r="B70" s="3" t="s">
        <v>509</v>
      </c>
      <c r="C70" s="3" t="s">
        <v>216</v>
      </c>
      <c r="D70" s="3" t="s">
        <v>32</v>
      </c>
      <c r="E70" s="5">
        <v>22074</v>
      </c>
      <c r="F70" s="3" t="str">
        <f>VLOOKUP(D70,'county-naming'!A$2:C$98,3,FALSE)</f>
        <v>黔西县</v>
      </c>
    </row>
    <row r="71" spans="1:6" ht="15.75" thickBot="1" x14ac:dyDescent="0.3">
      <c r="A71" t="s">
        <v>510</v>
      </c>
      <c r="B71" s="3" t="s">
        <v>511</v>
      </c>
      <c r="C71" s="3" t="s">
        <v>213</v>
      </c>
      <c r="D71" s="3" t="s">
        <v>30</v>
      </c>
      <c r="E71" s="5">
        <v>20587</v>
      </c>
      <c r="F71" s="3" t="str">
        <f>VLOOKUP(D71,'county-naming'!A$2:C$98,3,FALSE)</f>
        <v>纳雍县</v>
      </c>
    </row>
    <row r="72" spans="1:6" ht="15.75" thickBot="1" x14ac:dyDescent="0.3">
      <c r="A72" t="s">
        <v>512</v>
      </c>
      <c r="B72" s="3" t="s">
        <v>513</v>
      </c>
      <c r="C72" s="3" t="s">
        <v>213</v>
      </c>
      <c r="D72" s="3" t="s">
        <v>24</v>
      </c>
      <c r="E72" s="5">
        <v>9761</v>
      </c>
      <c r="F72" s="3" t="str">
        <f>VLOOKUP(D72,'county-naming'!A$2:C$98,3,FALSE)</f>
        <v>大方县</v>
      </c>
    </row>
    <row r="73" spans="1:6" ht="15.75" thickBot="1" x14ac:dyDescent="0.3">
      <c r="A73" t="s">
        <v>514</v>
      </c>
      <c r="B73" s="3" t="s">
        <v>515</v>
      </c>
      <c r="C73" s="3" t="s">
        <v>216</v>
      </c>
      <c r="D73" s="3" t="s">
        <v>36</v>
      </c>
      <c r="E73" s="5">
        <v>27817</v>
      </c>
      <c r="F73" s="3" t="str">
        <f>VLOOKUP(D73,'county-naming'!A$2:C$98,3,FALSE)</f>
        <v>威宁彝族回族苗族自治县</v>
      </c>
    </row>
    <row r="74" spans="1:6" ht="15.75" thickBot="1" x14ac:dyDescent="0.3">
      <c r="A74" t="s">
        <v>516</v>
      </c>
      <c r="B74" s="3" t="s">
        <v>517</v>
      </c>
      <c r="C74" s="3" t="s">
        <v>216</v>
      </c>
      <c r="D74" s="3" t="s">
        <v>34</v>
      </c>
      <c r="E74" s="5">
        <v>50421</v>
      </c>
      <c r="F74" s="3" t="str">
        <f>VLOOKUP(D74,'county-naming'!A$2:C$98,3,FALSE)</f>
        <v>七星关区</v>
      </c>
    </row>
    <row r="75" spans="1:6" ht="15.75" thickBot="1" x14ac:dyDescent="0.3">
      <c r="A75" t="s">
        <v>518</v>
      </c>
      <c r="B75" s="3" t="s">
        <v>519</v>
      </c>
      <c r="C75" s="3" t="s">
        <v>216</v>
      </c>
      <c r="D75" s="3" t="s">
        <v>36</v>
      </c>
      <c r="E75" s="5">
        <v>18797</v>
      </c>
      <c r="F75" s="3" t="str">
        <f>VLOOKUP(D75,'county-naming'!A$2:C$98,3,FALSE)</f>
        <v>威宁彝族回族苗族自治县</v>
      </c>
    </row>
    <row r="76" spans="1:6" ht="15.75" thickBot="1" x14ac:dyDescent="0.3">
      <c r="A76" t="s">
        <v>520</v>
      </c>
      <c r="B76" s="3" t="s">
        <v>521</v>
      </c>
      <c r="C76" s="3" t="s">
        <v>216</v>
      </c>
      <c r="D76" s="3" t="s">
        <v>34</v>
      </c>
      <c r="E76" s="5">
        <v>32004</v>
      </c>
      <c r="F76" s="3" t="str">
        <f>VLOOKUP(D76,'county-naming'!A$2:C$98,3,FALSE)</f>
        <v>七星关区</v>
      </c>
    </row>
    <row r="77" spans="1:6" ht="15.75" thickBot="1" x14ac:dyDescent="0.3">
      <c r="A77" t="s">
        <v>522</v>
      </c>
      <c r="B77" s="3" t="s">
        <v>523</v>
      </c>
      <c r="C77" s="3" t="s">
        <v>216</v>
      </c>
      <c r="D77" s="3" t="s">
        <v>36</v>
      </c>
      <c r="E77" s="5">
        <v>42422</v>
      </c>
      <c r="F77" s="3" t="str">
        <f>VLOOKUP(D77,'county-naming'!A$2:C$98,3,FALSE)</f>
        <v>威宁彝族回族苗族自治县</v>
      </c>
    </row>
    <row r="78" spans="1:6" ht="15.75" thickBot="1" x14ac:dyDescent="0.3">
      <c r="A78" t="s">
        <v>524</v>
      </c>
      <c r="B78" s="3" t="s">
        <v>525</v>
      </c>
      <c r="C78" s="3" t="s">
        <v>216</v>
      </c>
      <c r="D78" s="3" t="s">
        <v>36</v>
      </c>
      <c r="E78" s="5">
        <v>18975</v>
      </c>
      <c r="F78" s="3" t="str">
        <f>VLOOKUP(D78,'county-naming'!A$2:C$98,3,FALSE)</f>
        <v>威宁彝族回族苗族自治县</v>
      </c>
    </row>
    <row r="79" spans="1:6" ht="15.75" thickBot="1" x14ac:dyDescent="0.3">
      <c r="A79" t="s">
        <v>526</v>
      </c>
      <c r="B79" s="3" t="s">
        <v>527</v>
      </c>
      <c r="C79" s="3" t="s">
        <v>216</v>
      </c>
      <c r="D79" s="3" t="s">
        <v>38</v>
      </c>
      <c r="E79" s="5">
        <v>15928</v>
      </c>
      <c r="F79" s="3" t="str">
        <f>VLOOKUP(D79,'county-naming'!A$2:C$98,3,FALSE)</f>
        <v>织金县</v>
      </c>
    </row>
    <row r="80" spans="1:6" ht="15.75" thickBot="1" x14ac:dyDescent="0.3">
      <c r="A80" t="s">
        <v>528</v>
      </c>
      <c r="B80" s="3" t="s">
        <v>529</v>
      </c>
      <c r="C80" s="3" t="s">
        <v>213</v>
      </c>
      <c r="D80" s="3" t="s">
        <v>24</v>
      </c>
      <c r="E80" s="5">
        <v>20641</v>
      </c>
      <c r="F80" s="3" t="str">
        <f>VLOOKUP(D80,'county-naming'!A$2:C$98,3,FALSE)</f>
        <v>大方县</v>
      </c>
    </row>
    <row r="81" spans="1:6" ht="15.75" thickBot="1" x14ac:dyDescent="0.3">
      <c r="A81" t="s">
        <v>530</v>
      </c>
      <c r="B81" s="3" t="s">
        <v>531</v>
      </c>
      <c r="C81" s="3" t="s">
        <v>213</v>
      </c>
      <c r="D81" s="3" t="s">
        <v>26</v>
      </c>
      <c r="E81" s="5">
        <v>25971</v>
      </c>
      <c r="F81" s="3" t="str">
        <f>VLOOKUP(D81,'county-naming'!A$2:C$98,3,FALSE)</f>
        <v>赫章县</v>
      </c>
    </row>
    <row r="82" spans="1:6" ht="15.75" thickBot="1" x14ac:dyDescent="0.3">
      <c r="A82" t="s">
        <v>532</v>
      </c>
      <c r="B82" s="3" t="s">
        <v>533</v>
      </c>
      <c r="C82" s="3" t="s">
        <v>213</v>
      </c>
      <c r="D82" s="3" t="s">
        <v>32</v>
      </c>
      <c r="E82" s="5">
        <v>15834</v>
      </c>
      <c r="F82" s="3" t="str">
        <f>VLOOKUP(D82,'county-naming'!A$2:C$98,3,FALSE)</f>
        <v>黔西县</v>
      </c>
    </row>
    <row r="83" spans="1:6" ht="15.75" thickBot="1" x14ac:dyDescent="0.3">
      <c r="A83" t="s">
        <v>534</v>
      </c>
      <c r="B83" s="3" t="s">
        <v>535</v>
      </c>
      <c r="C83" s="3" t="s">
        <v>216</v>
      </c>
      <c r="D83" s="3" t="s">
        <v>32</v>
      </c>
      <c r="E83" s="5">
        <v>18656</v>
      </c>
      <c r="F83" s="3" t="str">
        <f>VLOOKUP(D83,'county-naming'!A$2:C$98,3,FALSE)</f>
        <v>黔西县</v>
      </c>
    </row>
    <row r="84" spans="1:6" ht="15.75" thickBot="1" x14ac:dyDescent="0.3">
      <c r="A84" t="s">
        <v>268</v>
      </c>
      <c r="B84" s="3" t="s">
        <v>269</v>
      </c>
      <c r="C84" s="3" t="s">
        <v>216</v>
      </c>
      <c r="D84" s="3" t="s">
        <v>36</v>
      </c>
      <c r="E84" s="5">
        <v>26845</v>
      </c>
      <c r="F84" s="3" t="str">
        <f>VLOOKUP(D84,'county-naming'!A$2:C$98,3,FALSE)</f>
        <v>威宁彝族回族苗族自治县</v>
      </c>
    </row>
    <row r="85" spans="1:6" ht="15.75" thickBot="1" x14ac:dyDescent="0.3">
      <c r="A85" t="s">
        <v>536</v>
      </c>
      <c r="B85" s="3" t="s">
        <v>537</v>
      </c>
      <c r="C85" s="3" t="s">
        <v>216</v>
      </c>
      <c r="D85" s="3" t="s">
        <v>28</v>
      </c>
      <c r="E85" s="5">
        <v>11554</v>
      </c>
      <c r="F85" s="3" t="str">
        <f>VLOOKUP(D85,'county-naming'!A$2:C$98,3,FALSE)</f>
        <v>金沙县</v>
      </c>
    </row>
    <row r="86" spans="1:6" ht="15.75" thickBot="1" x14ac:dyDescent="0.3">
      <c r="A86" t="s">
        <v>538</v>
      </c>
      <c r="B86" s="3" t="s">
        <v>539</v>
      </c>
      <c r="C86" s="3" t="s">
        <v>213</v>
      </c>
      <c r="D86" s="3" t="s">
        <v>38</v>
      </c>
      <c r="E86" s="5">
        <v>18399</v>
      </c>
      <c r="F86" s="3" t="str">
        <f>VLOOKUP(D86,'county-naming'!A$2:C$98,3,FALSE)</f>
        <v>织金县</v>
      </c>
    </row>
    <row r="87" spans="1:6" ht="15.75" thickBot="1" x14ac:dyDescent="0.3">
      <c r="A87" t="s">
        <v>540</v>
      </c>
      <c r="B87" s="3" t="s">
        <v>541</v>
      </c>
      <c r="C87" s="3" t="s">
        <v>216</v>
      </c>
      <c r="D87" s="3" t="s">
        <v>28</v>
      </c>
      <c r="E87" s="5">
        <v>14870</v>
      </c>
      <c r="F87" s="3" t="str">
        <f>VLOOKUP(D87,'county-naming'!A$2:C$98,3,FALSE)</f>
        <v>金沙县</v>
      </c>
    </row>
    <row r="88" spans="1:6" ht="15.75" thickBot="1" x14ac:dyDescent="0.3">
      <c r="A88" t="s">
        <v>542</v>
      </c>
      <c r="B88" s="3" t="s">
        <v>543</v>
      </c>
      <c r="C88" s="3" t="s">
        <v>216</v>
      </c>
      <c r="D88" s="3" t="s">
        <v>24</v>
      </c>
      <c r="E88" s="5">
        <v>44243</v>
      </c>
      <c r="F88" s="3" t="str">
        <f>VLOOKUP(D88,'county-naming'!A$2:C$98,3,FALSE)</f>
        <v>大方县</v>
      </c>
    </row>
    <row r="89" spans="1:6" ht="15.75" thickBot="1" x14ac:dyDescent="0.3">
      <c r="A89" t="s">
        <v>544</v>
      </c>
      <c r="B89" s="3" t="s">
        <v>545</v>
      </c>
      <c r="C89" s="3" t="s">
        <v>213</v>
      </c>
      <c r="D89" s="3" t="s">
        <v>24</v>
      </c>
      <c r="E89" s="5">
        <v>11261</v>
      </c>
      <c r="F89" s="3" t="str">
        <f>VLOOKUP(D89,'county-naming'!A$2:C$98,3,FALSE)</f>
        <v>大方县</v>
      </c>
    </row>
    <row r="90" spans="1:6" ht="15.75" thickBot="1" x14ac:dyDescent="0.3">
      <c r="A90" t="s">
        <v>546</v>
      </c>
      <c r="B90" s="3" t="s">
        <v>547</v>
      </c>
      <c r="C90" s="3" t="s">
        <v>216</v>
      </c>
      <c r="D90" s="3" t="s">
        <v>38</v>
      </c>
      <c r="E90" s="5">
        <v>28561</v>
      </c>
      <c r="F90" s="3" t="str">
        <f>VLOOKUP(D90,'county-naming'!A$2:C$98,3,FALSE)</f>
        <v>织金县</v>
      </c>
    </row>
    <row r="91" spans="1:6" ht="15.75" thickBot="1" x14ac:dyDescent="0.3">
      <c r="A91" t="s">
        <v>548</v>
      </c>
      <c r="B91" s="3" t="s">
        <v>549</v>
      </c>
      <c r="C91" s="3" t="s">
        <v>213</v>
      </c>
      <c r="D91" s="3" t="s">
        <v>32</v>
      </c>
      <c r="E91" s="5">
        <v>10827</v>
      </c>
      <c r="F91" s="3" t="str">
        <f>VLOOKUP(D91,'county-naming'!A$2:C$98,3,FALSE)</f>
        <v>黔西县</v>
      </c>
    </row>
    <row r="92" spans="1:6" ht="15.75" thickBot="1" x14ac:dyDescent="0.3">
      <c r="A92" t="s">
        <v>550</v>
      </c>
      <c r="B92" s="3" t="s">
        <v>551</v>
      </c>
      <c r="C92" s="3" t="s">
        <v>213</v>
      </c>
      <c r="D92" s="3" t="s">
        <v>30</v>
      </c>
      <c r="E92" s="5">
        <v>25386</v>
      </c>
      <c r="F92" s="3" t="str">
        <f>VLOOKUP(D92,'county-naming'!A$2:C$98,3,FALSE)</f>
        <v>纳雍县</v>
      </c>
    </row>
    <row r="93" spans="1:6" ht="15.75" thickBot="1" x14ac:dyDescent="0.3">
      <c r="A93" t="s">
        <v>552</v>
      </c>
      <c r="B93" s="3" t="s">
        <v>553</v>
      </c>
      <c r="C93" s="3" t="s">
        <v>213</v>
      </c>
      <c r="D93" s="3" t="s">
        <v>38</v>
      </c>
      <c r="E93" s="5">
        <v>31763</v>
      </c>
      <c r="F93" s="3" t="str">
        <f>VLOOKUP(D93,'county-naming'!A$2:C$98,3,FALSE)</f>
        <v>织金县</v>
      </c>
    </row>
    <row r="94" spans="1:6" ht="15.75" thickBot="1" x14ac:dyDescent="0.3">
      <c r="A94" t="s">
        <v>554</v>
      </c>
      <c r="B94" s="3" t="s">
        <v>555</v>
      </c>
      <c r="C94" s="3" t="s">
        <v>213</v>
      </c>
      <c r="D94" s="3" t="s">
        <v>26</v>
      </c>
      <c r="E94" s="5">
        <v>16667</v>
      </c>
      <c r="F94" s="3" t="str">
        <f>VLOOKUP(D94,'county-naming'!A$2:C$98,3,FALSE)</f>
        <v>赫章县</v>
      </c>
    </row>
    <row r="95" spans="1:6" ht="15.75" thickBot="1" x14ac:dyDescent="0.3">
      <c r="A95" t="s">
        <v>556</v>
      </c>
      <c r="B95" s="3" t="s">
        <v>557</v>
      </c>
      <c r="C95" s="3" t="s">
        <v>216</v>
      </c>
      <c r="D95" s="3" t="s">
        <v>32</v>
      </c>
      <c r="E95" s="5">
        <v>31765</v>
      </c>
      <c r="F95" s="3" t="str">
        <f>VLOOKUP(D95,'county-naming'!A$2:C$98,3,FALSE)</f>
        <v>黔西县</v>
      </c>
    </row>
    <row r="96" spans="1:6" ht="15.75" thickBot="1" x14ac:dyDescent="0.3">
      <c r="A96" t="s">
        <v>558</v>
      </c>
      <c r="B96" s="3" t="s">
        <v>559</v>
      </c>
      <c r="C96" s="3" t="s">
        <v>216</v>
      </c>
      <c r="D96" s="3" t="s">
        <v>36</v>
      </c>
      <c r="E96" s="5">
        <v>27743</v>
      </c>
      <c r="F96" s="3" t="str">
        <f>VLOOKUP(D96,'county-naming'!A$2:C$98,3,FALSE)</f>
        <v>威宁彝族回族苗族自治县</v>
      </c>
    </row>
    <row r="97" spans="1:6" ht="15.75" thickBot="1" x14ac:dyDescent="0.3">
      <c r="A97" t="s">
        <v>560</v>
      </c>
      <c r="B97" s="3" t="s">
        <v>561</v>
      </c>
      <c r="C97" s="3" t="s">
        <v>216</v>
      </c>
      <c r="D97" s="3" t="s">
        <v>32</v>
      </c>
      <c r="E97" s="5">
        <v>14163</v>
      </c>
      <c r="F97" s="3" t="str">
        <f>VLOOKUP(D97,'county-naming'!A$2:C$98,3,FALSE)</f>
        <v>黔西县</v>
      </c>
    </row>
    <row r="98" spans="1:6" ht="15.75" thickBot="1" x14ac:dyDescent="0.3">
      <c r="A98" t="s">
        <v>562</v>
      </c>
      <c r="B98" s="3" t="s">
        <v>563</v>
      </c>
      <c r="C98" s="3" t="s">
        <v>213</v>
      </c>
      <c r="D98" s="3" t="s">
        <v>38</v>
      </c>
      <c r="E98" s="5">
        <v>26790</v>
      </c>
      <c r="F98" s="3" t="str">
        <f>VLOOKUP(D98,'county-naming'!A$2:C$98,3,FALSE)</f>
        <v>织金县</v>
      </c>
    </row>
    <row r="99" spans="1:6" ht="15.75" thickBot="1" x14ac:dyDescent="0.3">
      <c r="A99" t="s">
        <v>564</v>
      </c>
      <c r="B99" s="3" t="s">
        <v>565</v>
      </c>
      <c r="C99" s="3" t="s">
        <v>213</v>
      </c>
      <c r="D99" s="3" t="s">
        <v>32</v>
      </c>
      <c r="E99" s="5">
        <v>18516</v>
      </c>
      <c r="F99" s="3" t="str">
        <f>VLOOKUP(D99,'county-naming'!A$2:C$98,3,FALSE)</f>
        <v>黔西县</v>
      </c>
    </row>
    <row r="100" spans="1:6" ht="15.75" thickBot="1" x14ac:dyDescent="0.3">
      <c r="A100" t="s">
        <v>566</v>
      </c>
      <c r="B100" s="3" t="s">
        <v>567</v>
      </c>
      <c r="C100" s="3" t="s">
        <v>216</v>
      </c>
      <c r="D100" s="3" t="s">
        <v>32</v>
      </c>
      <c r="E100" s="5">
        <v>19432</v>
      </c>
      <c r="F100" s="3" t="str">
        <f>VLOOKUP(D100,'county-naming'!A$2:C$98,3,FALSE)</f>
        <v>黔西县</v>
      </c>
    </row>
    <row r="101" spans="1:6" ht="15.75" thickBot="1" x14ac:dyDescent="0.3">
      <c r="A101" t="s">
        <v>568</v>
      </c>
      <c r="B101" s="3" t="s">
        <v>569</v>
      </c>
      <c r="C101" s="3" t="s">
        <v>216</v>
      </c>
      <c r="D101" s="3" t="s">
        <v>36</v>
      </c>
      <c r="E101" s="5">
        <v>45712</v>
      </c>
      <c r="F101" s="3" t="str">
        <f>VLOOKUP(D101,'county-naming'!A$2:C$98,3,FALSE)</f>
        <v>威宁彝族回族苗族自治县</v>
      </c>
    </row>
    <row r="102" spans="1:6" ht="15.75" thickBot="1" x14ac:dyDescent="0.3">
      <c r="A102" t="s">
        <v>570</v>
      </c>
      <c r="B102" s="3" t="s">
        <v>571</v>
      </c>
      <c r="C102" s="3" t="s">
        <v>213</v>
      </c>
      <c r="D102" s="3" t="s">
        <v>26</v>
      </c>
      <c r="E102" s="5">
        <v>31356</v>
      </c>
      <c r="F102" s="3" t="str">
        <f>VLOOKUP(D102,'county-naming'!A$2:C$98,3,FALSE)</f>
        <v>赫章县</v>
      </c>
    </row>
    <row r="103" spans="1:6" ht="15.75" thickBot="1" x14ac:dyDescent="0.3">
      <c r="A103" t="s">
        <v>572</v>
      </c>
      <c r="B103" s="3" t="s">
        <v>573</v>
      </c>
      <c r="C103" s="3" t="s">
        <v>213</v>
      </c>
      <c r="D103" s="3" t="s">
        <v>30</v>
      </c>
      <c r="E103" s="5">
        <v>18501</v>
      </c>
      <c r="F103" s="3" t="str">
        <f>VLOOKUP(D103,'county-naming'!A$2:C$98,3,FALSE)</f>
        <v>纳雍县</v>
      </c>
    </row>
    <row r="104" spans="1:6" ht="15.75" thickBot="1" x14ac:dyDescent="0.3">
      <c r="A104" t="s">
        <v>574</v>
      </c>
      <c r="B104" s="3" t="s">
        <v>575</v>
      </c>
      <c r="C104" s="3" t="s">
        <v>216</v>
      </c>
      <c r="D104" s="3" t="s">
        <v>28</v>
      </c>
      <c r="E104" s="5">
        <v>13514</v>
      </c>
      <c r="F104" s="3" t="str">
        <f>VLOOKUP(D104,'county-naming'!A$2:C$98,3,FALSE)</f>
        <v>金沙县</v>
      </c>
    </row>
    <row r="105" spans="1:6" ht="15.75" thickBot="1" x14ac:dyDescent="0.3">
      <c r="A105" t="s">
        <v>576</v>
      </c>
      <c r="B105" s="3" t="s">
        <v>577</v>
      </c>
      <c r="C105" s="3" t="s">
        <v>216</v>
      </c>
      <c r="D105" s="3" t="s">
        <v>30</v>
      </c>
      <c r="E105" s="5">
        <v>20779</v>
      </c>
      <c r="F105" s="3" t="str">
        <f>VLOOKUP(D105,'county-naming'!A$2:C$98,3,FALSE)</f>
        <v>纳雍县</v>
      </c>
    </row>
    <row r="106" spans="1:6" ht="15.75" thickBot="1" x14ac:dyDescent="0.3">
      <c r="A106" t="s">
        <v>578</v>
      </c>
      <c r="B106" s="3" t="s">
        <v>579</v>
      </c>
      <c r="C106" s="3" t="s">
        <v>216</v>
      </c>
      <c r="D106" s="3" t="s">
        <v>34</v>
      </c>
      <c r="E106" s="5">
        <v>16951</v>
      </c>
      <c r="F106" s="3" t="str">
        <f>VLOOKUP(D106,'county-naming'!A$2:C$98,3,FALSE)</f>
        <v>七星关区</v>
      </c>
    </row>
    <row r="107" spans="1:6" ht="15.75" thickBot="1" x14ac:dyDescent="0.3">
      <c r="A107" t="s">
        <v>580</v>
      </c>
      <c r="B107" s="3" t="s">
        <v>581</v>
      </c>
      <c r="C107" s="3" t="s">
        <v>213</v>
      </c>
      <c r="D107" s="3" t="s">
        <v>24</v>
      </c>
      <c r="E107" s="5">
        <v>30346</v>
      </c>
      <c r="F107" s="3" t="str">
        <f>VLOOKUP(D107,'county-naming'!A$2:C$98,3,FALSE)</f>
        <v>大方县</v>
      </c>
    </row>
    <row r="108" spans="1:6" ht="15.75" thickBot="1" x14ac:dyDescent="0.3">
      <c r="A108" t="s">
        <v>582</v>
      </c>
      <c r="B108" s="3" t="s">
        <v>583</v>
      </c>
      <c r="C108" s="3" t="s">
        <v>216</v>
      </c>
      <c r="D108" s="3" t="s">
        <v>34</v>
      </c>
      <c r="E108" s="5">
        <v>23950</v>
      </c>
      <c r="F108" s="3" t="str">
        <f>VLOOKUP(D108,'county-naming'!A$2:C$98,3,FALSE)</f>
        <v>七星关区</v>
      </c>
    </row>
    <row r="109" spans="1:6" ht="15.75" thickBot="1" x14ac:dyDescent="0.3">
      <c r="A109" t="s">
        <v>584</v>
      </c>
      <c r="B109" s="3" t="s">
        <v>585</v>
      </c>
      <c r="C109" s="3" t="s">
        <v>216</v>
      </c>
      <c r="D109" s="3" t="s">
        <v>32</v>
      </c>
      <c r="E109" s="5">
        <v>30194</v>
      </c>
      <c r="F109" s="3" t="str">
        <f>VLOOKUP(D109,'county-naming'!A$2:C$98,3,FALSE)</f>
        <v>黔西县</v>
      </c>
    </row>
    <row r="110" spans="1:6" ht="15.75" thickBot="1" x14ac:dyDescent="0.3">
      <c r="A110" t="s">
        <v>586</v>
      </c>
      <c r="B110" s="3" t="s">
        <v>587</v>
      </c>
      <c r="C110" s="3" t="s">
        <v>216</v>
      </c>
      <c r="D110" s="3" t="s">
        <v>34</v>
      </c>
      <c r="E110" s="5">
        <v>22005</v>
      </c>
      <c r="F110" s="3" t="str">
        <f>VLOOKUP(D110,'county-naming'!A$2:C$98,3,FALSE)</f>
        <v>七星关区</v>
      </c>
    </row>
    <row r="111" spans="1:6" ht="15.75" thickBot="1" x14ac:dyDescent="0.3">
      <c r="A111" t="s">
        <v>588</v>
      </c>
      <c r="B111" s="3" t="s">
        <v>589</v>
      </c>
      <c r="C111" s="3" t="s">
        <v>216</v>
      </c>
      <c r="D111" s="3" t="s">
        <v>24</v>
      </c>
      <c r="E111" s="5">
        <v>24799</v>
      </c>
      <c r="F111" s="3" t="str">
        <f>VLOOKUP(D111,'county-naming'!A$2:C$98,3,FALSE)</f>
        <v>大方县</v>
      </c>
    </row>
    <row r="112" spans="1:6" ht="15.75" thickBot="1" x14ac:dyDescent="0.3">
      <c r="A112" t="s">
        <v>590</v>
      </c>
      <c r="B112" s="3" t="s">
        <v>591</v>
      </c>
      <c r="C112" s="3" t="s">
        <v>216</v>
      </c>
      <c r="D112" s="3" t="s">
        <v>26</v>
      </c>
      <c r="E112" s="5">
        <v>24106</v>
      </c>
      <c r="F112" s="3" t="str">
        <f>VLOOKUP(D112,'county-naming'!A$2:C$98,3,FALSE)</f>
        <v>赫章县</v>
      </c>
    </row>
    <row r="113" spans="1:6" ht="15.75" thickBot="1" x14ac:dyDescent="0.3">
      <c r="A113" t="s">
        <v>592</v>
      </c>
      <c r="B113" s="3" t="s">
        <v>593</v>
      </c>
      <c r="C113" s="3" t="s">
        <v>216</v>
      </c>
      <c r="D113" s="3" t="s">
        <v>34</v>
      </c>
      <c r="E113" s="5">
        <v>16240</v>
      </c>
      <c r="F113" s="3" t="str">
        <f>VLOOKUP(D113,'county-naming'!A$2:C$98,3,FALSE)</f>
        <v>七星关区</v>
      </c>
    </row>
    <row r="114" spans="1:6" ht="15.75" thickBot="1" x14ac:dyDescent="0.3">
      <c r="A114" t="s">
        <v>594</v>
      </c>
      <c r="B114" s="3" t="s">
        <v>595</v>
      </c>
      <c r="C114" s="3" t="s">
        <v>216</v>
      </c>
      <c r="D114" s="3" t="s">
        <v>38</v>
      </c>
      <c r="E114" s="5">
        <v>17596</v>
      </c>
      <c r="F114" s="3" t="str">
        <f>VLOOKUP(D114,'county-naming'!A$2:C$98,3,FALSE)</f>
        <v>织金县</v>
      </c>
    </row>
    <row r="115" spans="1:6" ht="15.75" thickBot="1" x14ac:dyDescent="0.3">
      <c r="A115" t="s">
        <v>594</v>
      </c>
      <c r="B115" s="3" t="s">
        <v>595</v>
      </c>
      <c r="C115" s="3" t="s">
        <v>216</v>
      </c>
      <c r="D115" s="3" t="s">
        <v>30</v>
      </c>
      <c r="E115" s="5">
        <v>29896</v>
      </c>
      <c r="F115" s="3" t="str">
        <f>VLOOKUP(D115,'county-naming'!A$2:C$98,3,FALSE)</f>
        <v>纳雍县</v>
      </c>
    </row>
    <row r="116" spans="1:6" ht="15.75" thickBot="1" x14ac:dyDescent="0.3">
      <c r="A116" t="s">
        <v>594</v>
      </c>
      <c r="B116" s="3" t="s">
        <v>595</v>
      </c>
      <c r="C116" s="3" t="s">
        <v>216</v>
      </c>
      <c r="D116" s="3" t="s">
        <v>36</v>
      </c>
      <c r="E116" s="5">
        <v>54134</v>
      </c>
      <c r="F116" s="3" t="str">
        <f>VLOOKUP(D116,'county-naming'!A$2:C$98,3,FALSE)</f>
        <v>威宁彝族回族苗族自治县</v>
      </c>
    </row>
    <row r="117" spans="1:6" ht="15.75" thickBot="1" x14ac:dyDescent="0.3">
      <c r="A117" t="s">
        <v>596</v>
      </c>
      <c r="B117" s="3" t="s">
        <v>597</v>
      </c>
      <c r="C117" s="3" t="s">
        <v>216</v>
      </c>
      <c r="D117" s="3" t="s">
        <v>36</v>
      </c>
      <c r="E117" s="5">
        <v>43477</v>
      </c>
      <c r="F117" s="3" t="str">
        <f>VLOOKUP(D117,'county-naming'!A$2:C$98,3,FALSE)</f>
        <v>威宁彝族回族苗族自治县</v>
      </c>
    </row>
    <row r="118" spans="1:6" ht="15.75" thickBot="1" x14ac:dyDescent="0.3">
      <c r="A118" t="s">
        <v>598</v>
      </c>
      <c r="B118" s="3" t="s">
        <v>599</v>
      </c>
      <c r="C118" s="3" t="s">
        <v>213</v>
      </c>
      <c r="D118" s="3" t="s">
        <v>32</v>
      </c>
      <c r="E118" s="5">
        <v>17380</v>
      </c>
      <c r="F118" s="3" t="str">
        <f>VLOOKUP(D118,'county-naming'!A$2:C$98,3,FALSE)</f>
        <v>黔西县</v>
      </c>
    </row>
    <row r="119" spans="1:6" ht="15.75" thickBot="1" x14ac:dyDescent="0.3">
      <c r="A119" t="s">
        <v>600</v>
      </c>
      <c r="B119" s="3" t="s">
        <v>601</v>
      </c>
      <c r="C119" s="3" t="s">
        <v>216</v>
      </c>
      <c r="D119" s="3" t="s">
        <v>26</v>
      </c>
      <c r="E119" s="5">
        <v>23946</v>
      </c>
      <c r="F119" s="3" t="str">
        <f>VLOOKUP(D119,'county-naming'!A$2:C$98,3,FALSE)</f>
        <v>赫章县</v>
      </c>
    </row>
    <row r="120" spans="1:6" ht="15.75" thickBot="1" x14ac:dyDescent="0.3">
      <c r="A120" t="s">
        <v>602</v>
      </c>
      <c r="B120" s="3" t="s">
        <v>603</v>
      </c>
      <c r="C120" s="3" t="s">
        <v>216</v>
      </c>
      <c r="D120" s="3" t="s">
        <v>36</v>
      </c>
      <c r="E120" s="5">
        <v>57902</v>
      </c>
      <c r="F120" s="3" t="str">
        <f>VLOOKUP(D120,'county-naming'!A$2:C$98,3,FALSE)</f>
        <v>威宁彝族回族苗族自治县</v>
      </c>
    </row>
    <row r="121" spans="1:6" ht="15.75" thickBot="1" x14ac:dyDescent="0.3">
      <c r="A121" t="s">
        <v>604</v>
      </c>
      <c r="B121" s="3" t="s">
        <v>605</v>
      </c>
      <c r="C121" s="3" t="s">
        <v>213</v>
      </c>
      <c r="D121" s="3" t="s">
        <v>24</v>
      </c>
      <c r="E121" s="5">
        <v>11972</v>
      </c>
      <c r="F121" s="3" t="str">
        <f>VLOOKUP(D121,'county-naming'!A$2:C$98,3,FALSE)</f>
        <v>大方县</v>
      </c>
    </row>
    <row r="122" spans="1:6" ht="15.75" thickBot="1" x14ac:dyDescent="0.3">
      <c r="A122" t="s">
        <v>306</v>
      </c>
      <c r="B122" s="3" t="s">
        <v>307</v>
      </c>
      <c r="C122" s="3" t="s">
        <v>216</v>
      </c>
      <c r="D122" s="3" t="s">
        <v>24</v>
      </c>
      <c r="E122" s="5">
        <v>33223</v>
      </c>
      <c r="F122" s="3" t="str">
        <f>VLOOKUP(D122,'county-naming'!A$2:C$98,3,FALSE)</f>
        <v>大方县</v>
      </c>
    </row>
    <row r="123" spans="1:6" ht="15.75" thickBot="1" x14ac:dyDescent="0.3">
      <c r="A123" t="s">
        <v>306</v>
      </c>
      <c r="B123" s="3" t="s">
        <v>307</v>
      </c>
      <c r="C123" s="3" t="s">
        <v>216</v>
      </c>
      <c r="D123" s="3" t="s">
        <v>38</v>
      </c>
      <c r="E123" s="5">
        <v>17328</v>
      </c>
      <c r="F123" s="3" t="str">
        <f>VLOOKUP(D123,'county-naming'!A$2:C$98,3,FALSE)</f>
        <v>织金县</v>
      </c>
    </row>
    <row r="124" spans="1:6" ht="15.75" thickBot="1" x14ac:dyDescent="0.3">
      <c r="A124" t="s">
        <v>606</v>
      </c>
      <c r="B124" s="3" t="s">
        <v>607</v>
      </c>
      <c r="C124" s="3" t="s">
        <v>216</v>
      </c>
      <c r="D124" s="3" t="s">
        <v>26</v>
      </c>
      <c r="E124" s="5">
        <v>36885</v>
      </c>
      <c r="F124" s="3" t="str">
        <f>VLOOKUP(D124,'county-naming'!A$2:C$98,3,FALSE)</f>
        <v>赫章县</v>
      </c>
    </row>
    <row r="125" spans="1:6" ht="15.75" thickBot="1" x14ac:dyDescent="0.3">
      <c r="A125" t="s">
        <v>608</v>
      </c>
      <c r="B125" s="3" t="s">
        <v>609</v>
      </c>
      <c r="C125" s="3" t="s">
        <v>213</v>
      </c>
      <c r="D125" s="3" t="s">
        <v>28</v>
      </c>
      <c r="E125" s="5">
        <v>11143</v>
      </c>
      <c r="F125" s="3" t="str">
        <f>VLOOKUP(D125,'county-naming'!A$2:C$98,3,FALSE)</f>
        <v>金沙县</v>
      </c>
    </row>
    <row r="126" spans="1:6" ht="15.75" thickBot="1" x14ac:dyDescent="0.3">
      <c r="A126" t="s">
        <v>610</v>
      </c>
      <c r="B126" s="3" t="s">
        <v>611</v>
      </c>
      <c r="C126" s="3" t="s">
        <v>216</v>
      </c>
      <c r="D126" s="3" t="s">
        <v>24</v>
      </c>
      <c r="E126" s="5">
        <v>27266</v>
      </c>
      <c r="F126" s="3" t="str">
        <f>VLOOKUP(D126,'county-naming'!A$2:C$98,3,FALSE)</f>
        <v>大方县</v>
      </c>
    </row>
    <row r="127" spans="1:6" ht="15.75" thickBot="1" x14ac:dyDescent="0.3">
      <c r="A127" t="s">
        <v>612</v>
      </c>
      <c r="B127" s="3" t="s">
        <v>611</v>
      </c>
      <c r="C127" s="3" t="s">
        <v>216</v>
      </c>
      <c r="D127" s="3" t="s">
        <v>38</v>
      </c>
      <c r="E127" s="5">
        <v>42185</v>
      </c>
      <c r="F127" s="3" t="str">
        <f>VLOOKUP(D127,'county-naming'!A$2:C$98,3,FALSE)</f>
        <v>织金县</v>
      </c>
    </row>
    <row r="128" spans="1:6" ht="15.75" thickBot="1" x14ac:dyDescent="0.3">
      <c r="A128" t="s">
        <v>613</v>
      </c>
      <c r="B128" s="3" t="s">
        <v>614</v>
      </c>
      <c r="C128" s="3" t="s">
        <v>216</v>
      </c>
      <c r="D128" s="3" t="s">
        <v>36</v>
      </c>
      <c r="E128" s="5">
        <v>36341</v>
      </c>
      <c r="F128" s="3" t="str">
        <f>VLOOKUP(D128,'county-naming'!A$2:C$98,3,FALSE)</f>
        <v>威宁彝族回族苗族自治县</v>
      </c>
    </row>
    <row r="129" spans="1:6" ht="15.75" thickBot="1" x14ac:dyDescent="0.3">
      <c r="A129" t="s">
        <v>615</v>
      </c>
      <c r="B129" s="3" t="s">
        <v>616</v>
      </c>
      <c r="C129" s="3" t="s">
        <v>216</v>
      </c>
      <c r="D129" s="3" t="s">
        <v>36</v>
      </c>
      <c r="E129" s="5">
        <v>29782</v>
      </c>
      <c r="F129" s="3" t="str">
        <f>VLOOKUP(D129,'county-naming'!A$2:C$98,3,FALSE)</f>
        <v>威宁彝族回族苗族自治县</v>
      </c>
    </row>
    <row r="130" spans="1:6" ht="15.75" thickBot="1" x14ac:dyDescent="0.3">
      <c r="A130" t="s">
        <v>617</v>
      </c>
      <c r="B130" s="3" t="s">
        <v>618</v>
      </c>
      <c r="C130" s="3" t="s">
        <v>216</v>
      </c>
      <c r="D130" s="3" t="s">
        <v>28</v>
      </c>
      <c r="E130" s="5">
        <v>14137</v>
      </c>
      <c r="F130" s="3" t="str">
        <f>VLOOKUP(D130,'county-naming'!A$2:C$98,3,FALSE)</f>
        <v>金沙县</v>
      </c>
    </row>
    <row r="131" spans="1:6" ht="15.75" thickBot="1" x14ac:dyDescent="0.3">
      <c r="A131" t="s">
        <v>619</v>
      </c>
      <c r="B131" s="3" t="s">
        <v>620</v>
      </c>
      <c r="C131" s="3" t="s">
        <v>213</v>
      </c>
      <c r="D131" s="3" t="s">
        <v>38</v>
      </c>
      <c r="E131" s="5">
        <v>13369</v>
      </c>
      <c r="F131" s="3" t="str">
        <f>VLOOKUP(D131,'county-naming'!A$2:C$98,3,FALSE)</f>
        <v>织金县</v>
      </c>
    </row>
    <row r="132" spans="1:6" ht="15.75" thickBot="1" x14ac:dyDescent="0.3">
      <c r="A132" t="s">
        <v>621</v>
      </c>
      <c r="B132" s="3" t="s">
        <v>622</v>
      </c>
      <c r="C132" s="3" t="s">
        <v>213</v>
      </c>
      <c r="D132" s="3" t="s">
        <v>24</v>
      </c>
      <c r="E132" s="5">
        <v>26637</v>
      </c>
      <c r="F132" s="3" t="str">
        <f>VLOOKUP(D132,'county-naming'!A$2:C$98,3,FALSE)</f>
        <v>大方县</v>
      </c>
    </row>
    <row r="133" spans="1:6" ht="15.75" thickBot="1" x14ac:dyDescent="0.3">
      <c r="A133" t="s">
        <v>623</v>
      </c>
      <c r="B133" s="3" t="s">
        <v>624</v>
      </c>
      <c r="C133" s="3" t="s">
        <v>216</v>
      </c>
      <c r="D133" s="3" t="s">
        <v>38</v>
      </c>
      <c r="E133" s="5">
        <v>27651</v>
      </c>
      <c r="F133" s="3" t="str">
        <f>VLOOKUP(D133,'county-naming'!A$2:C$98,3,FALSE)</f>
        <v>织金县</v>
      </c>
    </row>
    <row r="134" spans="1:6" ht="15.75" thickBot="1" x14ac:dyDescent="0.3">
      <c r="A134" t="s">
        <v>625</v>
      </c>
      <c r="B134" s="3" t="s">
        <v>626</v>
      </c>
      <c r="C134" s="3" t="s">
        <v>216</v>
      </c>
      <c r="D134" s="3" t="s">
        <v>36</v>
      </c>
      <c r="E134" s="5">
        <v>39175</v>
      </c>
      <c r="F134" s="3" t="str">
        <f>VLOOKUP(D134,'county-naming'!A$2:C$98,3,FALSE)</f>
        <v>威宁彝族回族苗族自治县</v>
      </c>
    </row>
    <row r="135" spans="1:6" ht="15.75" thickBot="1" x14ac:dyDescent="0.3">
      <c r="A135" t="s">
        <v>627</v>
      </c>
      <c r="B135" s="3" t="s">
        <v>628</v>
      </c>
      <c r="C135" s="3" t="s">
        <v>216</v>
      </c>
      <c r="D135" s="3" t="s">
        <v>24</v>
      </c>
      <c r="E135" s="5">
        <v>25133</v>
      </c>
      <c r="F135" s="3" t="str">
        <f>VLOOKUP(D135,'county-naming'!A$2:C$98,3,FALSE)</f>
        <v>大方县</v>
      </c>
    </row>
    <row r="136" spans="1:6" ht="15.75" thickBot="1" x14ac:dyDescent="0.3">
      <c r="A136" t="s">
        <v>629</v>
      </c>
      <c r="B136" s="3" t="s">
        <v>630</v>
      </c>
      <c r="C136" s="3" t="s">
        <v>216</v>
      </c>
      <c r="D136" s="3" t="s">
        <v>28</v>
      </c>
      <c r="E136" s="5">
        <v>24385</v>
      </c>
      <c r="F136" s="3" t="str">
        <f>VLOOKUP(D136,'county-naming'!A$2:C$98,3,FALSE)</f>
        <v>金沙县</v>
      </c>
    </row>
    <row r="137" spans="1:6" ht="15.75" thickBot="1" x14ac:dyDescent="0.3">
      <c r="A137" t="s">
        <v>631</v>
      </c>
      <c r="B137" s="3" t="s">
        <v>632</v>
      </c>
      <c r="C137" s="3" t="s">
        <v>216</v>
      </c>
      <c r="D137" s="3" t="s">
        <v>26</v>
      </c>
      <c r="E137" s="5">
        <v>20348</v>
      </c>
      <c r="F137" s="3" t="str">
        <f>VLOOKUP(D137,'county-naming'!A$2:C$98,3,FALSE)</f>
        <v>赫章县</v>
      </c>
    </row>
    <row r="138" spans="1:6" ht="15.75" thickBot="1" x14ac:dyDescent="0.3">
      <c r="A138" t="s">
        <v>633</v>
      </c>
      <c r="B138" s="3" t="s">
        <v>634</v>
      </c>
      <c r="C138" s="3" t="s">
        <v>213</v>
      </c>
      <c r="D138" s="3" t="s">
        <v>24</v>
      </c>
      <c r="E138" s="5">
        <v>31367</v>
      </c>
      <c r="F138" s="3" t="str">
        <f>VLOOKUP(D138,'county-naming'!A$2:C$98,3,FALSE)</f>
        <v>大方县</v>
      </c>
    </row>
    <row r="139" spans="1:6" ht="15.75" thickBot="1" x14ac:dyDescent="0.3">
      <c r="A139" t="s">
        <v>635</v>
      </c>
      <c r="B139" s="3" t="s">
        <v>636</v>
      </c>
      <c r="C139" s="3" t="s">
        <v>216</v>
      </c>
      <c r="D139" s="3" t="s">
        <v>34</v>
      </c>
      <c r="E139" s="5">
        <v>19901</v>
      </c>
      <c r="F139" s="3" t="str">
        <f>VLOOKUP(D139,'county-naming'!A$2:C$98,3,FALSE)</f>
        <v>七星关区</v>
      </c>
    </row>
    <row r="140" spans="1:6" ht="15.75" thickBot="1" x14ac:dyDescent="0.3">
      <c r="A140" t="s">
        <v>637</v>
      </c>
      <c r="B140" s="3" t="s">
        <v>638</v>
      </c>
      <c r="C140" s="3" t="s">
        <v>213</v>
      </c>
      <c r="D140" s="3" t="s">
        <v>34</v>
      </c>
      <c r="E140" s="5">
        <v>13501</v>
      </c>
      <c r="F140" s="3" t="str">
        <f>VLOOKUP(D140,'county-naming'!A$2:C$98,3,FALSE)</f>
        <v>七星关区</v>
      </c>
    </row>
    <row r="141" spans="1:6" ht="15.75" thickBot="1" x14ac:dyDescent="0.3">
      <c r="A141" t="s">
        <v>639</v>
      </c>
      <c r="B141" s="3" t="s">
        <v>640</v>
      </c>
      <c r="C141" s="3" t="s">
        <v>227</v>
      </c>
      <c r="D141" s="3" t="s">
        <v>38</v>
      </c>
      <c r="E141" s="5">
        <v>24556</v>
      </c>
      <c r="F141" s="3" t="str">
        <f>VLOOKUP(D141,'county-naming'!A$2:C$98,3,FALSE)</f>
        <v>织金县</v>
      </c>
    </row>
    <row r="142" spans="1:6" ht="15.75" thickBot="1" x14ac:dyDescent="0.3">
      <c r="A142" t="s">
        <v>641</v>
      </c>
      <c r="B142" s="3" t="s">
        <v>642</v>
      </c>
      <c r="C142" s="3" t="s">
        <v>216</v>
      </c>
      <c r="D142" s="3" t="s">
        <v>34</v>
      </c>
      <c r="E142" s="5">
        <v>26509</v>
      </c>
      <c r="F142" s="3" t="str">
        <f>VLOOKUP(D142,'county-naming'!A$2:C$98,3,FALSE)</f>
        <v>七星关区</v>
      </c>
    </row>
    <row r="143" spans="1:6" ht="15.75" thickBot="1" x14ac:dyDescent="0.3">
      <c r="A143" t="s">
        <v>643</v>
      </c>
      <c r="B143" s="3" t="s">
        <v>644</v>
      </c>
      <c r="C143" s="3" t="s">
        <v>216</v>
      </c>
      <c r="D143" s="3" t="s">
        <v>28</v>
      </c>
      <c r="E143" s="5">
        <v>18224</v>
      </c>
      <c r="F143" s="3" t="str">
        <f>VLOOKUP(D143,'county-naming'!A$2:C$98,3,FALSE)</f>
        <v>金沙县</v>
      </c>
    </row>
    <row r="144" spans="1:6" ht="15.75" thickBot="1" x14ac:dyDescent="0.3">
      <c r="A144" t="s">
        <v>645</v>
      </c>
      <c r="B144" s="3" t="s">
        <v>646</v>
      </c>
      <c r="C144" s="3" t="s">
        <v>216</v>
      </c>
      <c r="D144" s="3" t="s">
        <v>34</v>
      </c>
      <c r="E144" s="5">
        <v>25107</v>
      </c>
      <c r="F144" s="3" t="str">
        <f>VLOOKUP(D144,'county-naming'!A$2:C$98,3,FALSE)</f>
        <v>七星关区</v>
      </c>
    </row>
    <row r="145" spans="1:6" ht="15.75" thickBot="1" x14ac:dyDescent="0.3">
      <c r="A145" t="s">
        <v>647</v>
      </c>
      <c r="B145" s="3" t="s">
        <v>648</v>
      </c>
      <c r="C145" s="3" t="s">
        <v>213</v>
      </c>
      <c r="D145" s="3" t="s">
        <v>32</v>
      </c>
      <c r="E145" s="5">
        <v>17923</v>
      </c>
      <c r="F145" s="3" t="str">
        <f>VLOOKUP(D145,'county-naming'!A$2:C$98,3,FALSE)</f>
        <v>黔西县</v>
      </c>
    </row>
    <row r="146" spans="1:6" ht="15.75" thickBot="1" x14ac:dyDescent="0.3">
      <c r="A146" t="s">
        <v>649</v>
      </c>
      <c r="B146" s="3" t="s">
        <v>650</v>
      </c>
      <c r="C146" s="3" t="s">
        <v>216</v>
      </c>
      <c r="D146" s="3" t="s">
        <v>34</v>
      </c>
      <c r="E146" s="5">
        <v>43863</v>
      </c>
      <c r="F146" s="3" t="str">
        <f>VLOOKUP(D146,'county-naming'!A$2:C$98,3,FALSE)</f>
        <v>七星关区</v>
      </c>
    </row>
    <row r="147" spans="1:6" ht="15.75" thickBot="1" x14ac:dyDescent="0.3">
      <c r="A147" t="s">
        <v>651</v>
      </c>
      <c r="B147" s="3" t="s">
        <v>652</v>
      </c>
      <c r="C147" s="3" t="s">
        <v>227</v>
      </c>
      <c r="D147" s="3" t="s">
        <v>34</v>
      </c>
      <c r="E147" s="5">
        <v>12647</v>
      </c>
      <c r="F147" s="3" t="str">
        <f>VLOOKUP(D147,'county-naming'!A$2:C$98,3,FALSE)</f>
        <v>七星关区</v>
      </c>
    </row>
    <row r="148" spans="1:6" ht="15.75" thickBot="1" x14ac:dyDescent="0.3">
      <c r="A148" t="s">
        <v>653</v>
      </c>
      <c r="B148" s="3" t="s">
        <v>654</v>
      </c>
      <c r="C148" s="3" t="s">
        <v>227</v>
      </c>
      <c r="D148" s="3" t="s">
        <v>38</v>
      </c>
      <c r="E148" s="5">
        <v>33369</v>
      </c>
      <c r="F148" s="3" t="str">
        <f>VLOOKUP(D148,'county-naming'!A$2:C$98,3,FALSE)</f>
        <v>织金县</v>
      </c>
    </row>
    <row r="149" spans="1:6" ht="15.75" thickBot="1" x14ac:dyDescent="0.3">
      <c r="A149" t="s">
        <v>655</v>
      </c>
      <c r="B149" s="3" t="s">
        <v>656</v>
      </c>
      <c r="C149" s="3" t="s">
        <v>216</v>
      </c>
      <c r="D149" s="3" t="s">
        <v>38</v>
      </c>
      <c r="E149" s="5">
        <v>31570</v>
      </c>
      <c r="F149" s="3" t="str">
        <f>VLOOKUP(D149,'county-naming'!A$2:C$98,3,FALSE)</f>
        <v>织金县</v>
      </c>
    </row>
    <row r="150" spans="1:6" ht="15.75" thickBot="1" x14ac:dyDescent="0.3">
      <c r="A150" t="s">
        <v>657</v>
      </c>
      <c r="B150" s="3" t="s">
        <v>658</v>
      </c>
      <c r="C150" s="3" t="s">
        <v>213</v>
      </c>
      <c r="D150" s="3" t="s">
        <v>24</v>
      </c>
      <c r="E150" s="5">
        <v>12856</v>
      </c>
      <c r="F150" s="3" t="str">
        <f>VLOOKUP(D150,'county-naming'!A$2:C$98,3,FALSE)</f>
        <v>大方县</v>
      </c>
    </row>
    <row r="151" spans="1:6" ht="15.75" thickBot="1" x14ac:dyDescent="0.3">
      <c r="A151" t="s">
        <v>659</v>
      </c>
      <c r="B151" s="3" t="s">
        <v>660</v>
      </c>
      <c r="C151" s="3" t="s">
        <v>216</v>
      </c>
      <c r="D151" s="3" t="s">
        <v>30</v>
      </c>
      <c r="E151" s="5">
        <v>22221</v>
      </c>
      <c r="F151" s="3" t="str">
        <f>VLOOKUP(D151,'county-naming'!A$2:C$98,3,FALSE)</f>
        <v>纳雍县</v>
      </c>
    </row>
    <row r="152" spans="1:6" ht="15.75" thickBot="1" x14ac:dyDescent="0.3">
      <c r="A152" t="s">
        <v>661</v>
      </c>
      <c r="B152" s="3" t="s">
        <v>662</v>
      </c>
      <c r="C152" s="3" t="s">
        <v>213</v>
      </c>
      <c r="D152" s="3" t="s">
        <v>24</v>
      </c>
      <c r="E152" s="5">
        <v>11451</v>
      </c>
      <c r="F152" s="3" t="str">
        <f>VLOOKUP(D152,'county-naming'!A$2:C$98,3,FALSE)</f>
        <v>大方县</v>
      </c>
    </row>
    <row r="153" spans="1:6" ht="15.75" thickBot="1" x14ac:dyDescent="0.3">
      <c r="A153" t="s">
        <v>663</v>
      </c>
      <c r="B153" s="3" t="s">
        <v>664</v>
      </c>
      <c r="C153" s="3" t="s">
        <v>213</v>
      </c>
      <c r="D153" s="3" t="s">
        <v>38</v>
      </c>
      <c r="E153" s="5">
        <v>11785</v>
      </c>
      <c r="F153" s="3" t="str">
        <f>VLOOKUP(D153,'county-naming'!A$2:C$98,3,FALSE)</f>
        <v>织金县</v>
      </c>
    </row>
    <row r="154" spans="1:6" ht="15.75" thickBot="1" x14ac:dyDescent="0.3">
      <c r="A154" t="s">
        <v>665</v>
      </c>
      <c r="B154" s="3" t="s">
        <v>666</v>
      </c>
      <c r="C154" s="3" t="s">
        <v>216</v>
      </c>
      <c r="D154" s="3" t="s">
        <v>38</v>
      </c>
      <c r="E154" s="5">
        <v>29841</v>
      </c>
      <c r="F154" s="3" t="str">
        <f>VLOOKUP(D154,'county-naming'!A$2:C$98,3,FALSE)</f>
        <v>织金县</v>
      </c>
    </row>
    <row r="155" spans="1:6" ht="15.75" thickBot="1" x14ac:dyDescent="0.3">
      <c r="A155" t="s">
        <v>667</v>
      </c>
      <c r="B155" s="3" t="s">
        <v>668</v>
      </c>
      <c r="C155" s="3" t="s">
        <v>216</v>
      </c>
      <c r="D155" s="3" t="s">
        <v>30</v>
      </c>
      <c r="E155" s="5">
        <v>22524</v>
      </c>
      <c r="F155" s="3" t="str">
        <f>VLOOKUP(D155,'county-naming'!A$2:C$98,3,FALSE)</f>
        <v>纳雍县</v>
      </c>
    </row>
    <row r="156" spans="1:6" ht="15.75" thickBot="1" x14ac:dyDescent="0.3">
      <c r="A156" t="s">
        <v>669</v>
      </c>
      <c r="B156" s="3" t="s">
        <v>670</v>
      </c>
      <c r="C156" s="3" t="s">
        <v>216</v>
      </c>
      <c r="D156" s="3" t="s">
        <v>28</v>
      </c>
      <c r="E156" s="5">
        <v>50582</v>
      </c>
      <c r="F156" s="3" t="str">
        <f>VLOOKUP(D156,'county-naming'!A$2:C$98,3,FALSE)</f>
        <v>金沙县</v>
      </c>
    </row>
    <row r="157" spans="1:6" ht="15.75" thickBot="1" x14ac:dyDescent="0.3">
      <c r="A157" t="s">
        <v>671</v>
      </c>
      <c r="B157" s="3" t="s">
        <v>672</v>
      </c>
      <c r="C157" s="3" t="s">
        <v>213</v>
      </c>
      <c r="D157" s="3" t="s">
        <v>30</v>
      </c>
      <c r="E157" s="5">
        <v>13924</v>
      </c>
      <c r="F157" s="3" t="str">
        <f>VLOOKUP(D157,'county-naming'!A$2:C$98,3,FALSE)</f>
        <v>纳雍县</v>
      </c>
    </row>
    <row r="158" spans="1:6" ht="15.75" thickBot="1" x14ac:dyDescent="0.3">
      <c r="A158" t="s">
        <v>673</v>
      </c>
      <c r="B158" s="3" t="s">
        <v>674</v>
      </c>
      <c r="C158" s="3" t="s">
        <v>216</v>
      </c>
      <c r="D158" s="3" t="s">
        <v>34</v>
      </c>
      <c r="E158" s="5">
        <v>24838</v>
      </c>
      <c r="F158" s="3" t="str">
        <f>VLOOKUP(D158,'county-naming'!A$2:C$98,3,FALSE)</f>
        <v>七星关区</v>
      </c>
    </row>
    <row r="159" spans="1:6" ht="15.75" thickBot="1" x14ac:dyDescent="0.3">
      <c r="A159" t="s">
        <v>675</v>
      </c>
      <c r="B159" s="3" t="s">
        <v>676</v>
      </c>
      <c r="C159" s="3" t="s">
        <v>213</v>
      </c>
      <c r="D159" s="3" t="s">
        <v>28</v>
      </c>
      <c r="E159" s="5">
        <v>21527</v>
      </c>
      <c r="F159" s="3" t="str">
        <f>VLOOKUP(D159,'county-naming'!A$2:C$98,3,FALSE)</f>
        <v>金沙县</v>
      </c>
    </row>
    <row r="160" spans="1:6" ht="15.75" thickBot="1" x14ac:dyDescent="0.3">
      <c r="A160" t="s">
        <v>677</v>
      </c>
      <c r="B160" s="3" t="s">
        <v>678</v>
      </c>
      <c r="C160" s="3" t="s">
        <v>227</v>
      </c>
      <c r="D160" s="3" t="s">
        <v>34</v>
      </c>
      <c r="E160" s="5">
        <v>85472</v>
      </c>
      <c r="F160" s="3" t="str">
        <f>VLOOKUP(D160,'county-naming'!A$2:C$98,3,FALSE)</f>
        <v>七星关区</v>
      </c>
    </row>
    <row r="161" spans="1:6" ht="15.75" thickBot="1" x14ac:dyDescent="0.3">
      <c r="A161" t="s">
        <v>679</v>
      </c>
      <c r="B161" s="3" t="s">
        <v>680</v>
      </c>
      <c r="C161" s="3" t="s">
        <v>213</v>
      </c>
      <c r="D161" s="3" t="s">
        <v>36</v>
      </c>
      <c r="E161" s="5">
        <v>19072</v>
      </c>
      <c r="F161" s="3" t="str">
        <f>VLOOKUP(D161,'county-naming'!A$2:C$98,3,FALSE)</f>
        <v>威宁彝族回族苗族自治县</v>
      </c>
    </row>
    <row r="162" spans="1:6" ht="15.75" thickBot="1" x14ac:dyDescent="0.3">
      <c r="A162" t="s">
        <v>681</v>
      </c>
      <c r="B162" s="3" t="s">
        <v>682</v>
      </c>
      <c r="C162" s="3" t="s">
        <v>227</v>
      </c>
      <c r="D162" s="3" t="s">
        <v>34</v>
      </c>
      <c r="E162" s="5">
        <v>116981</v>
      </c>
      <c r="F162" s="3" t="str">
        <f>VLOOKUP(D162,'county-naming'!A$2:C$98,3,FALSE)</f>
        <v>七星关区</v>
      </c>
    </row>
    <row r="163" spans="1:6" ht="15.75" thickBot="1" x14ac:dyDescent="0.3">
      <c r="A163" t="s">
        <v>683</v>
      </c>
      <c r="B163" s="3" t="s">
        <v>684</v>
      </c>
      <c r="C163" s="3" t="s">
        <v>213</v>
      </c>
      <c r="D163" s="3" t="s">
        <v>38</v>
      </c>
      <c r="E163" s="5">
        <v>13804</v>
      </c>
      <c r="F163" s="3" t="str">
        <f>VLOOKUP(D163,'county-naming'!A$2:C$98,3,FALSE)</f>
        <v>织金县</v>
      </c>
    </row>
    <row r="164" spans="1:6" ht="15.75" thickBot="1" x14ac:dyDescent="0.3">
      <c r="A164" t="s">
        <v>685</v>
      </c>
      <c r="B164" s="3" t="s">
        <v>686</v>
      </c>
      <c r="C164" s="3" t="s">
        <v>216</v>
      </c>
      <c r="D164" s="3" t="s">
        <v>36</v>
      </c>
      <c r="E164" s="5">
        <v>27208</v>
      </c>
      <c r="F164" s="3" t="str">
        <f>VLOOKUP(D164,'county-naming'!A$2:C$98,3,FALSE)</f>
        <v>威宁彝族回族苗族自治县</v>
      </c>
    </row>
    <row r="165" spans="1:6" ht="15.75" thickBot="1" x14ac:dyDescent="0.3">
      <c r="A165" t="s">
        <v>687</v>
      </c>
      <c r="B165" s="3" t="s">
        <v>688</v>
      </c>
      <c r="C165" s="3" t="s">
        <v>213</v>
      </c>
      <c r="D165" s="3" t="s">
        <v>26</v>
      </c>
      <c r="E165" s="5">
        <v>34378</v>
      </c>
      <c r="F165" s="3" t="str">
        <f>VLOOKUP(D165,'county-naming'!A$2:C$98,3,FALSE)</f>
        <v>赫章县</v>
      </c>
    </row>
    <row r="166" spans="1:6" ht="15.75" thickBot="1" x14ac:dyDescent="0.3">
      <c r="A166" t="s">
        <v>689</v>
      </c>
      <c r="B166" s="3" t="s">
        <v>690</v>
      </c>
      <c r="C166" s="3" t="s">
        <v>216</v>
      </c>
      <c r="D166" s="3" t="s">
        <v>24</v>
      </c>
      <c r="E166" s="5">
        <v>32074</v>
      </c>
      <c r="F166" s="3" t="str">
        <f>VLOOKUP(D166,'county-naming'!A$2:C$98,3,FALSE)</f>
        <v>大方县</v>
      </c>
    </row>
    <row r="167" spans="1:6" ht="15.75" thickBot="1" x14ac:dyDescent="0.3">
      <c r="A167" t="s">
        <v>691</v>
      </c>
      <c r="B167" s="3" t="s">
        <v>692</v>
      </c>
      <c r="C167" s="3" t="s">
        <v>216</v>
      </c>
      <c r="D167" s="3" t="s">
        <v>30</v>
      </c>
      <c r="E167" s="5">
        <v>30774</v>
      </c>
      <c r="F167" s="3" t="str">
        <f>VLOOKUP(D167,'county-naming'!A$2:C$98,3,FALSE)</f>
        <v>纳雍县</v>
      </c>
    </row>
    <row r="168" spans="1:6" ht="15.75" thickBot="1" x14ac:dyDescent="0.3">
      <c r="A168" t="s">
        <v>693</v>
      </c>
      <c r="B168" s="3" t="s">
        <v>694</v>
      </c>
      <c r="C168" s="3" t="s">
        <v>216</v>
      </c>
      <c r="D168" s="3" t="s">
        <v>30</v>
      </c>
      <c r="E168" s="5">
        <v>18587</v>
      </c>
      <c r="F168" s="3" t="str">
        <f>VLOOKUP(D168,'county-naming'!A$2:C$98,3,FALSE)</f>
        <v>纳雍县</v>
      </c>
    </row>
    <row r="169" spans="1:6" ht="15.75" thickBot="1" x14ac:dyDescent="0.3">
      <c r="A169" t="s">
        <v>695</v>
      </c>
      <c r="B169" s="3" t="s">
        <v>696</v>
      </c>
      <c r="C169" s="3" t="s">
        <v>216</v>
      </c>
      <c r="D169" s="3" t="s">
        <v>34</v>
      </c>
      <c r="E169" s="5">
        <v>23023</v>
      </c>
      <c r="F169" s="3" t="str">
        <f>VLOOKUP(D169,'county-naming'!A$2:C$98,3,FALSE)</f>
        <v>七星关区</v>
      </c>
    </row>
    <row r="170" spans="1:6" ht="15.75" thickBot="1" x14ac:dyDescent="0.3">
      <c r="A170" t="s">
        <v>697</v>
      </c>
      <c r="B170" s="3" t="s">
        <v>698</v>
      </c>
      <c r="C170" s="3" t="s">
        <v>213</v>
      </c>
      <c r="D170" s="3" t="s">
        <v>26</v>
      </c>
      <c r="E170" s="5">
        <v>17556</v>
      </c>
      <c r="F170" s="3" t="str">
        <f>VLOOKUP(D170,'county-naming'!A$2:C$98,3,FALSE)</f>
        <v>赫章县</v>
      </c>
    </row>
    <row r="171" spans="1:6" ht="15.75" thickBot="1" x14ac:dyDescent="0.3">
      <c r="A171" t="s">
        <v>699</v>
      </c>
      <c r="B171" s="3" t="s">
        <v>700</v>
      </c>
      <c r="C171" s="3" t="s">
        <v>213</v>
      </c>
      <c r="D171" s="3" t="s">
        <v>26</v>
      </c>
      <c r="E171" s="5">
        <v>21385</v>
      </c>
      <c r="F171" s="3" t="str">
        <f>VLOOKUP(D171,'county-naming'!A$2:C$98,3,FALSE)</f>
        <v>赫章县</v>
      </c>
    </row>
    <row r="172" spans="1:6" ht="15.75" thickBot="1" x14ac:dyDescent="0.3">
      <c r="A172" t="s">
        <v>701</v>
      </c>
      <c r="B172" s="3" t="s">
        <v>702</v>
      </c>
      <c r="C172" s="3" t="s">
        <v>216</v>
      </c>
      <c r="D172" s="3" t="s">
        <v>32</v>
      </c>
      <c r="E172" s="5">
        <v>25808</v>
      </c>
      <c r="F172" s="3" t="str">
        <f>VLOOKUP(D172,'county-naming'!A$2:C$98,3,FALSE)</f>
        <v>黔西县</v>
      </c>
    </row>
    <row r="173" spans="1:6" ht="15.75" thickBot="1" x14ac:dyDescent="0.3">
      <c r="A173" t="s">
        <v>703</v>
      </c>
      <c r="B173" s="3" t="s">
        <v>704</v>
      </c>
      <c r="C173" s="3" t="s">
        <v>213</v>
      </c>
      <c r="D173" s="3" t="s">
        <v>32</v>
      </c>
      <c r="E173" s="5">
        <v>19557</v>
      </c>
      <c r="F173" s="3" t="str">
        <f>VLOOKUP(D173,'county-naming'!A$2:C$98,3,FALSE)</f>
        <v>黔西县</v>
      </c>
    </row>
    <row r="174" spans="1:6" ht="15.75" thickBot="1" x14ac:dyDescent="0.3">
      <c r="A174" t="s">
        <v>705</v>
      </c>
      <c r="B174" s="3" t="s">
        <v>706</v>
      </c>
      <c r="C174" s="3" t="s">
        <v>213</v>
      </c>
      <c r="D174" s="3" t="s">
        <v>28</v>
      </c>
      <c r="E174" s="5">
        <v>10802</v>
      </c>
      <c r="F174" s="3" t="str">
        <f>VLOOKUP(D174,'county-naming'!A$2:C$98,3,FALSE)</f>
        <v>金沙县</v>
      </c>
    </row>
    <row r="175" spans="1:6" ht="15.75" thickBot="1" x14ac:dyDescent="0.3">
      <c r="A175" t="s">
        <v>707</v>
      </c>
      <c r="B175" s="3" t="s">
        <v>708</v>
      </c>
      <c r="C175" s="3" t="s">
        <v>216</v>
      </c>
      <c r="D175" s="3" t="s">
        <v>34</v>
      </c>
      <c r="E175" s="5">
        <v>14469</v>
      </c>
      <c r="F175" s="3" t="str">
        <f>VLOOKUP(D175,'county-naming'!A$2:C$98,3,FALSE)</f>
        <v>七星关区</v>
      </c>
    </row>
    <row r="176" spans="1:6" ht="15.75" thickBot="1" x14ac:dyDescent="0.3">
      <c r="A176" t="s">
        <v>709</v>
      </c>
      <c r="B176" s="3" t="s">
        <v>710</v>
      </c>
      <c r="C176" s="3" t="s">
        <v>216</v>
      </c>
      <c r="D176" s="3" t="s">
        <v>34</v>
      </c>
      <c r="E176" s="5">
        <v>16057</v>
      </c>
      <c r="F176" s="3" t="str">
        <f>VLOOKUP(D176,'county-naming'!A$2:C$98,3,FALSE)</f>
        <v>七星关区</v>
      </c>
    </row>
    <row r="177" spans="1:6" ht="15.75" thickBot="1" x14ac:dyDescent="0.3">
      <c r="A177" t="s">
        <v>711</v>
      </c>
      <c r="B177" s="3" t="s">
        <v>712</v>
      </c>
      <c r="C177" s="3" t="s">
        <v>213</v>
      </c>
      <c r="D177" s="3" t="s">
        <v>34</v>
      </c>
      <c r="E177" s="5">
        <v>9693</v>
      </c>
      <c r="F177" s="3" t="str">
        <f>VLOOKUP(D177,'county-naming'!A$2:C$98,3,FALSE)</f>
        <v>七星关区</v>
      </c>
    </row>
    <row r="178" spans="1:6" ht="15.75" thickBot="1" x14ac:dyDescent="0.3">
      <c r="A178" t="s">
        <v>713</v>
      </c>
      <c r="B178" s="3" t="s">
        <v>714</v>
      </c>
      <c r="C178" s="3" t="s">
        <v>213</v>
      </c>
      <c r="D178" s="3" t="s">
        <v>26</v>
      </c>
      <c r="E178" s="5">
        <v>16156</v>
      </c>
      <c r="F178" s="3" t="str">
        <f>VLOOKUP(D178,'county-naming'!A$2:C$98,3,FALSE)</f>
        <v>赫章县</v>
      </c>
    </row>
    <row r="179" spans="1:6" ht="15.75" thickBot="1" x14ac:dyDescent="0.3">
      <c r="A179" t="s">
        <v>715</v>
      </c>
      <c r="B179" s="3" t="s">
        <v>716</v>
      </c>
      <c r="C179" s="3" t="s">
        <v>213</v>
      </c>
      <c r="D179" s="3" t="s">
        <v>32</v>
      </c>
      <c r="E179" s="5">
        <v>12850</v>
      </c>
      <c r="F179" s="3" t="str">
        <f>VLOOKUP(D179,'county-naming'!A$2:C$98,3,FALSE)</f>
        <v>黔西县</v>
      </c>
    </row>
    <row r="180" spans="1:6" ht="15.75" thickBot="1" x14ac:dyDescent="0.3">
      <c r="A180" t="s">
        <v>717</v>
      </c>
      <c r="B180" s="3" t="s">
        <v>718</v>
      </c>
      <c r="C180" s="3" t="s">
        <v>213</v>
      </c>
      <c r="D180" s="3" t="s">
        <v>34</v>
      </c>
      <c r="E180" s="5">
        <v>15961</v>
      </c>
      <c r="F180" s="3" t="str">
        <f>VLOOKUP(D180,'county-naming'!A$2:C$98,3,FALSE)</f>
        <v>七星关区</v>
      </c>
    </row>
    <row r="181" spans="1:6" ht="15.75" thickBot="1" x14ac:dyDescent="0.3">
      <c r="A181" t="s">
        <v>719</v>
      </c>
      <c r="B181" s="3" t="s">
        <v>720</v>
      </c>
      <c r="C181" s="3" t="s">
        <v>216</v>
      </c>
      <c r="D181" s="3" t="s">
        <v>36</v>
      </c>
      <c r="E181" s="5">
        <v>30644</v>
      </c>
      <c r="F181" s="3" t="str">
        <f>VLOOKUP(D181,'county-naming'!A$2:C$98,3,FALSE)</f>
        <v>威宁彝族回族苗族自治县</v>
      </c>
    </row>
    <row r="182" spans="1:6" ht="15.75" thickBot="1" x14ac:dyDescent="0.3">
      <c r="A182" t="s">
        <v>721</v>
      </c>
      <c r="B182" s="3" t="s">
        <v>722</v>
      </c>
      <c r="C182" s="3" t="s">
        <v>216</v>
      </c>
      <c r="D182" s="3" t="s">
        <v>30</v>
      </c>
      <c r="E182" s="5">
        <v>23930</v>
      </c>
      <c r="F182" s="3" t="str">
        <f>VLOOKUP(D182,'county-naming'!A$2:C$98,3,FALSE)</f>
        <v>纳雍县</v>
      </c>
    </row>
    <row r="183" spans="1:6" ht="15.75" thickBot="1" x14ac:dyDescent="0.3">
      <c r="A183" t="s">
        <v>723</v>
      </c>
      <c r="B183" s="3" t="s">
        <v>724</v>
      </c>
      <c r="C183" s="3" t="s">
        <v>213</v>
      </c>
      <c r="D183" s="3" t="s">
        <v>26</v>
      </c>
      <c r="E183" s="5">
        <v>11620</v>
      </c>
      <c r="F183" s="3" t="str">
        <f>VLOOKUP(D183,'county-naming'!A$2:C$98,3,FALSE)</f>
        <v>赫章县</v>
      </c>
    </row>
    <row r="184" spans="1:6" ht="15.75" thickBot="1" x14ac:dyDescent="0.3">
      <c r="A184" t="s">
        <v>725</v>
      </c>
      <c r="B184" s="3" t="s">
        <v>726</v>
      </c>
      <c r="C184" s="3" t="s">
        <v>216</v>
      </c>
      <c r="D184" s="3" t="s">
        <v>30</v>
      </c>
      <c r="E184" s="5">
        <v>22664</v>
      </c>
      <c r="F184" s="3" t="str">
        <f>VLOOKUP(D184,'county-naming'!A$2:C$98,3,FALSE)</f>
        <v>纳雍县</v>
      </c>
    </row>
    <row r="185" spans="1:6" ht="15.75" thickBot="1" x14ac:dyDescent="0.3">
      <c r="A185" t="s">
        <v>727</v>
      </c>
      <c r="B185" s="3" t="s">
        <v>728</v>
      </c>
      <c r="C185" s="3" t="s">
        <v>213</v>
      </c>
      <c r="D185" s="3" t="s">
        <v>24</v>
      </c>
      <c r="E185" s="5">
        <v>21668</v>
      </c>
      <c r="F185" s="3" t="str">
        <f>VLOOKUP(D185,'county-naming'!A$2:C$98,3,FALSE)</f>
        <v>大方县</v>
      </c>
    </row>
    <row r="186" spans="1:6" ht="15.75" thickBot="1" x14ac:dyDescent="0.3">
      <c r="A186" t="s">
        <v>729</v>
      </c>
      <c r="B186" s="3" t="s">
        <v>730</v>
      </c>
      <c r="C186" s="3" t="s">
        <v>213</v>
      </c>
      <c r="D186" s="3" t="s">
        <v>32</v>
      </c>
      <c r="E186" s="5">
        <v>14801</v>
      </c>
      <c r="F186" s="3" t="str">
        <f>VLOOKUP(D186,'county-naming'!A$2:C$98,3,FALSE)</f>
        <v>黔西县</v>
      </c>
    </row>
    <row r="187" spans="1:6" ht="15.75" thickBot="1" x14ac:dyDescent="0.3">
      <c r="A187" t="s">
        <v>731</v>
      </c>
      <c r="B187" s="3" t="s">
        <v>732</v>
      </c>
      <c r="C187" s="3" t="s">
        <v>227</v>
      </c>
      <c r="D187" s="3" t="s">
        <v>28</v>
      </c>
      <c r="E187" s="5">
        <v>9162</v>
      </c>
      <c r="F187" s="3" t="str">
        <f>VLOOKUP(D187,'county-naming'!A$2:C$98,3,FALSE)</f>
        <v>金沙县</v>
      </c>
    </row>
    <row r="188" spans="1:6" ht="15.75" thickBot="1" x14ac:dyDescent="0.3">
      <c r="A188" t="s">
        <v>733</v>
      </c>
      <c r="B188" s="3" t="s">
        <v>734</v>
      </c>
      <c r="C188" s="3" t="s">
        <v>213</v>
      </c>
      <c r="D188" s="3" t="s">
        <v>24</v>
      </c>
      <c r="E188" s="5">
        <v>22555</v>
      </c>
      <c r="F188" s="3" t="str">
        <f>VLOOKUP(D188,'county-naming'!A$2:C$98,3,FALSE)</f>
        <v>大方县</v>
      </c>
    </row>
    <row r="189" spans="1:6" ht="15.75" thickBot="1" x14ac:dyDescent="0.3">
      <c r="A189" t="s">
        <v>735</v>
      </c>
      <c r="B189" s="3" t="s">
        <v>736</v>
      </c>
      <c r="C189" s="3" t="s">
        <v>216</v>
      </c>
      <c r="D189" s="3" t="s">
        <v>34</v>
      </c>
      <c r="E189" s="5">
        <v>29108</v>
      </c>
      <c r="F189" s="3" t="str">
        <f>VLOOKUP(D189,'county-naming'!A$2:C$98,3,FALSE)</f>
        <v>七星关区</v>
      </c>
    </row>
    <row r="190" spans="1:6" ht="15.75" thickBot="1" x14ac:dyDescent="0.3">
      <c r="A190" t="s">
        <v>737</v>
      </c>
      <c r="B190" s="3" t="s">
        <v>738</v>
      </c>
      <c r="C190" s="3" t="s">
        <v>216</v>
      </c>
      <c r="D190" s="3" t="s">
        <v>36</v>
      </c>
      <c r="E190" s="5">
        <v>56205</v>
      </c>
      <c r="F190" s="3" t="str">
        <f>VLOOKUP(D190,'county-naming'!A$2:C$98,3,FALSE)</f>
        <v>威宁彝族回族苗族自治县</v>
      </c>
    </row>
    <row r="191" spans="1:6" ht="15.75" thickBot="1" x14ac:dyDescent="0.3">
      <c r="A191" t="s">
        <v>739</v>
      </c>
      <c r="B191" s="3" t="s">
        <v>740</v>
      </c>
      <c r="C191" s="3" t="s">
        <v>216</v>
      </c>
      <c r="D191" s="3" t="s">
        <v>34</v>
      </c>
      <c r="E191" s="5">
        <v>38620</v>
      </c>
      <c r="F191" s="3" t="str">
        <f>VLOOKUP(D191,'county-naming'!A$2:C$98,3,FALSE)</f>
        <v>七星关区</v>
      </c>
    </row>
    <row r="192" spans="1:6" ht="15.75" thickBot="1" x14ac:dyDescent="0.3">
      <c r="A192" t="s">
        <v>741</v>
      </c>
      <c r="B192" s="3" t="s">
        <v>742</v>
      </c>
      <c r="C192" s="3" t="s">
        <v>213</v>
      </c>
      <c r="D192" s="3" t="s">
        <v>24</v>
      </c>
      <c r="E192" s="5">
        <v>16793</v>
      </c>
      <c r="F192" s="3" t="str">
        <f>VLOOKUP(D192,'county-naming'!A$2:C$98,3,FALSE)</f>
        <v>大方县</v>
      </c>
    </row>
    <row r="193" spans="1:6" ht="15.75" thickBot="1" x14ac:dyDescent="0.3">
      <c r="A193" t="s">
        <v>743</v>
      </c>
      <c r="B193" s="3" t="s">
        <v>744</v>
      </c>
      <c r="C193" s="3" t="s">
        <v>216</v>
      </c>
      <c r="D193" s="3" t="s">
        <v>32</v>
      </c>
      <c r="E193" s="5">
        <v>22087</v>
      </c>
      <c r="F193" s="3" t="str">
        <f>VLOOKUP(D193,'county-naming'!A$2:C$98,3,FALSE)</f>
        <v>黔西县</v>
      </c>
    </row>
    <row r="194" spans="1:6" ht="15.75" thickBot="1" x14ac:dyDescent="0.3">
      <c r="A194" t="s">
        <v>745</v>
      </c>
      <c r="B194" s="3" t="s">
        <v>746</v>
      </c>
      <c r="C194" s="3" t="s">
        <v>227</v>
      </c>
      <c r="D194" s="3" t="s">
        <v>28</v>
      </c>
      <c r="E194" s="5">
        <v>28893</v>
      </c>
      <c r="F194" s="3" t="str">
        <f>VLOOKUP(D194,'county-naming'!A$2:C$98,3,FALSE)</f>
        <v>金沙县</v>
      </c>
    </row>
    <row r="195" spans="1:6" ht="15.75" thickBot="1" x14ac:dyDescent="0.3">
      <c r="A195" t="s">
        <v>747</v>
      </c>
      <c r="B195" s="3" t="s">
        <v>748</v>
      </c>
      <c r="C195" s="3" t="s">
        <v>213</v>
      </c>
      <c r="D195" s="3" t="s">
        <v>36</v>
      </c>
      <c r="E195" s="5">
        <v>38863</v>
      </c>
      <c r="F195" s="3" t="str">
        <f>VLOOKUP(D195,'county-naming'!A$2:C$98,3,FALSE)</f>
        <v>威宁彝族回族苗族自治县</v>
      </c>
    </row>
    <row r="196" spans="1:6" ht="15.75" thickBot="1" x14ac:dyDescent="0.3">
      <c r="A196" t="s">
        <v>749</v>
      </c>
      <c r="B196" s="3" t="s">
        <v>750</v>
      </c>
      <c r="C196" s="3" t="s">
        <v>213</v>
      </c>
      <c r="D196" s="3" t="s">
        <v>30</v>
      </c>
      <c r="E196" s="5">
        <v>29543</v>
      </c>
      <c r="F196" s="3" t="str">
        <f>VLOOKUP(D196,'county-naming'!A$2:C$98,3,FALSE)</f>
        <v>纳雍县</v>
      </c>
    </row>
    <row r="197" spans="1:6" ht="15.75" thickBot="1" x14ac:dyDescent="0.3">
      <c r="A197" t="s">
        <v>751</v>
      </c>
      <c r="B197" s="3" t="s">
        <v>752</v>
      </c>
      <c r="C197" s="3" t="s">
        <v>213</v>
      </c>
      <c r="D197" s="3" t="s">
        <v>26</v>
      </c>
      <c r="E197" s="5">
        <v>23008</v>
      </c>
      <c r="F197" s="3" t="str">
        <f>VLOOKUP(D197,'county-naming'!A$2:C$98,3,FALSE)</f>
        <v>赫章县</v>
      </c>
    </row>
    <row r="198" spans="1:6" ht="15.75" thickBot="1" x14ac:dyDescent="0.3">
      <c r="A198" t="s">
        <v>753</v>
      </c>
      <c r="B198" s="3" t="s">
        <v>754</v>
      </c>
      <c r="C198" s="3" t="s">
        <v>213</v>
      </c>
      <c r="D198" s="3" t="s">
        <v>24</v>
      </c>
      <c r="E198" s="5">
        <v>16222</v>
      </c>
      <c r="F198" s="3" t="str">
        <f>VLOOKUP(D198,'county-naming'!A$2:C$98,3,FALSE)</f>
        <v>大方县</v>
      </c>
    </row>
    <row r="199" spans="1:6" ht="15.75" thickBot="1" x14ac:dyDescent="0.3">
      <c r="A199" t="s">
        <v>755</v>
      </c>
      <c r="B199" s="3" t="s">
        <v>756</v>
      </c>
      <c r="C199" s="3" t="s">
        <v>213</v>
      </c>
      <c r="D199" s="3" t="s">
        <v>24</v>
      </c>
      <c r="E199" s="5">
        <v>9565</v>
      </c>
      <c r="F199" s="3" t="str">
        <f>VLOOKUP(D199,'county-naming'!A$2:C$98,3,FALSE)</f>
        <v>大方县</v>
      </c>
    </row>
    <row r="200" spans="1:6" ht="15.75" thickBot="1" x14ac:dyDescent="0.3">
      <c r="A200" t="s">
        <v>757</v>
      </c>
      <c r="B200" s="3" t="s">
        <v>758</v>
      </c>
      <c r="C200" s="3" t="s">
        <v>213</v>
      </c>
      <c r="D200" s="3" t="s">
        <v>28</v>
      </c>
      <c r="E200" s="5">
        <v>29497</v>
      </c>
      <c r="F200" s="3" t="str">
        <f>VLOOKUP(D200,'county-naming'!A$2:C$98,3,FALSE)</f>
        <v>金沙县</v>
      </c>
    </row>
    <row r="201" spans="1:6" ht="15.75" thickBot="1" x14ac:dyDescent="0.3">
      <c r="A201" t="s">
        <v>759</v>
      </c>
      <c r="B201" s="3" t="s">
        <v>760</v>
      </c>
      <c r="C201" s="3" t="s">
        <v>213</v>
      </c>
      <c r="D201" s="3" t="s">
        <v>32</v>
      </c>
      <c r="E201" s="5">
        <v>15201</v>
      </c>
      <c r="F201" s="3" t="str">
        <f>VLOOKUP(D201,'county-naming'!A$2:C$98,3,FALSE)</f>
        <v>黔西县</v>
      </c>
    </row>
    <row r="202" spans="1:6" ht="15.75" thickBot="1" x14ac:dyDescent="0.3">
      <c r="A202" t="s">
        <v>761</v>
      </c>
      <c r="B202" s="3" t="s">
        <v>762</v>
      </c>
      <c r="C202" s="3" t="s">
        <v>216</v>
      </c>
      <c r="D202" s="3" t="s">
        <v>38</v>
      </c>
      <c r="E202" s="5">
        <v>18567</v>
      </c>
      <c r="F202" s="3" t="str">
        <f>VLOOKUP(D202,'county-naming'!A$2:C$98,3,FALSE)</f>
        <v>织金县</v>
      </c>
    </row>
    <row r="203" spans="1:6" ht="15.75" thickBot="1" x14ac:dyDescent="0.3">
      <c r="A203" t="s">
        <v>763</v>
      </c>
      <c r="B203" s="3" t="s">
        <v>764</v>
      </c>
      <c r="C203" s="3" t="s">
        <v>216</v>
      </c>
      <c r="D203" s="3" t="s">
        <v>36</v>
      </c>
      <c r="E203" s="5">
        <v>23260</v>
      </c>
      <c r="F203" s="3" t="str">
        <f>VLOOKUP(D203,'county-naming'!A$2:C$98,3,FALSE)</f>
        <v>威宁彝族回族苗族自治县</v>
      </c>
    </row>
    <row r="204" spans="1:6" ht="15.75" thickBot="1" x14ac:dyDescent="0.3">
      <c r="A204" t="s">
        <v>765</v>
      </c>
      <c r="B204" s="3" t="s">
        <v>766</v>
      </c>
      <c r="C204" s="3" t="s">
        <v>216</v>
      </c>
      <c r="D204" s="3" t="s">
        <v>36</v>
      </c>
      <c r="E204" s="5">
        <v>43340</v>
      </c>
      <c r="F204" s="3" t="str">
        <f>VLOOKUP(D204,'county-naming'!A$2:C$98,3,FALSE)</f>
        <v>威宁彝族回族苗族自治县</v>
      </c>
    </row>
    <row r="205" spans="1:6" ht="15.75" thickBot="1" x14ac:dyDescent="0.3">
      <c r="A205" t="s">
        <v>767</v>
      </c>
      <c r="B205" s="3" t="s">
        <v>768</v>
      </c>
      <c r="C205" s="3" t="s">
        <v>216</v>
      </c>
      <c r="D205" s="3" t="s">
        <v>34</v>
      </c>
      <c r="E205" s="5">
        <v>46222</v>
      </c>
      <c r="F205" s="3" t="str">
        <f>VLOOKUP(D205,'county-naming'!A$2:C$98,3,FALSE)</f>
        <v>七星关区</v>
      </c>
    </row>
    <row r="206" spans="1:6" ht="15.75" thickBot="1" x14ac:dyDescent="0.3">
      <c r="A206" t="s">
        <v>769</v>
      </c>
      <c r="B206" s="3" t="s">
        <v>770</v>
      </c>
      <c r="C206" s="3" t="s">
        <v>216</v>
      </c>
      <c r="D206" s="3" t="s">
        <v>36</v>
      </c>
      <c r="E206" s="5">
        <v>28364</v>
      </c>
      <c r="F206" s="3" t="str">
        <f>VLOOKUP(D206,'county-naming'!A$2:C$98,3,FALSE)</f>
        <v>威宁彝族回族苗族自治县</v>
      </c>
    </row>
    <row r="207" spans="1:6" ht="15.75" thickBot="1" x14ac:dyDescent="0.3">
      <c r="A207" t="s">
        <v>771</v>
      </c>
      <c r="B207" s="3" t="s">
        <v>772</v>
      </c>
      <c r="C207" s="3" t="s">
        <v>213</v>
      </c>
      <c r="D207" s="3" t="s">
        <v>30</v>
      </c>
      <c r="E207" s="5">
        <v>23241</v>
      </c>
      <c r="F207" s="3" t="str">
        <f>VLOOKUP(D207,'county-naming'!A$2:C$98,3,FALSE)</f>
        <v>纳雍县</v>
      </c>
    </row>
    <row r="208" spans="1:6" ht="15.75" thickBot="1" x14ac:dyDescent="0.3">
      <c r="A208" t="s">
        <v>773</v>
      </c>
      <c r="B208" s="3" t="s">
        <v>774</v>
      </c>
      <c r="C208" s="3" t="s">
        <v>216</v>
      </c>
      <c r="D208" s="3" t="s">
        <v>24</v>
      </c>
      <c r="E208" s="5">
        <v>20438</v>
      </c>
      <c r="F208" s="3" t="str">
        <f>VLOOKUP(D208,'county-naming'!A$2:C$98,3,FALSE)</f>
        <v>大方县</v>
      </c>
    </row>
    <row r="209" spans="1:6" ht="15.75" thickBot="1" x14ac:dyDescent="0.3">
      <c r="A209" t="s">
        <v>775</v>
      </c>
      <c r="B209" s="3" t="s">
        <v>776</v>
      </c>
      <c r="C209" s="3" t="s">
        <v>216</v>
      </c>
      <c r="D209" s="3" t="s">
        <v>30</v>
      </c>
      <c r="E209" s="5">
        <v>47361</v>
      </c>
      <c r="F209" s="3" t="str">
        <f>VLOOKUP(D209,'county-naming'!A$2:C$98,3,FALSE)</f>
        <v>纳雍县</v>
      </c>
    </row>
    <row r="210" spans="1:6" ht="15.75" thickBot="1" x14ac:dyDescent="0.3">
      <c r="A210" t="s">
        <v>777</v>
      </c>
      <c r="B210" s="3" t="s">
        <v>778</v>
      </c>
      <c r="C210" s="3" t="s">
        <v>216</v>
      </c>
      <c r="D210" s="3" t="s">
        <v>34</v>
      </c>
      <c r="E210" s="5">
        <v>36377</v>
      </c>
      <c r="F210" s="3" t="str">
        <f>VLOOKUP(D210,'county-naming'!A$2:C$98,3,FALSE)</f>
        <v>七星关区</v>
      </c>
    </row>
    <row r="211" spans="1:6" ht="15.75" thickBot="1" x14ac:dyDescent="0.3">
      <c r="A211" t="s">
        <v>779</v>
      </c>
      <c r="B211" s="3" t="s">
        <v>780</v>
      </c>
      <c r="C211" s="3" t="s">
        <v>216</v>
      </c>
      <c r="D211" s="3" t="s">
        <v>36</v>
      </c>
      <c r="E211" s="5">
        <v>48365</v>
      </c>
      <c r="F211" s="3" t="str">
        <f>VLOOKUP(D211,'county-naming'!A$2:C$98,3,FALSE)</f>
        <v>威宁彝族回族苗族自治县</v>
      </c>
    </row>
    <row r="212" spans="1:6" ht="15.75" thickBot="1" x14ac:dyDescent="0.3">
      <c r="A212" t="s">
        <v>781</v>
      </c>
      <c r="B212" s="3" t="s">
        <v>782</v>
      </c>
      <c r="C212" s="3" t="s">
        <v>227</v>
      </c>
      <c r="D212" s="3" t="s">
        <v>28</v>
      </c>
      <c r="E212" s="5">
        <v>31259</v>
      </c>
      <c r="F212" s="3" t="str">
        <f>VLOOKUP(D212,'county-naming'!A$2:C$98,3,FALSE)</f>
        <v>金沙县</v>
      </c>
    </row>
    <row r="213" spans="1:6" ht="15.75" thickBot="1" x14ac:dyDescent="0.3">
      <c r="A213" t="s">
        <v>783</v>
      </c>
      <c r="B213" s="3" t="s">
        <v>784</v>
      </c>
      <c r="C213" s="3" t="s">
        <v>216</v>
      </c>
      <c r="D213" s="3" t="s">
        <v>34</v>
      </c>
      <c r="E213" s="5">
        <v>32351</v>
      </c>
      <c r="F213" s="3" t="str">
        <f>VLOOKUP(D213,'county-naming'!A$2:C$98,3,FALSE)</f>
        <v>七星关区</v>
      </c>
    </row>
    <row r="214" spans="1:6" ht="15.75" thickBot="1" x14ac:dyDescent="0.3">
      <c r="A214" t="s">
        <v>785</v>
      </c>
      <c r="B214" s="3" t="s">
        <v>786</v>
      </c>
      <c r="C214" s="3" t="s">
        <v>213</v>
      </c>
      <c r="D214" s="3" t="s">
        <v>34</v>
      </c>
      <c r="E214" s="5">
        <v>16787</v>
      </c>
      <c r="F214" s="3" t="str">
        <f>VLOOKUP(D214,'county-naming'!A$2:C$98,3,FALSE)</f>
        <v>七星关区</v>
      </c>
    </row>
    <row r="215" spans="1:6" ht="15.75" thickBot="1" x14ac:dyDescent="0.3">
      <c r="A215" t="s">
        <v>787</v>
      </c>
      <c r="B215" s="3" t="s">
        <v>788</v>
      </c>
      <c r="C215" s="3" t="s">
        <v>216</v>
      </c>
      <c r="D215" s="3" t="s">
        <v>26</v>
      </c>
      <c r="E215" s="5">
        <v>35866</v>
      </c>
      <c r="F215" s="3" t="str">
        <f>VLOOKUP(D215,'county-naming'!A$2:C$98,3,FALSE)</f>
        <v>赫章县</v>
      </c>
    </row>
    <row r="216" spans="1:6" ht="15.75" thickBot="1" x14ac:dyDescent="0.3">
      <c r="A216" t="s">
        <v>789</v>
      </c>
      <c r="B216" s="3" t="s">
        <v>790</v>
      </c>
      <c r="C216" s="3" t="s">
        <v>213</v>
      </c>
      <c r="D216" s="3" t="s">
        <v>34</v>
      </c>
      <c r="E216" s="5">
        <v>27252</v>
      </c>
      <c r="F216" s="3" t="str">
        <f>VLOOKUP(D216,'county-naming'!A$2:C$98,3,FALSE)</f>
        <v>七星关区</v>
      </c>
    </row>
    <row r="217" spans="1:6" ht="15.75" thickBot="1" x14ac:dyDescent="0.3">
      <c r="A217" t="s">
        <v>791</v>
      </c>
      <c r="B217" s="3" t="s">
        <v>792</v>
      </c>
      <c r="C217" s="3" t="s">
        <v>216</v>
      </c>
      <c r="D217" s="3" t="s">
        <v>38</v>
      </c>
      <c r="E217" s="5">
        <v>25745</v>
      </c>
      <c r="F217" s="3" t="str">
        <f>VLOOKUP(D217,'county-naming'!A$2:C$98,3,FALSE)</f>
        <v>织金县</v>
      </c>
    </row>
    <row r="218" spans="1:6" ht="15.75" thickBot="1" x14ac:dyDescent="0.3">
      <c r="A218" t="s">
        <v>791</v>
      </c>
      <c r="B218" s="3" t="s">
        <v>793</v>
      </c>
      <c r="C218" s="3" t="s">
        <v>216</v>
      </c>
      <c r="D218" s="3" t="s">
        <v>36</v>
      </c>
      <c r="E218" s="5">
        <v>33790</v>
      </c>
      <c r="F218" s="3" t="str">
        <f>VLOOKUP(D218,'county-naming'!A$2:C$98,3,FALSE)</f>
        <v>威宁彝族回族苗族自治县</v>
      </c>
    </row>
    <row r="219" spans="1:6" ht="15.75" thickBot="1" x14ac:dyDescent="0.3">
      <c r="A219" t="s">
        <v>794</v>
      </c>
      <c r="B219" s="3" t="s">
        <v>795</v>
      </c>
      <c r="C219" s="3" t="s">
        <v>213</v>
      </c>
      <c r="D219" s="3" t="s">
        <v>32</v>
      </c>
      <c r="E219" s="5">
        <v>15712</v>
      </c>
      <c r="F219" s="3" t="str">
        <f>VLOOKUP(D219,'county-naming'!A$2:C$98,3,FALSE)</f>
        <v>黔西县</v>
      </c>
    </row>
    <row r="220" spans="1:6" ht="15.75" thickBot="1" x14ac:dyDescent="0.3">
      <c r="A220" t="s">
        <v>796</v>
      </c>
      <c r="B220" s="3" t="s">
        <v>797</v>
      </c>
      <c r="C220" s="3" t="s">
        <v>216</v>
      </c>
      <c r="D220" s="3" t="s">
        <v>30</v>
      </c>
      <c r="E220" s="5">
        <v>85235</v>
      </c>
      <c r="F220" s="3" t="str">
        <f>VLOOKUP(D220,'county-naming'!A$2:C$98,3,FALSE)</f>
        <v>纳雍县</v>
      </c>
    </row>
    <row r="221" spans="1:6" ht="15.75" thickBot="1" x14ac:dyDescent="0.3">
      <c r="A221" t="s">
        <v>798</v>
      </c>
      <c r="B221" s="3" t="s">
        <v>799</v>
      </c>
      <c r="C221" s="3" t="s">
        <v>216</v>
      </c>
      <c r="D221" s="3" t="s">
        <v>28</v>
      </c>
      <c r="E221" s="5">
        <v>19913</v>
      </c>
      <c r="F221" s="3" t="str">
        <f>VLOOKUP(D221,'county-naming'!A$2:C$98,3,FALSE)</f>
        <v>金沙县</v>
      </c>
    </row>
    <row r="222" spans="1:6" ht="15.75" thickBot="1" x14ac:dyDescent="0.3">
      <c r="A222" t="s">
        <v>800</v>
      </c>
      <c r="B222" s="3" t="s">
        <v>801</v>
      </c>
      <c r="C222" s="3" t="s">
        <v>213</v>
      </c>
      <c r="D222" s="3" t="s">
        <v>24</v>
      </c>
      <c r="E222" s="5">
        <v>9261</v>
      </c>
      <c r="F222" s="3" t="str">
        <f>VLOOKUP(D222,'county-naming'!A$2:C$98,3,FALSE)</f>
        <v>大方县</v>
      </c>
    </row>
    <row r="223" spans="1:6" ht="15.75" thickBot="1" x14ac:dyDescent="0.3">
      <c r="A223" t="s">
        <v>802</v>
      </c>
      <c r="B223" s="3" t="s">
        <v>803</v>
      </c>
      <c r="C223" s="3" t="s">
        <v>216</v>
      </c>
      <c r="D223" s="3" t="s">
        <v>32</v>
      </c>
      <c r="E223" s="5">
        <v>18533</v>
      </c>
      <c r="F223" s="3" t="str">
        <f>VLOOKUP(D223,'county-naming'!A$2:C$98,3,FALSE)</f>
        <v>黔西县</v>
      </c>
    </row>
    <row r="224" spans="1:6" ht="15.75" thickBot="1" x14ac:dyDescent="0.3">
      <c r="A224" t="s">
        <v>804</v>
      </c>
      <c r="B224" s="3" t="s">
        <v>805</v>
      </c>
      <c r="C224" s="3" t="s">
        <v>216</v>
      </c>
      <c r="D224" s="3" t="s">
        <v>30</v>
      </c>
      <c r="E224" s="5">
        <v>28595</v>
      </c>
      <c r="F224" s="3" t="str">
        <f>VLOOKUP(D224,'county-naming'!A$2:C$98,3,FALSE)</f>
        <v>纳雍县</v>
      </c>
    </row>
    <row r="225" spans="1:6" ht="15.75" thickBot="1" x14ac:dyDescent="0.3">
      <c r="A225" t="s">
        <v>806</v>
      </c>
      <c r="B225" s="3" t="s">
        <v>807</v>
      </c>
      <c r="C225" s="3" t="s">
        <v>216</v>
      </c>
      <c r="D225" s="3" t="s">
        <v>36</v>
      </c>
      <c r="E225" s="5">
        <v>27566</v>
      </c>
      <c r="F225" s="3" t="str">
        <f>VLOOKUP(D225,'county-naming'!A$2:C$98,3,FALSE)</f>
        <v>威宁彝族回族苗族自治县</v>
      </c>
    </row>
    <row r="226" spans="1:6" ht="15.75" thickBot="1" x14ac:dyDescent="0.3">
      <c r="A226" t="s">
        <v>808</v>
      </c>
      <c r="B226" s="3" t="s">
        <v>809</v>
      </c>
      <c r="C226" s="3" t="s">
        <v>216</v>
      </c>
      <c r="D226" s="3" t="s">
        <v>28</v>
      </c>
      <c r="E226" s="5">
        <v>25332</v>
      </c>
      <c r="F226" s="3" t="str">
        <f>VLOOKUP(D226,'county-naming'!A$2:C$98,3,FALSE)</f>
        <v>金沙县</v>
      </c>
    </row>
    <row r="227" spans="1:6" ht="15.75" thickBot="1" x14ac:dyDescent="0.3">
      <c r="A227" t="s">
        <v>810</v>
      </c>
      <c r="B227" s="3" t="s">
        <v>811</v>
      </c>
      <c r="C227" s="3" t="s">
        <v>213</v>
      </c>
      <c r="D227" s="3" t="s">
        <v>36</v>
      </c>
      <c r="E227" s="5">
        <v>18175</v>
      </c>
      <c r="F227" s="3" t="str">
        <f>VLOOKUP(D227,'county-naming'!A$2:C$98,3,FALSE)</f>
        <v>威宁彝族回族苗族自治县</v>
      </c>
    </row>
    <row r="228" spans="1:6" ht="15.75" thickBot="1" x14ac:dyDescent="0.3">
      <c r="A228" t="s">
        <v>812</v>
      </c>
      <c r="B228" s="3" t="s">
        <v>813</v>
      </c>
      <c r="C228" s="3" t="s">
        <v>216</v>
      </c>
      <c r="D228" s="3" t="s">
        <v>30</v>
      </c>
      <c r="E228" s="5">
        <v>28463</v>
      </c>
      <c r="F228" s="3" t="str">
        <f>VLOOKUP(D228,'county-naming'!A$2:C$98,3,FALSE)</f>
        <v>纳雍县</v>
      </c>
    </row>
    <row r="229" spans="1:6" ht="15.75" thickBot="1" x14ac:dyDescent="0.3">
      <c r="A229" t="s">
        <v>814</v>
      </c>
      <c r="B229" s="3" t="s">
        <v>815</v>
      </c>
      <c r="C229" s="3" t="s">
        <v>216</v>
      </c>
      <c r="D229" s="3" t="s">
        <v>30</v>
      </c>
      <c r="E229" s="5">
        <v>28435</v>
      </c>
      <c r="F229" s="3" t="str">
        <f>VLOOKUP(D229,'county-naming'!A$2:C$98,3,FALSE)</f>
        <v>纳雍县</v>
      </c>
    </row>
    <row r="230" spans="1:6" ht="15.75" thickBot="1" x14ac:dyDescent="0.3">
      <c r="A230" t="s">
        <v>816</v>
      </c>
      <c r="B230" s="3" t="s">
        <v>817</v>
      </c>
      <c r="C230" s="3" t="s">
        <v>216</v>
      </c>
      <c r="D230" s="3" t="s">
        <v>36</v>
      </c>
      <c r="E230" s="5">
        <v>40878</v>
      </c>
      <c r="F230" s="3" t="str">
        <f>VLOOKUP(D230,'county-naming'!A$2:C$98,3,FALSE)</f>
        <v>威宁彝族回族苗族自治县</v>
      </c>
    </row>
    <row r="231" spans="1:6" ht="15.75" thickBot="1" x14ac:dyDescent="0.3">
      <c r="A231" t="s">
        <v>818</v>
      </c>
      <c r="B231" s="3" t="s">
        <v>819</v>
      </c>
      <c r="C231" s="3" t="s">
        <v>216</v>
      </c>
      <c r="D231" s="3" t="s">
        <v>26</v>
      </c>
      <c r="E231" s="5">
        <v>22966</v>
      </c>
      <c r="F231" s="3" t="str">
        <f>VLOOKUP(D231,'county-naming'!A$2:C$98,3,FALSE)</f>
        <v>赫章县</v>
      </c>
    </row>
    <row r="232" spans="1:6" ht="15.75" thickBot="1" x14ac:dyDescent="0.3">
      <c r="A232" t="s">
        <v>820</v>
      </c>
      <c r="B232" s="3" t="s">
        <v>821</v>
      </c>
      <c r="C232" s="3" t="s">
        <v>213</v>
      </c>
      <c r="D232" s="3" t="s">
        <v>26</v>
      </c>
      <c r="E232" s="5">
        <v>14483</v>
      </c>
      <c r="F232" s="3" t="str">
        <f>VLOOKUP(D232,'county-naming'!A$2:C$98,3,FALSE)</f>
        <v>赫章县</v>
      </c>
    </row>
    <row r="233" spans="1:6" ht="15.75" thickBot="1" x14ac:dyDescent="0.3">
      <c r="A233" t="s">
        <v>822</v>
      </c>
      <c r="B233" s="3" t="s">
        <v>823</v>
      </c>
      <c r="C233" s="3" t="s">
        <v>213</v>
      </c>
      <c r="D233" s="3" t="s">
        <v>32</v>
      </c>
      <c r="E233" s="5">
        <v>7687</v>
      </c>
      <c r="F233" s="3" t="str">
        <f>VLOOKUP(D233,'county-naming'!A$2:C$98,3,FALSE)</f>
        <v>黔西县</v>
      </c>
    </row>
    <row r="234" spans="1:6" ht="15.75" thickBot="1" x14ac:dyDescent="0.3">
      <c r="A234" t="s">
        <v>824</v>
      </c>
      <c r="B234" s="3" t="s">
        <v>825</v>
      </c>
      <c r="C234" s="3" t="s">
        <v>216</v>
      </c>
      <c r="D234" s="3" t="s">
        <v>30</v>
      </c>
      <c r="E234" s="5">
        <v>31298</v>
      </c>
      <c r="F234" s="3" t="str">
        <f>VLOOKUP(D234,'county-naming'!A$2:C$98,3,FALSE)</f>
        <v>纳雍县</v>
      </c>
    </row>
    <row r="235" spans="1:6" ht="15.75" thickBot="1" x14ac:dyDescent="0.3">
      <c r="A235" t="s">
        <v>826</v>
      </c>
      <c r="B235" s="3" t="s">
        <v>827</v>
      </c>
      <c r="C235" s="3" t="s">
        <v>216</v>
      </c>
      <c r="D235" s="3" t="s">
        <v>32</v>
      </c>
      <c r="E235" s="5">
        <v>20552</v>
      </c>
      <c r="F235" s="3" t="str">
        <f>VLOOKUP(D235,'county-naming'!A$2:C$98,3,FALSE)</f>
        <v>黔西县</v>
      </c>
    </row>
    <row r="236" spans="1:6" ht="15.75" thickBot="1" x14ac:dyDescent="0.3">
      <c r="A236" t="s">
        <v>828</v>
      </c>
      <c r="B236" s="3" t="s">
        <v>829</v>
      </c>
      <c r="C236" s="3" t="s">
        <v>216</v>
      </c>
      <c r="D236" s="3" t="s">
        <v>32</v>
      </c>
      <c r="E236" s="5">
        <v>19905</v>
      </c>
      <c r="F236" s="3" t="str">
        <f>VLOOKUP(D236,'county-naming'!A$2:C$98,3,FALSE)</f>
        <v>黔西县</v>
      </c>
    </row>
    <row r="237" spans="1:6" ht="15.75" thickBot="1" x14ac:dyDescent="0.3">
      <c r="A237" t="s">
        <v>830</v>
      </c>
      <c r="B237" s="3" t="s">
        <v>831</v>
      </c>
      <c r="C237" s="3" t="s">
        <v>216</v>
      </c>
      <c r="D237" s="3" t="s">
        <v>36</v>
      </c>
      <c r="E237" s="5">
        <v>40111</v>
      </c>
      <c r="F237" s="3" t="str">
        <f>VLOOKUP(D237,'county-naming'!A$2:C$98,3,FALSE)</f>
        <v>威宁彝族回族苗族自治县</v>
      </c>
    </row>
    <row r="238" spans="1:6" ht="15.75" thickBot="1" x14ac:dyDescent="0.3">
      <c r="A238" t="s">
        <v>832</v>
      </c>
      <c r="B238" s="3" t="s">
        <v>833</v>
      </c>
      <c r="C238" s="3" t="s">
        <v>216</v>
      </c>
      <c r="D238" s="3" t="s">
        <v>38</v>
      </c>
      <c r="E238" s="5">
        <v>16379</v>
      </c>
      <c r="F238" s="3" t="str">
        <f>VLOOKUP(D238,'county-naming'!A$2:C$98,3,FALSE)</f>
        <v>织金县</v>
      </c>
    </row>
    <row r="239" spans="1:6" ht="15.75" thickBot="1" x14ac:dyDescent="0.3">
      <c r="A239" t="s">
        <v>834</v>
      </c>
      <c r="B239" s="3" t="s">
        <v>835</v>
      </c>
      <c r="C239" s="3" t="s">
        <v>213</v>
      </c>
      <c r="D239" s="3" t="s">
        <v>30</v>
      </c>
      <c r="E239" s="5">
        <v>15491</v>
      </c>
      <c r="F239" s="3" t="str">
        <f>VLOOKUP(D239,'county-naming'!A$2:C$98,3,FALSE)</f>
        <v>纳雍县</v>
      </c>
    </row>
    <row r="240" spans="1:6" ht="15.75" thickBot="1" x14ac:dyDescent="0.3">
      <c r="A240" t="s">
        <v>836</v>
      </c>
      <c r="B240" s="3" t="s">
        <v>837</v>
      </c>
      <c r="C240" s="3" t="s">
        <v>216</v>
      </c>
      <c r="D240" s="3" t="s">
        <v>34</v>
      </c>
      <c r="E240" s="5">
        <v>33869</v>
      </c>
      <c r="F240" s="3" t="str">
        <f>VLOOKUP(D240,'county-naming'!A$2:C$98,3,FALSE)</f>
        <v>七星关区</v>
      </c>
    </row>
    <row r="241" spans="1:6" ht="15.75" thickBot="1" x14ac:dyDescent="0.3">
      <c r="A241" t="s">
        <v>838</v>
      </c>
      <c r="B241" s="3" t="s">
        <v>839</v>
      </c>
      <c r="C241" s="3" t="s">
        <v>216</v>
      </c>
      <c r="D241" s="3" t="s">
        <v>26</v>
      </c>
      <c r="E241" s="5">
        <v>25354</v>
      </c>
      <c r="F241" s="3" t="str">
        <f>VLOOKUP(D241,'county-naming'!A$2:C$98,3,FALSE)</f>
        <v>赫章县</v>
      </c>
    </row>
    <row r="242" spans="1:6" ht="15.75" thickBot="1" x14ac:dyDescent="0.3">
      <c r="A242" t="s">
        <v>840</v>
      </c>
      <c r="B242" s="3" t="s">
        <v>841</v>
      </c>
      <c r="C242" s="3" t="s">
        <v>213</v>
      </c>
      <c r="D242" s="3" t="s">
        <v>26</v>
      </c>
      <c r="E242" s="5">
        <v>20179</v>
      </c>
      <c r="F242" s="3" t="str">
        <f>VLOOKUP(D242,'county-naming'!A$2:C$98,3,FALSE)</f>
        <v>赫章县</v>
      </c>
    </row>
    <row r="243" spans="1:6" ht="15.75" thickBot="1" x14ac:dyDescent="0.3">
      <c r="A243" t="s">
        <v>842</v>
      </c>
      <c r="B243" s="3" t="s">
        <v>843</v>
      </c>
      <c r="C243" s="3" t="s">
        <v>213</v>
      </c>
      <c r="D243" s="3" t="s">
        <v>24</v>
      </c>
      <c r="E243" s="5">
        <v>15603</v>
      </c>
      <c r="F243" s="3" t="str">
        <f>VLOOKUP(D243,'county-naming'!A$2:C$98,3,FALSE)</f>
        <v>大方县</v>
      </c>
    </row>
    <row r="244" spans="1:6" ht="15.75" thickBot="1" x14ac:dyDescent="0.3">
      <c r="A244" t="s">
        <v>844</v>
      </c>
      <c r="B244" s="3" t="s">
        <v>845</v>
      </c>
      <c r="C244" s="3" t="s">
        <v>216</v>
      </c>
      <c r="D244" s="3" t="s">
        <v>38</v>
      </c>
      <c r="E244" s="5">
        <v>35416</v>
      </c>
      <c r="F244" s="3" t="str">
        <f>VLOOKUP(D244,'county-naming'!A$2:C$98,3,FALSE)</f>
        <v>织金县</v>
      </c>
    </row>
    <row r="245" spans="1:6" ht="15.75" thickBot="1" x14ac:dyDescent="0.3">
      <c r="A245" t="s">
        <v>846</v>
      </c>
      <c r="B245" s="3" t="s">
        <v>847</v>
      </c>
      <c r="C245" s="3" t="s">
        <v>213</v>
      </c>
      <c r="D245" s="3" t="s">
        <v>38</v>
      </c>
      <c r="E245" s="5">
        <v>10854</v>
      </c>
      <c r="F245" s="3" t="str">
        <f>VLOOKUP(D245,'county-naming'!A$2:C$98,3,FALSE)</f>
        <v>织金县</v>
      </c>
    </row>
    <row r="246" spans="1:6" ht="15.75" thickBot="1" x14ac:dyDescent="0.3">
      <c r="A246" t="s">
        <v>848</v>
      </c>
      <c r="B246" s="3" t="s">
        <v>849</v>
      </c>
      <c r="C246" s="3" t="s">
        <v>213</v>
      </c>
      <c r="D246" s="3" t="s">
        <v>30</v>
      </c>
      <c r="E246" s="5">
        <v>9149</v>
      </c>
      <c r="F246" s="7" t="str">
        <f>VLOOKUP(D246,'county-naming'!A$2:C$98,3,FALSE)</f>
        <v>纳雍县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20E39-F83E-48FC-91AB-93C363EB68AE}">
  <dimension ref="A1:F128"/>
  <sheetViews>
    <sheetView workbookViewId="0">
      <selection activeCell="F3" sqref="E2:F128"/>
    </sheetView>
  </sheetViews>
  <sheetFormatPr defaultRowHeight="15" x14ac:dyDescent="0.25"/>
  <cols>
    <col min="4" max="4" width="23.28515625" customWidth="1"/>
    <col min="5" max="5" width="12.85546875" customWidth="1"/>
  </cols>
  <sheetData>
    <row r="1" spans="1:6" ht="15.75" thickBot="1" x14ac:dyDescent="0.3">
      <c r="A1" t="s">
        <v>0</v>
      </c>
      <c r="B1" t="s">
        <v>2</v>
      </c>
      <c r="C1" t="s">
        <v>1</v>
      </c>
      <c r="D1" t="s">
        <v>210</v>
      </c>
      <c r="E1" t="s">
        <v>3</v>
      </c>
      <c r="F1" t="s">
        <v>373</v>
      </c>
    </row>
    <row r="2" spans="1:6" ht="15.75" thickBot="1" x14ac:dyDescent="0.3">
      <c r="A2" t="s">
        <v>850</v>
      </c>
      <c r="B2" s="3" t="s">
        <v>851</v>
      </c>
      <c r="C2" s="3" t="s">
        <v>216</v>
      </c>
      <c r="D2" s="3" t="s">
        <v>51</v>
      </c>
      <c r="E2" s="5">
        <v>15494</v>
      </c>
      <c r="F2" s="6" t="str">
        <f>VLOOKUP(D2,'county-naming'!A$2:C$98,3,FALSE)</f>
        <v>清镇市</v>
      </c>
    </row>
    <row r="3" spans="1:6" ht="15.75" thickBot="1" x14ac:dyDescent="0.3">
      <c r="A3" t="s">
        <v>852</v>
      </c>
      <c r="B3" s="3" t="s">
        <v>853</v>
      </c>
      <c r="C3" s="3" t="s">
        <v>216</v>
      </c>
      <c r="D3" s="3" t="s">
        <v>374</v>
      </c>
      <c r="E3" s="5">
        <v>16448</v>
      </c>
      <c r="F3" s="3" t="str">
        <f>VLOOKUP(D3,'county-naming'!A$2:C$98,3,FALSE)</f>
        <v>观山湖区</v>
      </c>
    </row>
    <row r="4" spans="1:6" ht="15.75" thickBot="1" x14ac:dyDescent="0.3">
      <c r="A4" t="s">
        <v>854</v>
      </c>
      <c r="B4" s="3" t="s">
        <v>855</v>
      </c>
      <c r="C4" s="3" t="s">
        <v>216</v>
      </c>
      <c r="D4" s="3" t="s">
        <v>54</v>
      </c>
      <c r="E4" s="5">
        <v>8484</v>
      </c>
      <c r="F4" s="3" t="str">
        <f>VLOOKUP(D4,'county-naming'!A$2:C$98,3,FALSE)</f>
        <v>乌当区</v>
      </c>
    </row>
    <row r="5" spans="1:6" ht="15.75" thickBot="1" x14ac:dyDescent="0.3">
      <c r="A5" t="s">
        <v>856</v>
      </c>
      <c r="B5" s="3" t="s">
        <v>857</v>
      </c>
      <c r="C5" s="3" t="s">
        <v>227</v>
      </c>
      <c r="D5" s="3" t="s">
        <v>60</v>
      </c>
      <c r="E5" s="5">
        <v>41879</v>
      </c>
      <c r="F5" s="3" t="str">
        <f>VLOOKUP(D5,'county-naming'!A$2:C$98,3,FALSE)</f>
        <v>云岩区</v>
      </c>
    </row>
    <row r="6" spans="1:6" ht="15.75" thickBot="1" x14ac:dyDescent="0.3">
      <c r="A6" s="3" t="s">
        <v>858</v>
      </c>
      <c r="B6" s="3" t="s">
        <v>859</v>
      </c>
      <c r="C6" s="3" t="s">
        <v>227</v>
      </c>
      <c r="D6" s="3" t="s">
        <v>375</v>
      </c>
      <c r="E6" s="5">
        <v>60571</v>
      </c>
      <c r="F6" s="3" t="str">
        <f>VLOOKUP(D6,'county-naming'!A$2:C$98,3,FALSE)</f>
        <v>花溪区</v>
      </c>
    </row>
    <row r="7" spans="1:6" ht="15.75" thickBot="1" x14ac:dyDescent="0.3">
      <c r="A7" t="s">
        <v>860</v>
      </c>
      <c r="B7" s="3" t="s">
        <v>237</v>
      </c>
      <c r="C7" s="3" t="s">
        <v>216</v>
      </c>
      <c r="D7" s="3" t="s">
        <v>47</v>
      </c>
      <c r="E7" s="5">
        <v>92956</v>
      </c>
      <c r="F7" s="3" t="str">
        <f>VLOOKUP(D7,'county-naming'!A$2:C$98,3,FALSE)</f>
        <v>开阳县</v>
      </c>
    </row>
    <row r="8" spans="1:6" ht="15.75" thickBot="1" x14ac:dyDescent="0.3">
      <c r="A8" t="s">
        <v>861</v>
      </c>
      <c r="B8" s="3" t="s">
        <v>862</v>
      </c>
      <c r="C8" s="3" t="s">
        <v>227</v>
      </c>
      <c r="D8" s="3" t="s">
        <v>49</v>
      </c>
      <c r="E8" s="5">
        <v>13769</v>
      </c>
      <c r="F8" s="3" t="str">
        <f>VLOOKUP(D8,'county-naming'!A$2:C$98,3,FALSE)</f>
        <v>南明区</v>
      </c>
    </row>
    <row r="9" spans="1:6" ht="15.75" thickBot="1" x14ac:dyDescent="0.3">
      <c r="A9" t="s">
        <v>863</v>
      </c>
      <c r="B9" s="3" t="s">
        <v>864</v>
      </c>
      <c r="C9" s="3" t="s">
        <v>216</v>
      </c>
      <c r="D9" s="3" t="s">
        <v>375</v>
      </c>
      <c r="E9" s="5">
        <v>18252</v>
      </c>
      <c r="F9" s="3" t="str">
        <f>VLOOKUP(D9,'county-naming'!A$2:C$98,3,FALSE)</f>
        <v>花溪区</v>
      </c>
    </row>
    <row r="10" spans="1:6" ht="15.75" thickBot="1" x14ac:dyDescent="0.3">
      <c r="A10" t="s">
        <v>865</v>
      </c>
      <c r="B10" s="3" t="s">
        <v>866</v>
      </c>
      <c r="C10" s="3" t="s">
        <v>227</v>
      </c>
      <c r="D10" s="3" t="s">
        <v>42</v>
      </c>
      <c r="E10" s="5">
        <v>39920</v>
      </c>
      <c r="F10" s="3" t="str">
        <f>VLOOKUP(D10,'county-naming'!A$2:C$98,3,FALSE)</f>
        <v>白云区</v>
      </c>
    </row>
    <row r="11" spans="1:6" ht="15.75" thickBot="1" x14ac:dyDescent="0.3">
      <c r="A11" t="s">
        <v>867</v>
      </c>
      <c r="B11" s="3" t="s">
        <v>868</v>
      </c>
      <c r="C11" s="3" t="s">
        <v>213</v>
      </c>
      <c r="D11" s="3" t="s">
        <v>58</v>
      </c>
      <c r="E11" s="5">
        <v>8339</v>
      </c>
      <c r="F11" s="3" t="str">
        <f>VLOOKUP(D11,'county-naming'!A$2:C$98,3,FALSE)</f>
        <v>修文县</v>
      </c>
    </row>
    <row r="12" spans="1:6" ht="15.75" thickBot="1" x14ac:dyDescent="0.3">
      <c r="A12" t="s">
        <v>468</v>
      </c>
      <c r="B12" s="3" t="s">
        <v>469</v>
      </c>
      <c r="C12" s="3" t="s">
        <v>216</v>
      </c>
      <c r="D12" s="3" t="s">
        <v>54</v>
      </c>
      <c r="E12" s="5">
        <v>30860</v>
      </c>
      <c r="F12" s="3" t="str">
        <f>VLOOKUP(D12,'county-naming'!A$2:C$98,3,FALSE)</f>
        <v>乌当区</v>
      </c>
    </row>
    <row r="13" spans="1:6" ht="15.75" thickBot="1" x14ac:dyDescent="0.3">
      <c r="A13" t="s">
        <v>869</v>
      </c>
      <c r="B13" s="3" t="s">
        <v>870</v>
      </c>
      <c r="C13" s="3" t="s">
        <v>213</v>
      </c>
      <c r="D13" s="3" t="s">
        <v>42</v>
      </c>
      <c r="E13" s="5">
        <v>13408</v>
      </c>
      <c r="F13" s="3" t="str">
        <f>VLOOKUP(D13,'county-naming'!A$2:C$98,3,FALSE)</f>
        <v>白云区</v>
      </c>
    </row>
    <row r="14" spans="1:6" ht="15.75" thickBot="1" x14ac:dyDescent="0.3">
      <c r="A14" t="s">
        <v>871</v>
      </c>
      <c r="B14" s="3" t="s">
        <v>872</v>
      </c>
      <c r="C14" s="3" t="s">
        <v>227</v>
      </c>
      <c r="D14" s="3" t="s">
        <v>42</v>
      </c>
      <c r="E14" s="5">
        <v>7045</v>
      </c>
      <c r="F14" s="3" t="str">
        <f>VLOOKUP(D14,'county-naming'!A$2:C$98,3,FALSE)</f>
        <v>白云区</v>
      </c>
    </row>
    <row r="15" spans="1:6" ht="15.75" thickBot="1" x14ac:dyDescent="0.3">
      <c r="A15" t="s">
        <v>873</v>
      </c>
      <c r="B15" s="3" t="s">
        <v>874</v>
      </c>
      <c r="C15" s="3" t="s">
        <v>227</v>
      </c>
      <c r="D15" s="3" t="s">
        <v>49</v>
      </c>
      <c r="E15" s="5">
        <v>44424</v>
      </c>
      <c r="F15" s="3" t="str">
        <f>VLOOKUP(D15,'county-naming'!A$2:C$98,3,FALSE)</f>
        <v>南明区</v>
      </c>
    </row>
    <row r="16" spans="1:6" ht="15.75" thickBot="1" x14ac:dyDescent="0.3">
      <c r="A16" t="s">
        <v>875</v>
      </c>
      <c r="B16" s="3" t="s">
        <v>876</v>
      </c>
      <c r="C16" s="3" t="s">
        <v>216</v>
      </c>
      <c r="D16" s="3" t="s">
        <v>47</v>
      </c>
      <c r="E16" s="5">
        <v>26766</v>
      </c>
      <c r="F16" s="3" t="str">
        <f>VLOOKUP(D16,'county-naming'!A$2:C$98,3,FALSE)</f>
        <v>开阳县</v>
      </c>
    </row>
    <row r="17" spans="1:6" ht="15.75" thickBot="1" x14ac:dyDescent="0.3">
      <c r="A17" t="s">
        <v>877</v>
      </c>
      <c r="B17" s="3" t="s">
        <v>878</v>
      </c>
      <c r="C17" s="3" t="s">
        <v>213</v>
      </c>
      <c r="D17" s="3" t="s">
        <v>375</v>
      </c>
      <c r="E17" s="5">
        <v>14197</v>
      </c>
      <c r="F17" s="3" t="str">
        <f>VLOOKUP(D17,'county-naming'!A$2:C$98,3,FALSE)</f>
        <v>花溪区</v>
      </c>
    </row>
    <row r="18" spans="1:6" ht="15.75" thickBot="1" x14ac:dyDescent="0.3">
      <c r="A18" t="s">
        <v>879</v>
      </c>
      <c r="B18" s="3" t="s">
        <v>880</v>
      </c>
      <c r="C18" s="3" t="s">
        <v>227</v>
      </c>
      <c r="D18" s="3" t="s">
        <v>54</v>
      </c>
      <c r="E18" s="5">
        <v>75045</v>
      </c>
      <c r="F18" s="3" t="str">
        <f>VLOOKUP(D18,'county-naming'!A$2:C$98,3,FALSE)</f>
        <v>乌当区</v>
      </c>
    </row>
    <row r="19" spans="1:6" ht="15.75" thickBot="1" x14ac:dyDescent="0.3">
      <c r="A19" t="s">
        <v>881</v>
      </c>
      <c r="B19" s="3" t="s">
        <v>882</v>
      </c>
      <c r="C19" s="3" t="s">
        <v>213</v>
      </c>
      <c r="D19" s="3" t="s">
        <v>47</v>
      </c>
      <c r="E19" s="5">
        <v>17679</v>
      </c>
      <c r="F19" s="3" t="str">
        <f>VLOOKUP(D19,'county-naming'!A$2:C$98,3,FALSE)</f>
        <v>开阳县</v>
      </c>
    </row>
    <row r="20" spans="1:6" ht="15.75" thickBot="1" x14ac:dyDescent="0.3">
      <c r="A20" t="s">
        <v>883</v>
      </c>
      <c r="B20" s="3" t="s">
        <v>884</v>
      </c>
      <c r="C20" s="3" t="s">
        <v>227</v>
      </c>
      <c r="D20" s="3" t="s">
        <v>42</v>
      </c>
      <c r="E20" s="5">
        <v>39232</v>
      </c>
      <c r="F20" s="3" t="str">
        <f>VLOOKUP(D20,'county-naming'!A$2:C$98,3,FALSE)</f>
        <v>白云区</v>
      </c>
    </row>
    <row r="21" spans="1:6" ht="15.75" thickBot="1" x14ac:dyDescent="0.3">
      <c r="A21" t="s">
        <v>885</v>
      </c>
      <c r="B21" s="3" t="s">
        <v>886</v>
      </c>
      <c r="C21" s="3" t="s">
        <v>216</v>
      </c>
      <c r="D21" s="3" t="s">
        <v>58</v>
      </c>
      <c r="E21" s="5">
        <v>17172</v>
      </c>
      <c r="F21" s="3" t="str">
        <f>VLOOKUP(D21,'county-naming'!A$2:C$98,3,FALSE)</f>
        <v>修文县</v>
      </c>
    </row>
    <row r="22" spans="1:6" ht="15.75" thickBot="1" x14ac:dyDescent="0.3">
      <c r="A22" t="s">
        <v>887</v>
      </c>
      <c r="B22" s="3" t="s">
        <v>888</v>
      </c>
      <c r="C22" s="3" t="s">
        <v>227</v>
      </c>
      <c r="D22" s="3" t="s">
        <v>60</v>
      </c>
      <c r="E22" s="5">
        <v>96917</v>
      </c>
      <c r="F22" s="3" t="str">
        <f>VLOOKUP(D22,'county-naming'!A$2:C$98,3,FALSE)</f>
        <v>云岩区</v>
      </c>
    </row>
    <row r="23" spans="1:6" ht="15.75" thickBot="1" x14ac:dyDescent="0.3">
      <c r="A23" t="s">
        <v>889</v>
      </c>
      <c r="B23" s="3" t="s">
        <v>890</v>
      </c>
      <c r="C23" s="3" t="s">
        <v>891</v>
      </c>
      <c r="D23" s="3" t="s">
        <v>54</v>
      </c>
      <c r="E23" s="5">
        <v>901</v>
      </c>
      <c r="F23" s="3" t="str">
        <f>VLOOKUP(D23,'county-naming'!A$2:C$98,3,FALSE)</f>
        <v>乌当区</v>
      </c>
    </row>
    <row r="24" spans="1:6" ht="15.75" thickBot="1" x14ac:dyDescent="0.3">
      <c r="A24" t="s">
        <v>892</v>
      </c>
      <c r="B24" s="3" t="s">
        <v>893</v>
      </c>
      <c r="C24" s="3" t="s">
        <v>227</v>
      </c>
      <c r="D24" s="3" t="s">
        <v>375</v>
      </c>
      <c r="E24" s="5">
        <v>68866</v>
      </c>
      <c r="F24" s="3" t="str">
        <f>VLOOKUP(D24,'county-naming'!A$2:C$98,3,FALSE)</f>
        <v>花溪区</v>
      </c>
    </row>
    <row r="25" spans="1:6" ht="15.75" thickBot="1" x14ac:dyDescent="0.3">
      <c r="A25" t="s">
        <v>894</v>
      </c>
      <c r="B25" s="3" t="s">
        <v>895</v>
      </c>
      <c r="C25" s="3" t="s">
        <v>227</v>
      </c>
      <c r="D25" s="3" t="s">
        <v>49</v>
      </c>
      <c r="E25" s="5">
        <v>27173</v>
      </c>
      <c r="F25" s="3" t="str">
        <f>VLOOKUP(D25,'county-naming'!A$2:C$98,3,FALSE)</f>
        <v>南明区</v>
      </c>
    </row>
    <row r="26" spans="1:6" ht="15.75" thickBot="1" x14ac:dyDescent="0.3">
      <c r="A26" t="s">
        <v>896</v>
      </c>
      <c r="B26" s="3" t="s">
        <v>897</v>
      </c>
      <c r="C26" s="3" t="s">
        <v>213</v>
      </c>
      <c r="D26" s="3" t="s">
        <v>47</v>
      </c>
      <c r="E26" s="5">
        <v>11085</v>
      </c>
      <c r="F26" s="3" t="str">
        <f>VLOOKUP(D26,'county-naming'!A$2:C$98,3,FALSE)</f>
        <v>开阳县</v>
      </c>
    </row>
    <row r="27" spans="1:6" ht="15.75" thickBot="1" x14ac:dyDescent="0.3">
      <c r="A27" t="s">
        <v>898</v>
      </c>
      <c r="B27" s="3" t="s">
        <v>899</v>
      </c>
      <c r="C27" s="3" t="s">
        <v>216</v>
      </c>
      <c r="D27" s="3" t="s">
        <v>51</v>
      </c>
      <c r="E27" s="5">
        <v>43763</v>
      </c>
      <c r="F27" s="3" t="str">
        <f>VLOOKUP(D27,'county-naming'!A$2:C$98,3,FALSE)</f>
        <v>清镇市</v>
      </c>
    </row>
    <row r="28" spans="1:6" ht="15.75" thickBot="1" x14ac:dyDescent="0.3">
      <c r="A28" t="s">
        <v>900</v>
      </c>
      <c r="B28" s="3" t="s">
        <v>901</v>
      </c>
      <c r="C28" s="3" t="s">
        <v>213</v>
      </c>
      <c r="D28" s="3" t="s">
        <v>49</v>
      </c>
      <c r="E28" s="5">
        <v>124924</v>
      </c>
      <c r="F28" s="3" t="str">
        <f>VLOOKUP(D28,'county-naming'!A$2:C$98,3,FALSE)</f>
        <v>南明区</v>
      </c>
    </row>
    <row r="29" spans="1:6" ht="15.75" thickBot="1" x14ac:dyDescent="0.3">
      <c r="A29" t="s">
        <v>902</v>
      </c>
      <c r="B29" s="3" t="s">
        <v>903</v>
      </c>
      <c r="C29" s="3" t="s">
        <v>227</v>
      </c>
      <c r="D29" s="3" t="s">
        <v>49</v>
      </c>
      <c r="E29" s="5">
        <v>44297</v>
      </c>
      <c r="F29" s="3" t="str">
        <f>VLOOKUP(D29,'county-naming'!A$2:C$98,3,FALSE)</f>
        <v>南明区</v>
      </c>
    </row>
    <row r="30" spans="1:6" ht="15.75" thickBot="1" x14ac:dyDescent="0.3">
      <c r="A30" t="s">
        <v>904</v>
      </c>
      <c r="B30" s="3" t="s">
        <v>905</v>
      </c>
      <c r="C30" s="3" t="s">
        <v>216</v>
      </c>
      <c r="D30" s="3" t="s">
        <v>47</v>
      </c>
      <c r="E30" s="5">
        <v>18444</v>
      </c>
      <c r="F30" s="3" t="str">
        <f>VLOOKUP(D30,'county-naming'!A$2:C$98,3,FALSE)</f>
        <v>开阳县</v>
      </c>
    </row>
    <row r="31" spans="1:6" ht="15.75" thickBot="1" x14ac:dyDescent="0.3">
      <c r="A31" t="s">
        <v>906</v>
      </c>
      <c r="B31" s="3" t="s">
        <v>907</v>
      </c>
      <c r="C31" s="3" t="s">
        <v>227</v>
      </c>
      <c r="D31" s="3" t="s">
        <v>60</v>
      </c>
      <c r="E31" s="5">
        <v>19540</v>
      </c>
      <c r="F31" s="3" t="str">
        <f>VLOOKUP(D31,'county-naming'!A$2:C$98,3,FALSE)</f>
        <v>云岩区</v>
      </c>
    </row>
    <row r="32" spans="1:6" ht="15.75" thickBot="1" x14ac:dyDescent="0.3">
      <c r="A32" t="s">
        <v>908</v>
      </c>
      <c r="B32" s="3" t="s">
        <v>909</v>
      </c>
      <c r="C32" s="3" t="s">
        <v>227</v>
      </c>
      <c r="D32" s="3" t="s">
        <v>375</v>
      </c>
      <c r="E32" s="5">
        <v>79465</v>
      </c>
      <c r="F32" s="3" t="str">
        <f>VLOOKUP(D32,'county-naming'!A$2:C$98,3,FALSE)</f>
        <v>花溪区</v>
      </c>
    </row>
    <row r="33" spans="1:6" ht="15.75" thickBot="1" x14ac:dyDescent="0.3">
      <c r="A33" t="s">
        <v>910</v>
      </c>
      <c r="B33" s="3" t="s">
        <v>911</v>
      </c>
      <c r="C33" s="3" t="s">
        <v>213</v>
      </c>
      <c r="D33" s="3" t="s">
        <v>375</v>
      </c>
      <c r="E33" s="5">
        <v>25376</v>
      </c>
      <c r="F33" s="3" t="str">
        <f>VLOOKUP(D33,'county-naming'!A$2:C$98,3,FALSE)</f>
        <v>花溪区</v>
      </c>
    </row>
    <row r="34" spans="1:6" ht="15.75" thickBot="1" x14ac:dyDescent="0.3">
      <c r="A34" t="s">
        <v>912</v>
      </c>
      <c r="B34" s="3" t="s">
        <v>913</v>
      </c>
      <c r="C34" s="3" t="s">
        <v>227</v>
      </c>
      <c r="D34" s="3" t="s">
        <v>60</v>
      </c>
      <c r="E34" s="5">
        <v>53280</v>
      </c>
      <c r="F34" s="3" t="str">
        <f>VLOOKUP(D34,'county-naming'!A$2:C$98,3,FALSE)</f>
        <v>云岩区</v>
      </c>
    </row>
    <row r="35" spans="1:6" ht="15.75" thickBot="1" x14ac:dyDescent="0.3">
      <c r="A35" t="s">
        <v>914</v>
      </c>
      <c r="B35" s="3" t="s">
        <v>915</v>
      </c>
      <c r="C35" s="3" t="s">
        <v>216</v>
      </c>
      <c r="D35" s="3" t="s">
        <v>374</v>
      </c>
      <c r="E35" s="5">
        <v>41999</v>
      </c>
      <c r="F35" s="3" t="str">
        <f>VLOOKUP(D35,'county-naming'!A$2:C$98,3,FALSE)</f>
        <v>观山湖区</v>
      </c>
    </row>
    <row r="36" spans="1:6" ht="15.75" thickBot="1" x14ac:dyDescent="0.3">
      <c r="A36" t="s">
        <v>916</v>
      </c>
      <c r="B36" s="3" t="s">
        <v>917</v>
      </c>
      <c r="C36" s="3" t="s">
        <v>227</v>
      </c>
      <c r="D36" s="3" t="s">
        <v>60</v>
      </c>
      <c r="E36" s="5">
        <v>9418</v>
      </c>
      <c r="F36" s="3" t="str">
        <f>VLOOKUP(D36,'county-naming'!A$2:C$98,3,FALSE)</f>
        <v>云岩区</v>
      </c>
    </row>
    <row r="37" spans="1:6" ht="15.75" thickBot="1" x14ac:dyDescent="0.3">
      <c r="A37" t="s">
        <v>918</v>
      </c>
      <c r="B37" s="3" t="s">
        <v>919</v>
      </c>
      <c r="C37" s="3" t="s">
        <v>227</v>
      </c>
      <c r="D37" s="3" t="s">
        <v>60</v>
      </c>
      <c r="E37" s="5">
        <v>83241</v>
      </c>
      <c r="F37" s="3" t="str">
        <f>VLOOKUP(D37,'county-naming'!A$2:C$98,3,FALSE)</f>
        <v>云岩区</v>
      </c>
    </row>
    <row r="38" spans="1:6" ht="15.75" thickBot="1" x14ac:dyDescent="0.3">
      <c r="A38" t="s">
        <v>920</v>
      </c>
      <c r="B38" s="3" t="s">
        <v>921</v>
      </c>
      <c r="C38" s="3" t="s">
        <v>227</v>
      </c>
      <c r="D38" s="3" t="s">
        <v>374</v>
      </c>
      <c r="E38" s="5">
        <v>100976</v>
      </c>
      <c r="F38" s="3" t="str">
        <f>VLOOKUP(D38,'county-naming'!A$2:C$98,3,FALSE)</f>
        <v>观山湖区</v>
      </c>
    </row>
    <row r="39" spans="1:6" ht="15.75" thickBot="1" x14ac:dyDescent="0.3">
      <c r="A39" t="s">
        <v>568</v>
      </c>
      <c r="B39" s="3" t="s">
        <v>922</v>
      </c>
      <c r="C39" s="3" t="s">
        <v>216</v>
      </c>
      <c r="D39" s="3" t="s">
        <v>47</v>
      </c>
      <c r="E39" s="5">
        <v>24163</v>
      </c>
      <c r="F39" s="3" t="str">
        <f>VLOOKUP(D39,'county-naming'!A$2:C$98,3,FALSE)</f>
        <v>开阳县</v>
      </c>
    </row>
    <row r="40" spans="1:6" ht="15.75" thickBot="1" x14ac:dyDescent="0.3">
      <c r="A40" t="s">
        <v>923</v>
      </c>
      <c r="B40" s="3" t="s">
        <v>924</v>
      </c>
      <c r="C40" s="3" t="s">
        <v>227</v>
      </c>
      <c r="D40" s="3" t="s">
        <v>375</v>
      </c>
      <c r="E40" s="5">
        <v>18751</v>
      </c>
      <c r="F40" s="3" t="str">
        <f>VLOOKUP(D40,'county-naming'!A$2:C$98,3,FALSE)</f>
        <v>花溪区</v>
      </c>
    </row>
    <row r="41" spans="1:6" ht="15.75" thickBot="1" x14ac:dyDescent="0.3">
      <c r="A41" t="s">
        <v>925</v>
      </c>
      <c r="B41" s="3" t="s">
        <v>926</v>
      </c>
      <c r="C41" s="3" t="s">
        <v>213</v>
      </c>
      <c r="D41" s="3" t="s">
        <v>375</v>
      </c>
      <c r="E41" s="5">
        <v>12373</v>
      </c>
      <c r="F41" s="3" t="str">
        <f>VLOOKUP(D41,'county-naming'!A$2:C$98,3,FALSE)</f>
        <v>花溪区</v>
      </c>
    </row>
    <row r="42" spans="1:6" ht="15.75" thickBot="1" x14ac:dyDescent="0.3">
      <c r="A42" t="s">
        <v>927</v>
      </c>
      <c r="B42" s="3" t="s">
        <v>928</v>
      </c>
      <c r="C42" s="3" t="s">
        <v>227</v>
      </c>
      <c r="D42" s="3" t="s">
        <v>58</v>
      </c>
      <c r="E42" s="5">
        <v>25276</v>
      </c>
      <c r="F42" s="3" t="str">
        <f>VLOOKUP(D42,'county-naming'!A$2:C$98,3,FALSE)</f>
        <v>修文县</v>
      </c>
    </row>
    <row r="43" spans="1:6" ht="15.75" thickBot="1" x14ac:dyDescent="0.3">
      <c r="A43" t="s">
        <v>929</v>
      </c>
      <c r="B43" s="3" t="s">
        <v>930</v>
      </c>
      <c r="C43" s="3" t="s">
        <v>216</v>
      </c>
      <c r="D43" s="3" t="s">
        <v>56</v>
      </c>
      <c r="E43" s="5">
        <v>22238</v>
      </c>
      <c r="F43" s="3" t="str">
        <f>VLOOKUP(D43,'county-naming'!A$2:C$98,3,FALSE)</f>
        <v>息烽县</v>
      </c>
    </row>
    <row r="44" spans="1:6" ht="15.75" thickBot="1" x14ac:dyDescent="0.3">
      <c r="A44" t="s">
        <v>931</v>
      </c>
      <c r="B44" s="3" t="s">
        <v>932</v>
      </c>
      <c r="C44" s="3" t="s">
        <v>213</v>
      </c>
      <c r="D44" s="3" t="s">
        <v>51</v>
      </c>
      <c r="E44" s="5">
        <v>37384</v>
      </c>
      <c r="F44" s="3" t="str">
        <f>VLOOKUP(D44,'county-naming'!A$2:C$98,3,FALSE)</f>
        <v>清镇市</v>
      </c>
    </row>
    <row r="45" spans="1:6" ht="15.75" thickBot="1" x14ac:dyDescent="0.3">
      <c r="A45" t="s">
        <v>933</v>
      </c>
      <c r="B45" s="3" t="s">
        <v>934</v>
      </c>
      <c r="C45" s="3" t="s">
        <v>216</v>
      </c>
      <c r="D45" s="3" t="s">
        <v>56</v>
      </c>
      <c r="E45" s="5">
        <v>15432</v>
      </c>
      <c r="F45" s="3" t="str">
        <f>VLOOKUP(D45,'county-naming'!A$2:C$98,3,FALSE)</f>
        <v>息烽县</v>
      </c>
    </row>
    <row r="46" spans="1:6" ht="15.75" thickBot="1" x14ac:dyDescent="0.3">
      <c r="A46" t="s">
        <v>935</v>
      </c>
      <c r="B46" s="3" t="s">
        <v>936</v>
      </c>
      <c r="C46" s="3" t="s">
        <v>216</v>
      </c>
      <c r="D46" s="3" t="s">
        <v>58</v>
      </c>
      <c r="E46" s="5">
        <v>19540</v>
      </c>
      <c r="F46" s="3" t="str">
        <f>VLOOKUP(D46,'county-naming'!A$2:C$98,3,FALSE)</f>
        <v>修文县</v>
      </c>
    </row>
    <row r="47" spans="1:6" ht="15.75" thickBot="1" x14ac:dyDescent="0.3">
      <c r="A47" t="s">
        <v>937</v>
      </c>
      <c r="B47" s="3" t="s">
        <v>938</v>
      </c>
      <c r="C47" s="3" t="s">
        <v>216</v>
      </c>
      <c r="D47" s="3" t="s">
        <v>58</v>
      </c>
      <c r="E47" s="5">
        <v>17936</v>
      </c>
      <c r="F47" s="3" t="str">
        <f>VLOOKUP(D47,'county-naming'!A$2:C$98,3,FALSE)</f>
        <v>修文县</v>
      </c>
    </row>
    <row r="48" spans="1:6" ht="15.75" thickBot="1" x14ac:dyDescent="0.3">
      <c r="A48" t="s">
        <v>939</v>
      </c>
      <c r="B48" s="3" t="s">
        <v>940</v>
      </c>
      <c r="C48" s="3" t="s">
        <v>216</v>
      </c>
      <c r="D48" s="3" t="s">
        <v>58</v>
      </c>
      <c r="E48" s="5">
        <v>10099</v>
      </c>
      <c r="F48" s="3" t="str">
        <f>VLOOKUP(D48,'county-naming'!A$2:C$98,3,FALSE)</f>
        <v>修文县</v>
      </c>
    </row>
    <row r="49" spans="1:6" ht="15.75" thickBot="1" x14ac:dyDescent="0.3">
      <c r="A49" t="s">
        <v>941</v>
      </c>
      <c r="B49" s="3" t="s">
        <v>942</v>
      </c>
      <c r="C49" s="3" t="s">
        <v>216</v>
      </c>
      <c r="D49" s="3" t="s">
        <v>51</v>
      </c>
      <c r="E49" s="5">
        <v>30365</v>
      </c>
      <c r="F49" s="3" t="str">
        <f>VLOOKUP(D49,'county-naming'!A$2:C$98,3,FALSE)</f>
        <v>清镇市</v>
      </c>
    </row>
    <row r="50" spans="1:6" ht="15.75" thickBot="1" x14ac:dyDescent="0.3">
      <c r="A50" t="s">
        <v>943</v>
      </c>
      <c r="B50" s="3" t="s">
        <v>944</v>
      </c>
      <c r="C50" s="3" t="s">
        <v>227</v>
      </c>
      <c r="D50" s="3" t="s">
        <v>58</v>
      </c>
      <c r="E50" s="5">
        <v>83215</v>
      </c>
      <c r="F50" s="3" t="str">
        <f>VLOOKUP(D50,'county-naming'!A$2:C$98,3,FALSE)</f>
        <v>修文县</v>
      </c>
    </row>
    <row r="51" spans="1:6" ht="15.75" thickBot="1" x14ac:dyDescent="0.3">
      <c r="A51" t="s">
        <v>945</v>
      </c>
      <c r="B51" s="3" t="s">
        <v>946</v>
      </c>
      <c r="C51" s="3" t="s">
        <v>227</v>
      </c>
      <c r="D51" s="3" t="s">
        <v>49</v>
      </c>
      <c r="E51" s="5">
        <v>26551</v>
      </c>
      <c r="F51" s="3" t="str">
        <f>VLOOKUP(D51,'county-naming'!A$2:C$98,3,FALSE)</f>
        <v>南明区</v>
      </c>
    </row>
    <row r="52" spans="1:6" ht="15.75" thickBot="1" x14ac:dyDescent="0.3">
      <c r="A52" t="s">
        <v>947</v>
      </c>
      <c r="B52" s="3" t="s">
        <v>948</v>
      </c>
      <c r="C52" s="3" t="s">
        <v>216</v>
      </c>
      <c r="D52" s="3" t="s">
        <v>47</v>
      </c>
      <c r="E52" s="5">
        <v>29359</v>
      </c>
      <c r="F52" s="3" t="str">
        <f>VLOOKUP(D52,'county-naming'!A$2:C$98,3,FALSE)</f>
        <v>开阳县</v>
      </c>
    </row>
    <row r="53" spans="1:6" ht="15.75" thickBot="1" x14ac:dyDescent="0.3">
      <c r="A53" t="s">
        <v>949</v>
      </c>
      <c r="B53" s="3" t="s">
        <v>950</v>
      </c>
      <c r="C53" s="3" t="s">
        <v>213</v>
      </c>
      <c r="D53" s="3" t="s">
        <v>47</v>
      </c>
      <c r="E53" s="5">
        <v>8517</v>
      </c>
      <c r="F53" s="3" t="str">
        <f>VLOOKUP(D53,'county-naming'!A$2:C$98,3,FALSE)</f>
        <v>开阳县</v>
      </c>
    </row>
    <row r="54" spans="1:6" ht="15.75" thickBot="1" x14ac:dyDescent="0.3">
      <c r="A54" t="s">
        <v>951</v>
      </c>
      <c r="B54" s="3" t="s">
        <v>952</v>
      </c>
      <c r="C54" s="3" t="s">
        <v>216</v>
      </c>
      <c r="D54" s="3" t="s">
        <v>56</v>
      </c>
      <c r="E54" s="5">
        <v>11133</v>
      </c>
      <c r="F54" s="3" t="str">
        <f>VLOOKUP(D54,'county-naming'!A$2:C$98,3,FALSE)</f>
        <v>息烽县</v>
      </c>
    </row>
    <row r="55" spans="1:6" ht="15.75" thickBot="1" x14ac:dyDescent="0.3">
      <c r="A55" t="s">
        <v>953</v>
      </c>
      <c r="B55" s="3" t="s">
        <v>954</v>
      </c>
      <c r="C55" s="3" t="s">
        <v>213</v>
      </c>
      <c r="D55" s="3" t="s">
        <v>51</v>
      </c>
      <c r="E55" s="5">
        <v>16422</v>
      </c>
      <c r="F55" s="3" t="str">
        <f>VLOOKUP(D55,'county-naming'!A$2:C$98,3,FALSE)</f>
        <v>清镇市</v>
      </c>
    </row>
    <row r="56" spans="1:6" ht="15.75" thickBot="1" x14ac:dyDescent="0.3">
      <c r="A56" t="s">
        <v>955</v>
      </c>
      <c r="B56" s="3" t="s">
        <v>956</v>
      </c>
      <c r="C56" s="3" t="s">
        <v>216</v>
      </c>
      <c r="D56" s="3" t="s">
        <v>42</v>
      </c>
      <c r="E56" s="5">
        <v>32470</v>
      </c>
      <c r="F56" s="3" t="str">
        <f>VLOOKUP(D56,'county-naming'!A$2:C$98,3,FALSE)</f>
        <v>白云区</v>
      </c>
    </row>
    <row r="57" spans="1:6" ht="15.75" thickBot="1" x14ac:dyDescent="0.3">
      <c r="A57" t="s">
        <v>957</v>
      </c>
      <c r="B57" s="3" t="s">
        <v>958</v>
      </c>
      <c r="C57" s="3" t="s">
        <v>216</v>
      </c>
      <c r="D57" s="3" t="s">
        <v>375</v>
      </c>
      <c r="E57" s="5">
        <v>15960</v>
      </c>
      <c r="F57" s="3" t="str">
        <f>VLOOKUP(D57,'county-naming'!A$2:C$98,3,FALSE)</f>
        <v>花溪区</v>
      </c>
    </row>
    <row r="58" spans="1:6" ht="15.75" thickBot="1" x14ac:dyDescent="0.3">
      <c r="A58" t="s">
        <v>959</v>
      </c>
      <c r="B58" s="3" t="s">
        <v>960</v>
      </c>
      <c r="C58" s="3" t="s">
        <v>213</v>
      </c>
      <c r="D58" s="3" t="s">
        <v>375</v>
      </c>
      <c r="E58" s="5">
        <v>6683</v>
      </c>
      <c r="F58" s="3" t="str">
        <f>VLOOKUP(D58,'county-naming'!A$2:C$98,3,FALSE)</f>
        <v>花溪区</v>
      </c>
    </row>
    <row r="59" spans="1:6" ht="15.75" thickBot="1" x14ac:dyDescent="0.3">
      <c r="A59" t="s">
        <v>961</v>
      </c>
      <c r="B59" s="3" t="s">
        <v>962</v>
      </c>
      <c r="C59" s="3" t="s">
        <v>213</v>
      </c>
      <c r="D59" s="3" t="s">
        <v>47</v>
      </c>
      <c r="E59" s="5">
        <v>8145</v>
      </c>
      <c r="F59" s="3" t="str">
        <f>VLOOKUP(D59,'county-naming'!A$2:C$98,3,FALSE)</f>
        <v>开阳县</v>
      </c>
    </row>
    <row r="60" spans="1:6" ht="15.75" thickBot="1" x14ac:dyDescent="0.3">
      <c r="A60" t="s">
        <v>963</v>
      </c>
      <c r="B60" s="3" t="s">
        <v>964</v>
      </c>
      <c r="C60" s="3" t="s">
        <v>213</v>
      </c>
      <c r="D60" s="3" t="s">
        <v>375</v>
      </c>
      <c r="E60" s="5">
        <v>21885</v>
      </c>
      <c r="F60" s="3" t="str">
        <f>VLOOKUP(D60,'county-naming'!A$2:C$98,3,FALSE)</f>
        <v>花溪区</v>
      </c>
    </row>
    <row r="61" spans="1:6" ht="15.75" thickBot="1" x14ac:dyDescent="0.3">
      <c r="A61" t="s">
        <v>965</v>
      </c>
      <c r="B61" s="3" t="s">
        <v>966</v>
      </c>
      <c r="C61" s="3" t="s">
        <v>213</v>
      </c>
      <c r="D61" s="3" t="s">
        <v>47</v>
      </c>
      <c r="E61" s="5">
        <v>5354</v>
      </c>
      <c r="F61" s="3" t="str">
        <f>VLOOKUP(D61,'county-naming'!A$2:C$98,3,FALSE)</f>
        <v>开阳县</v>
      </c>
    </row>
    <row r="62" spans="1:6" ht="15.75" thickBot="1" x14ac:dyDescent="0.3">
      <c r="A62" t="s">
        <v>967</v>
      </c>
      <c r="B62" s="3" t="s">
        <v>968</v>
      </c>
      <c r="C62" s="3" t="s">
        <v>213</v>
      </c>
      <c r="D62" s="3" t="s">
        <v>47</v>
      </c>
      <c r="E62" s="5">
        <v>14265</v>
      </c>
      <c r="F62" s="3" t="str">
        <f>VLOOKUP(D62,'county-naming'!A$2:C$98,3,FALSE)</f>
        <v>开阳县</v>
      </c>
    </row>
    <row r="63" spans="1:6" ht="15.75" thickBot="1" x14ac:dyDescent="0.3">
      <c r="A63" t="s">
        <v>969</v>
      </c>
      <c r="B63" s="3" t="s">
        <v>970</v>
      </c>
      <c r="C63" s="3" t="s">
        <v>213</v>
      </c>
      <c r="D63" s="3" t="s">
        <v>47</v>
      </c>
      <c r="E63" s="5">
        <v>13259</v>
      </c>
      <c r="F63" s="3" t="str">
        <f>VLOOKUP(D63,'county-naming'!A$2:C$98,3,FALSE)</f>
        <v>开阳县</v>
      </c>
    </row>
    <row r="64" spans="1:6" ht="15.75" thickBot="1" x14ac:dyDescent="0.3">
      <c r="A64" t="s">
        <v>971</v>
      </c>
      <c r="B64" s="3" t="s">
        <v>972</v>
      </c>
      <c r="C64" s="3" t="s">
        <v>216</v>
      </c>
      <c r="D64" s="3" t="s">
        <v>47</v>
      </c>
      <c r="E64" s="5">
        <v>32156</v>
      </c>
      <c r="F64" s="3" t="str">
        <f>VLOOKUP(D64,'county-naming'!A$2:C$98,3,FALSE)</f>
        <v>开阳县</v>
      </c>
    </row>
    <row r="65" spans="1:6" ht="15.75" thickBot="1" x14ac:dyDescent="0.3">
      <c r="A65" t="s">
        <v>973</v>
      </c>
      <c r="B65" s="3" t="s">
        <v>974</v>
      </c>
      <c r="C65" s="3" t="s">
        <v>213</v>
      </c>
      <c r="D65" s="3" t="s">
        <v>42</v>
      </c>
      <c r="E65" s="5">
        <v>9873</v>
      </c>
      <c r="F65" s="3" t="str">
        <f>VLOOKUP(D65,'county-naming'!A$2:C$98,3,FALSE)</f>
        <v>白云区</v>
      </c>
    </row>
    <row r="66" spans="1:6" ht="15.75" thickBot="1" x14ac:dyDescent="0.3">
      <c r="A66" t="s">
        <v>975</v>
      </c>
      <c r="B66" s="3" t="s">
        <v>976</v>
      </c>
      <c r="C66" s="3" t="s">
        <v>213</v>
      </c>
      <c r="D66" s="3" t="s">
        <v>54</v>
      </c>
      <c r="E66" s="5">
        <v>1643</v>
      </c>
      <c r="F66" s="3" t="str">
        <f>VLOOKUP(D66,'county-naming'!A$2:C$98,3,FALSE)</f>
        <v>乌当区</v>
      </c>
    </row>
    <row r="67" spans="1:6" ht="15.75" thickBot="1" x14ac:dyDescent="0.3">
      <c r="A67" t="s">
        <v>977</v>
      </c>
      <c r="B67" s="3" t="s">
        <v>978</v>
      </c>
      <c r="C67" s="3" t="s">
        <v>227</v>
      </c>
      <c r="D67" s="3" t="s">
        <v>375</v>
      </c>
      <c r="E67" s="5">
        <v>64433</v>
      </c>
      <c r="F67" s="3" t="str">
        <f>VLOOKUP(D67,'county-naming'!A$2:C$98,3,FALSE)</f>
        <v>花溪区</v>
      </c>
    </row>
    <row r="68" spans="1:6" ht="15.75" thickBot="1" x14ac:dyDescent="0.3">
      <c r="A68" t="s">
        <v>979</v>
      </c>
      <c r="B68" s="3" t="s">
        <v>980</v>
      </c>
      <c r="C68" s="3" t="s">
        <v>227</v>
      </c>
      <c r="D68" s="3" t="s">
        <v>60</v>
      </c>
      <c r="E68" s="5">
        <v>29801</v>
      </c>
      <c r="F68" s="3" t="str">
        <f>VLOOKUP(D68,'county-naming'!A$2:C$98,3,FALSE)</f>
        <v>云岩区</v>
      </c>
    </row>
    <row r="69" spans="1:6" ht="15.75" thickBot="1" x14ac:dyDescent="0.3">
      <c r="A69" t="s">
        <v>981</v>
      </c>
      <c r="B69" s="3" t="s">
        <v>982</v>
      </c>
      <c r="C69" s="3" t="s">
        <v>227</v>
      </c>
      <c r="D69" s="3" t="s">
        <v>60</v>
      </c>
      <c r="E69" s="5">
        <v>47553</v>
      </c>
      <c r="F69" s="3" t="str">
        <f>VLOOKUP(D69,'county-naming'!A$2:C$98,3,FALSE)</f>
        <v>云岩区</v>
      </c>
    </row>
    <row r="70" spans="1:6" ht="15.75" thickBot="1" x14ac:dyDescent="0.3">
      <c r="A70" t="s">
        <v>983</v>
      </c>
      <c r="B70" s="3" t="s">
        <v>984</v>
      </c>
      <c r="C70" s="3" t="s">
        <v>216</v>
      </c>
      <c r="D70" s="3" t="s">
        <v>60</v>
      </c>
      <c r="E70" s="5">
        <v>214260</v>
      </c>
      <c r="F70" s="3" t="str">
        <f>VLOOKUP(D70,'county-naming'!A$2:C$98,3,FALSE)</f>
        <v>云岩区</v>
      </c>
    </row>
    <row r="71" spans="1:6" ht="15.75" thickBot="1" x14ac:dyDescent="0.3">
      <c r="A71" t="s">
        <v>985</v>
      </c>
      <c r="B71" s="3" t="s">
        <v>986</v>
      </c>
      <c r="C71" s="3" t="s">
        <v>213</v>
      </c>
      <c r="D71" s="3" t="s">
        <v>375</v>
      </c>
      <c r="E71" s="5">
        <v>8133</v>
      </c>
      <c r="F71" s="3" t="str">
        <f>VLOOKUP(D71,'county-naming'!A$2:C$98,3,FALSE)</f>
        <v>花溪区</v>
      </c>
    </row>
    <row r="72" spans="1:6" ht="15.75" thickBot="1" x14ac:dyDescent="0.3">
      <c r="A72" t="s">
        <v>987</v>
      </c>
      <c r="B72" s="3" t="s">
        <v>988</v>
      </c>
      <c r="C72" s="3" t="s">
        <v>227</v>
      </c>
      <c r="D72" s="3" t="s">
        <v>51</v>
      </c>
      <c r="E72" s="5">
        <v>133053</v>
      </c>
      <c r="F72" s="3" t="str">
        <f>VLOOKUP(D72,'county-naming'!A$2:C$98,3,FALSE)</f>
        <v>清镇市</v>
      </c>
    </row>
    <row r="73" spans="1:6" ht="15.75" thickBot="1" x14ac:dyDescent="0.3">
      <c r="A73" t="s">
        <v>989</v>
      </c>
      <c r="B73" s="3" t="s">
        <v>990</v>
      </c>
      <c r="C73" s="3" t="s">
        <v>213</v>
      </c>
      <c r="D73" s="3" t="s">
        <v>56</v>
      </c>
      <c r="E73" s="5">
        <v>5134</v>
      </c>
      <c r="F73" s="3" t="str">
        <f>VLOOKUP(D73,'county-naming'!A$2:C$98,3,FALSE)</f>
        <v>息烽县</v>
      </c>
    </row>
    <row r="74" spans="1:6" ht="15.75" thickBot="1" x14ac:dyDescent="0.3">
      <c r="A74" t="s">
        <v>991</v>
      </c>
      <c r="B74" s="3" t="s">
        <v>992</v>
      </c>
      <c r="C74" s="3" t="s">
        <v>227</v>
      </c>
      <c r="D74" s="3" t="s">
        <v>375</v>
      </c>
      <c r="E74" s="5">
        <v>32378</v>
      </c>
      <c r="F74" s="3" t="str">
        <f>VLOOKUP(D74,'county-naming'!A$2:C$98,3,FALSE)</f>
        <v>花溪区</v>
      </c>
    </row>
    <row r="75" spans="1:6" ht="15.75" thickBot="1" x14ac:dyDescent="0.3">
      <c r="A75" t="s">
        <v>993</v>
      </c>
      <c r="B75" s="3" t="s">
        <v>994</v>
      </c>
      <c r="C75" s="3" t="s">
        <v>216</v>
      </c>
      <c r="D75" s="3" t="s">
        <v>375</v>
      </c>
      <c r="E75" s="5">
        <v>30707</v>
      </c>
      <c r="F75" s="3" t="str">
        <f>VLOOKUP(D75,'county-naming'!A$2:C$98,3,FALSE)</f>
        <v>花溪区</v>
      </c>
    </row>
    <row r="76" spans="1:6" ht="15.75" thickBot="1" x14ac:dyDescent="0.3">
      <c r="A76" t="s">
        <v>995</v>
      </c>
      <c r="B76" s="3" t="s">
        <v>996</v>
      </c>
      <c r="C76" s="3" t="s">
        <v>227</v>
      </c>
      <c r="D76" s="3" t="s">
        <v>375</v>
      </c>
      <c r="E76" s="5">
        <v>24850</v>
      </c>
      <c r="F76" s="3" t="str">
        <f>VLOOKUP(D76,'county-naming'!A$2:C$98,3,FALSE)</f>
        <v>花溪区</v>
      </c>
    </row>
    <row r="77" spans="1:6" ht="15.75" thickBot="1" x14ac:dyDescent="0.3">
      <c r="A77" t="s">
        <v>997</v>
      </c>
      <c r="B77" s="3" t="s">
        <v>998</v>
      </c>
      <c r="C77" s="3" t="s">
        <v>227</v>
      </c>
      <c r="D77" s="3" t="s">
        <v>60</v>
      </c>
      <c r="E77" s="5">
        <v>42707</v>
      </c>
      <c r="F77" s="3" t="str">
        <f>VLOOKUP(D77,'county-naming'!A$2:C$98,3,FALSE)</f>
        <v>云岩区</v>
      </c>
    </row>
    <row r="78" spans="1:6" ht="15.75" thickBot="1" x14ac:dyDescent="0.3">
      <c r="A78" t="s">
        <v>999</v>
      </c>
      <c r="B78" s="3" t="s">
        <v>1000</v>
      </c>
      <c r="C78" s="3" t="s">
        <v>216</v>
      </c>
      <c r="D78" s="3" t="s">
        <v>58</v>
      </c>
      <c r="E78" s="5">
        <v>10932</v>
      </c>
      <c r="F78" s="3" t="str">
        <f>VLOOKUP(D78,'county-naming'!A$2:C$98,3,FALSE)</f>
        <v>修文县</v>
      </c>
    </row>
    <row r="79" spans="1:6" ht="15.75" thickBot="1" x14ac:dyDescent="0.3">
      <c r="A79" t="s">
        <v>1001</v>
      </c>
      <c r="B79" s="3" t="s">
        <v>1002</v>
      </c>
      <c r="C79" s="3" t="s">
        <v>227</v>
      </c>
      <c r="D79" s="3" t="s">
        <v>49</v>
      </c>
      <c r="E79" s="5">
        <v>68798</v>
      </c>
      <c r="F79" s="3" t="str">
        <f>VLOOKUP(D79,'county-naming'!A$2:C$98,3,FALSE)</f>
        <v>南明区</v>
      </c>
    </row>
    <row r="80" spans="1:6" ht="15.75" thickBot="1" x14ac:dyDescent="0.3">
      <c r="A80" t="s">
        <v>1003</v>
      </c>
      <c r="B80" s="3" t="s">
        <v>1004</v>
      </c>
      <c r="C80" s="3" t="s">
        <v>216</v>
      </c>
      <c r="D80" s="3" t="s">
        <v>42</v>
      </c>
      <c r="E80" s="5">
        <v>25841</v>
      </c>
      <c r="F80" s="3" t="str">
        <f>VLOOKUP(D80,'county-naming'!A$2:C$98,3,FALSE)</f>
        <v>白云区</v>
      </c>
    </row>
    <row r="81" spans="1:6" ht="15.75" thickBot="1" x14ac:dyDescent="0.3">
      <c r="A81" t="s">
        <v>1005</v>
      </c>
      <c r="B81" s="3" t="s">
        <v>1006</v>
      </c>
      <c r="C81" s="3" t="s">
        <v>216</v>
      </c>
      <c r="D81" s="3" t="s">
        <v>375</v>
      </c>
      <c r="E81" s="5">
        <v>21538</v>
      </c>
      <c r="F81" s="3" t="str">
        <f>VLOOKUP(D81,'county-naming'!A$2:C$98,3,FALSE)</f>
        <v>花溪区</v>
      </c>
    </row>
    <row r="82" spans="1:6" ht="15.75" thickBot="1" x14ac:dyDescent="0.3">
      <c r="A82" t="s">
        <v>1007</v>
      </c>
      <c r="B82" s="3" t="s">
        <v>1008</v>
      </c>
      <c r="C82" s="3" t="s">
        <v>216</v>
      </c>
      <c r="D82" s="3" t="s">
        <v>56</v>
      </c>
      <c r="E82" s="5">
        <v>17330</v>
      </c>
      <c r="F82" s="3" t="str">
        <f>VLOOKUP(D82,'county-naming'!A$2:C$98,3,FALSE)</f>
        <v>息烽县</v>
      </c>
    </row>
    <row r="83" spans="1:6" ht="15.75" thickBot="1" x14ac:dyDescent="0.3">
      <c r="A83" t="s">
        <v>1009</v>
      </c>
      <c r="B83" s="3" t="s">
        <v>1010</v>
      </c>
      <c r="C83" s="3" t="s">
        <v>227</v>
      </c>
      <c r="D83" s="3" t="s">
        <v>49</v>
      </c>
      <c r="E83" s="5">
        <v>13777</v>
      </c>
      <c r="F83" s="3" t="str">
        <f>VLOOKUP(D83,'county-naming'!A$2:C$98,3,FALSE)</f>
        <v>南明区</v>
      </c>
    </row>
    <row r="84" spans="1:6" ht="15.75" thickBot="1" x14ac:dyDescent="0.3">
      <c r="A84" t="s">
        <v>1011</v>
      </c>
      <c r="B84" s="3" t="s">
        <v>1012</v>
      </c>
      <c r="C84" s="3" t="s">
        <v>227</v>
      </c>
      <c r="D84" s="3" t="s">
        <v>60</v>
      </c>
      <c r="E84" s="5">
        <v>33449</v>
      </c>
      <c r="F84" s="3" t="str">
        <f>VLOOKUP(D84,'county-naming'!A$2:C$98,3,FALSE)</f>
        <v>云岩区</v>
      </c>
    </row>
    <row r="85" spans="1:6" ht="15.75" thickBot="1" x14ac:dyDescent="0.3">
      <c r="A85" t="s">
        <v>1013</v>
      </c>
      <c r="B85" s="3" t="s">
        <v>1014</v>
      </c>
      <c r="C85" s="3" t="s">
        <v>216</v>
      </c>
      <c r="D85" s="3" t="s">
        <v>47</v>
      </c>
      <c r="E85" s="5">
        <v>28656</v>
      </c>
      <c r="F85" s="3" t="str">
        <f>VLOOKUP(D85,'county-naming'!A$2:C$98,3,FALSE)</f>
        <v>开阳县</v>
      </c>
    </row>
    <row r="86" spans="1:6" ht="15.75" thickBot="1" x14ac:dyDescent="0.3">
      <c r="A86" t="s">
        <v>1015</v>
      </c>
      <c r="B86" s="3" t="s">
        <v>1016</v>
      </c>
      <c r="C86" s="3" t="s">
        <v>216</v>
      </c>
      <c r="D86" s="3" t="s">
        <v>54</v>
      </c>
      <c r="E86" s="5">
        <v>12986</v>
      </c>
      <c r="F86" s="3" t="str">
        <f>VLOOKUP(D86,'county-naming'!A$2:C$98,3,FALSE)</f>
        <v>乌当区</v>
      </c>
    </row>
    <row r="87" spans="1:6" ht="15.75" thickBot="1" x14ac:dyDescent="0.3">
      <c r="A87" t="s">
        <v>1017</v>
      </c>
      <c r="B87" s="3" t="s">
        <v>1018</v>
      </c>
      <c r="C87" s="3" t="s">
        <v>227</v>
      </c>
      <c r="D87" s="3" t="s">
        <v>49</v>
      </c>
      <c r="E87" s="5">
        <v>47550</v>
      </c>
      <c r="F87" s="3" t="str">
        <f>VLOOKUP(D87,'county-naming'!A$2:C$98,3,FALSE)</f>
        <v>南明区</v>
      </c>
    </row>
    <row r="88" spans="1:6" ht="15.75" thickBot="1" x14ac:dyDescent="0.3">
      <c r="A88" t="s">
        <v>1019</v>
      </c>
      <c r="B88" s="3" t="s">
        <v>1020</v>
      </c>
      <c r="C88" s="3" t="s">
        <v>227</v>
      </c>
      <c r="D88" s="3" t="s">
        <v>60</v>
      </c>
      <c r="E88" s="5">
        <v>78355</v>
      </c>
      <c r="F88" s="3" t="str">
        <f>VLOOKUP(D88,'county-naming'!A$2:C$98,3,FALSE)</f>
        <v>云岩区</v>
      </c>
    </row>
    <row r="89" spans="1:6" ht="15.75" thickBot="1" x14ac:dyDescent="0.3">
      <c r="A89" t="s">
        <v>1021</v>
      </c>
      <c r="B89" s="3" t="s">
        <v>1022</v>
      </c>
      <c r="C89" s="3" t="s">
        <v>213</v>
      </c>
      <c r="D89" s="3" t="s">
        <v>51</v>
      </c>
      <c r="E89" s="5">
        <v>17512</v>
      </c>
      <c r="F89" s="3" t="str">
        <f>VLOOKUP(D89,'county-naming'!A$2:C$98,3,FALSE)</f>
        <v>清镇市</v>
      </c>
    </row>
    <row r="90" spans="1:6" ht="15.75" thickBot="1" x14ac:dyDescent="0.3">
      <c r="A90" t="s">
        <v>1023</v>
      </c>
      <c r="B90" s="3" t="s">
        <v>1024</v>
      </c>
      <c r="C90" s="3" t="s">
        <v>216</v>
      </c>
      <c r="D90" s="3" t="s">
        <v>51</v>
      </c>
      <c r="E90" s="5">
        <v>46825</v>
      </c>
      <c r="F90" s="3" t="str">
        <f>VLOOKUP(D90,'county-naming'!A$2:C$98,3,FALSE)</f>
        <v>清镇市</v>
      </c>
    </row>
    <row r="91" spans="1:6" ht="15.75" thickBot="1" x14ac:dyDescent="0.3">
      <c r="A91" t="s">
        <v>1025</v>
      </c>
      <c r="B91" s="3" t="s">
        <v>1026</v>
      </c>
      <c r="C91" s="3" t="s">
        <v>227</v>
      </c>
      <c r="D91" s="3" t="s">
        <v>60</v>
      </c>
      <c r="E91" s="5">
        <v>23439</v>
      </c>
      <c r="F91" s="3" t="str">
        <f>VLOOKUP(D91,'county-naming'!A$2:C$98,3,FALSE)</f>
        <v>云岩区</v>
      </c>
    </row>
    <row r="92" spans="1:6" ht="15.75" thickBot="1" x14ac:dyDescent="0.3">
      <c r="A92" t="s">
        <v>1027</v>
      </c>
      <c r="B92" s="3" t="s">
        <v>1028</v>
      </c>
      <c r="C92" s="3" t="s">
        <v>216</v>
      </c>
      <c r="D92" s="3" t="s">
        <v>56</v>
      </c>
      <c r="E92" s="5">
        <v>17934</v>
      </c>
      <c r="F92" s="3" t="str">
        <f>VLOOKUP(D92,'county-naming'!A$2:C$98,3,FALSE)</f>
        <v>息烽县</v>
      </c>
    </row>
    <row r="93" spans="1:6" ht="15.75" thickBot="1" x14ac:dyDescent="0.3">
      <c r="A93" t="s">
        <v>1029</v>
      </c>
      <c r="B93" s="3" t="s">
        <v>1030</v>
      </c>
      <c r="C93" s="3" t="s">
        <v>216</v>
      </c>
      <c r="D93" s="3" t="s">
        <v>54</v>
      </c>
      <c r="E93" s="5">
        <v>11560</v>
      </c>
      <c r="F93" s="3" t="str">
        <f>VLOOKUP(D93,'county-naming'!A$2:C$98,3,FALSE)</f>
        <v>乌当区</v>
      </c>
    </row>
    <row r="94" spans="1:6" ht="15.75" thickBot="1" x14ac:dyDescent="0.3">
      <c r="A94" t="s">
        <v>1031</v>
      </c>
      <c r="B94" s="3" t="s">
        <v>1032</v>
      </c>
      <c r="C94" s="3" t="s">
        <v>213</v>
      </c>
      <c r="D94" s="3" t="s">
        <v>49</v>
      </c>
      <c r="E94" s="5">
        <v>18036</v>
      </c>
      <c r="F94" s="3" t="str">
        <f>VLOOKUP(D94,'county-naming'!A$2:C$98,3,FALSE)</f>
        <v>南明区</v>
      </c>
    </row>
    <row r="95" spans="1:6" ht="15.75" thickBot="1" x14ac:dyDescent="0.3">
      <c r="A95" t="s">
        <v>1033</v>
      </c>
      <c r="B95" s="3" t="s">
        <v>1034</v>
      </c>
      <c r="C95" s="3" t="s">
        <v>216</v>
      </c>
      <c r="D95" s="3" t="s">
        <v>58</v>
      </c>
      <c r="E95" s="5">
        <v>15698</v>
      </c>
      <c r="F95" s="3" t="str">
        <f>VLOOKUP(D95,'county-naming'!A$2:C$98,3,FALSE)</f>
        <v>修文县</v>
      </c>
    </row>
    <row r="96" spans="1:6" ht="15.75" thickBot="1" x14ac:dyDescent="0.3">
      <c r="A96" t="s">
        <v>1035</v>
      </c>
      <c r="B96" s="3" t="s">
        <v>1036</v>
      </c>
      <c r="C96" s="3" t="s">
        <v>216</v>
      </c>
      <c r="D96" s="3" t="s">
        <v>56</v>
      </c>
      <c r="E96" s="5">
        <v>32020</v>
      </c>
      <c r="F96" s="3" t="str">
        <f>VLOOKUP(D96,'county-naming'!A$2:C$98,3,FALSE)</f>
        <v>息烽县</v>
      </c>
    </row>
    <row r="97" spans="1:6" ht="15.75" thickBot="1" x14ac:dyDescent="0.3">
      <c r="A97" t="s">
        <v>1037</v>
      </c>
      <c r="B97" s="3" t="s">
        <v>1038</v>
      </c>
      <c r="C97" s="3" t="s">
        <v>227</v>
      </c>
      <c r="D97" s="3" t="s">
        <v>375</v>
      </c>
      <c r="E97" s="5">
        <v>70436</v>
      </c>
      <c r="F97" s="3" t="str">
        <f>VLOOKUP(D97,'county-naming'!A$2:C$98,3,FALSE)</f>
        <v>花溪区</v>
      </c>
    </row>
    <row r="98" spans="1:6" ht="15.75" thickBot="1" x14ac:dyDescent="0.3">
      <c r="A98" t="s">
        <v>1039</v>
      </c>
      <c r="B98" s="3" t="s">
        <v>1040</v>
      </c>
      <c r="C98" s="3" t="s">
        <v>227</v>
      </c>
      <c r="D98" s="3" t="s">
        <v>49</v>
      </c>
      <c r="E98" s="5">
        <v>74283</v>
      </c>
      <c r="F98" s="3" t="str">
        <f>VLOOKUP(D98,'county-naming'!A$2:C$98,3,FALSE)</f>
        <v>南明区</v>
      </c>
    </row>
    <row r="99" spans="1:6" ht="15.75" thickBot="1" x14ac:dyDescent="0.3">
      <c r="A99" t="s">
        <v>1041</v>
      </c>
      <c r="B99" s="3" t="s">
        <v>1042</v>
      </c>
      <c r="C99" s="3" t="s">
        <v>213</v>
      </c>
      <c r="D99" s="3" t="s">
        <v>54</v>
      </c>
      <c r="E99" s="5">
        <v>4052</v>
      </c>
      <c r="F99" s="3" t="str">
        <f>VLOOKUP(D99,'county-naming'!A$2:C$98,3,FALSE)</f>
        <v>乌当区</v>
      </c>
    </row>
    <row r="100" spans="1:6" ht="15.75" thickBot="1" x14ac:dyDescent="0.3">
      <c r="A100" t="s">
        <v>1043</v>
      </c>
      <c r="B100" s="3" t="s">
        <v>1044</v>
      </c>
      <c r="C100" s="3" t="s">
        <v>216</v>
      </c>
      <c r="D100" s="3" t="s">
        <v>54</v>
      </c>
      <c r="E100" s="5">
        <v>11010</v>
      </c>
      <c r="F100" s="3" t="str">
        <f>VLOOKUP(D100,'county-naming'!A$2:C$98,3,FALSE)</f>
        <v>乌当区</v>
      </c>
    </row>
    <row r="101" spans="1:6" ht="15.75" thickBot="1" x14ac:dyDescent="0.3">
      <c r="A101" t="s">
        <v>1045</v>
      </c>
      <c r="B101" s="3" t="s">
        <v>1046</v>
      </c>
      <c r="C101" s="3" t="s">
        <v>216</v>
      </c>
      <c r="D101" s="3" t="s">
        <v>51</v>
      </c>
      <c r="E101" s="5">
        <v>39196</v>
      </c>
      <c r="F101" s="3" t="str">
        <f>VLOOKUP(D101,'county-naming'!A$2:C$98,3,FALSE)</f>
        <v>清镇市</v>
      </c>
    </row>
    <row r="102" spans="1:6" ht="15.75" thickBot="1" x14ac:dyDescent="0.3">
      <c r="A102" t="s">
        <v>1047</v>
      </c>
      <c r="B102" s="3" t="s">
        <v>1048</v>
      </c>
      <c r="C102" s="3" t="s">
        <v>227</v>
      </c>
      <c r="D102" s="3" t="s">
        <v>49</v>
      </c>
      <c r="E102" s="5">
        <v>58830</v>
      </c>
      <c r="F102" s="3" t="str">
        <f>VLOOKUP(D102,'county-naming'!A$2:C$98,3,FALSE)</f>
        <v>南明区</v>
      </c>
    </row>
    <row r="103" spans="1:6" ht="15.75" thickBot="1" x14ac:dyDescent="0.3">
      <c r="A103" t="s">
        <v>1049</v>
      </c>
      <c r="B103" s="3" t="s">
        <v>1050</v>
      </c>
      <c r="C103" s="3" t="s">
        <v>227</v>
      </c>
      <c r="D103" s="3" t="s">
        <v>49</v>
      </c>
      <c r="E103" s="5">
        <v>24522</v>
      </c>
      <c r="F103" s="3" t="str">
        <f>VLOOKUP(D103,'county-naming'!A$2:C$98,3,FALSE)</f>
        <v>南明区</v>
      </c>
    </row>
    <row r="104" spans="1:6" ht="15.75" thickBot="1" x14ac:dyDescent="0.3">
      <c r="A104" t="s">
        <v>1051</v>
      </c>
      <c r="B104" s="3" t="s">
        <v>1052</v>
      </c>
      <c r="C104" s="3" t="s">
        <v>227</v>
      </c>
      <c r="D104" s="3" t="s">
        <v>54</v>
      </c>
      <c r="E104" s="5">
        <v>43426</v>
      </c>
      <c r="F104" s="3" t="str">
        <f>VLOOKUP(D104,'county-naming'!A$2:C$98,3,FALSE)</f>
        <v>乌当区</v>
      </c>
    </row>
    <row r="105" spans="1:6" ht="15.75" thickBot="1" x14ac:dyDescent="0.3">
      <c r="A105" t="s">
        <v>1053</v>
      </c>
      <c r="B105" s="3" t="s">
        <v>1054</v>
      </c>
      <c r="C105" s="3" t="s">
        <v>216</v>
      </c>
      <c r="D105" s="3" t="s">
        <v>56</v>
      </c>
      <c r="E105" s="5">
        <v>12980</v>
      </c>
      <c r="F105" s="3" t="str">
        <f>VLOOKUP(D105,'county-naming'!A$2:C$98,3,FALSE)</f>
        <v>息烽县</v>
      </c>
    </row>
    <row r="106" spans="1:6" ht="15.75" thickBot="1" x14ac:dyDescent="0.3">
      <c r="A106" t="s">
        <v>1055</v>
      </c>
      <c r="B106" s="3" t="s">
        <v>1056</v>
      </c>
      <c r="C106" s="3" t="s">
        <v>227</v>
      </c>
      <c r="D106" s="3" t="s">
        <v>60</v>
      </c>
      <c r="E106" s="5">
        <v>21215</v>
      </c>
      <c r="F106" s="3" t="str">
        <f>VLOOKUP(D106,'county-naming'!A$2:C$98,3,FALSE)</f>
        <v>云岩区</v>
      </c>
    </row>
    <row r="107" spans="1:6" ht="15.75" thickBot="1" x14ac:dyDescent="0.3">
      <c r="A107" t="s">
        <v>1057</v>
      </c>
      <c r="B107" s="3" t="s">
        <v>1058</v>
      </c>
      <c r="C107" s="3" t="s">
        <v>216</v>
      </c>
      <c r="D107" s="3" t="s">
        <v>54</v>
      </c>
      <c r="E107" s="5">
        <v>9748</v>
      </c>
      <c r="F107" s="3" t="str">
        <f>VLOOKUP(D107,'county-naming'!A$2:C$98,3,FALSE)</f>
        <v>乌当区</v>
      </c>
    </row>
    <row r="108" spans="1:6" ht="15.75" thickBot="1" x14ac:dyDescent="0.3">
      <c r="A108" t="s">
        <v>1059</v>
      </c>
      <c r="B108" s="3" t="s">
        <v>1060</v>
      </c>
      <c r="C108" s="3" t="s">
        <v>216</v>
      </c>
      <c r="D108" s="3" t="s">
        <v>56</v>
      </c>
      <c r="E108" s="5">
        <v>18139</v>
      </c>
      <c r="F108" s="3" t="str">
        <f>VLOOKUP(D108,'county-naming'!A$2:C$98,3,FALSE)</f>
        <v>息烽县</v>
      </c>
    </row>
    <row r="109" spans="1:6" ht="15.75" thickBot="1" x14ac:dyDescent="0.3">
      <c r="A109" t="s">
        <v>1061</v>
      </c>
      <c r="B109" s="3" t="s">
        <v>1062</v>
      </c>
      <c r="C109" s="3" t="s">
        <v>216</v>
      </c>
      <c r="D109" s="3" t="s">
        <v>375</v>
      </c>
      <c r="E109" s="5">
        <v>12197</v>
      </c>
      <c r="F109" s="3" t="str">
        <f>VLOOKUP(D109,'county-naming'!A$2:C$98,3,FALSE)</f>
        <v>花溪区</v>
      </c>
    </row>
    <row r="110" spans="1:6" ht="15.75" thickBot="1" x14ac:dyDescent="0.3">
      <c r="A110" t="s">
        <v>1063</v>
      </c>
      <c r="B110" s="3" t="s">
        <v>1064</v>
      </c>
      <c r="C110" s="3" t="s">
        <v>227</v>
      </c>
      <c r="D110" s="3" t="s">
        <v>42</v>
      </c>
      <c r="E110" s="5">
        <v>31775</v>
      </c>
      <c r="F110" s="3" t="str">
        <f>VLOOKUP(D110,'county-naming'!A$2:C$98,3,FALSE)</f>
        <v>白云区</v>
      </c>
    </row>
    <row r="111" spans="1:6" ht="15.75" thickBot="1" x14ac:dyDescent="0.3">
      <c r="A111" t="s">
        <v>1065</v>
      </c>
      <c r="B111" s="3" t="s">
        <v>1066</v>
      </c>
      <c r="C111" s="3" t="s">
        <v>216</v>
      </c>
      <c r="D111" s="3" t="s">
        <v>42</v>
      </c>
      <c r="E111" s="5">
        <v>64932</v>
      </c>
      <c r="F111" s="3" t="str">
        <f>VLOOKUP(D111,'county-naming'!A$2:C$98,3,FALSE)</f>
        <v>白云区</v>
      </c>
    </row>
    <row r="112" spans="1:6" ht="15.75" thickBot="1" x14ac:dyDescent="0.3">
      <c r="A112" t="s">
        <v>1067</v>
      </c>
      <c r="B112" s="3" t="s">
        <v>1068</v>
      </c>
      <c r="C112" s="3" t="s">
        <v>216</v>
      </c>
      <c r="D112" s="3" t="s">
        <v>56</v>
      </c>
      <c r="E112" s="5">
        <v>60557</v>
      </c>
      <c r="F112" s="3" t="str">
        <f>VLOOKUP(D112,'county-naming'!A$2:C$98,3,FALSE)</f>
        <v>息烽县</v>
      </c>
    </row>
    <row r="113" spans="1:6" ht="15.75" thickBot="1" x14ac:dyDescent="0.3">
      <c r="A113" t="s">
        <v>1069</v>
      </c>
      <c r="B113" s="3" t="s">
        <v>1070</v>
      </c>
      <c r="C113" s="3" t="s">
        <v>213</v>
      </c>
      <c r="D113" s="3" t="s">
        <v>49</v>
      </c>
      <c r="E113" s="5">
        <v>13438</v>
      </c>
      <c r="F113" s="3" t="str">
        <f>VLOOKUP(D113,'county-naming'!A$2:C$98,3,FALSE)</f>
        <v>南明区</v>
      </c>
    </row>
    <row r="114" spans="1:6" ht="15.75" thickBot="1" x14ac:dyDescent="0.3">
      <c r="A114" t="s">
        <v>1071</v>
      </c>
      <c r="B114" s="3" t="s">
        <v>1072</v>
      </c>
      <c r="C114" s="3" t="s">
        <v>216</v>
      </c>
      <c r="D114" s="3" t="s">
        <v>47</v>
      </c>
      <c r="E114" s="5">
        <v>14394</v>
      </c>
      <c r="F114" s="3" t="str">
        <f>VLOOKUP(D114,'county-naming'!A$2:C$98,3,FALSE)</f>
        <v>开阳县</v>
      </c>
    </row>
    <row r="115" spans="1:6" ht="15.75" thickBot="1" x14ac:dyDescent="0.3">
      <c r="A115" t="s">
        <v>1073</v>
      </c>
      <c r="B115" s="3" t="s">
        <v>1074</v>
      </c>
      <c r="C115" s="3" t="s">
        <v>227</v>
      </c>
      <c r="D115" s="3" t="s">
        <v>49</v>
      </c>
      <c r="E115" s="5">
        <v>70421</v>
      </c>
      <c r="F115" s="3" t="str">
        <f>VLOOKUP(D115,'county-naming'!A$2:C$98,3,FALSE)</f>
        <v>南明区</v>
      </c>
    </row>
    <row r="116" spans="1:6" ht="15.75" thickBot="1" x14ac:dyDescent="0.3">
      <c r="A116" t="s">
        <v>1075</v>
      </c>
      <c r="B116" s="3" t="s">
        <v>1076</v>
      </c>
      <c r="C116" s="3" t="s">
        <v>213</v>
      </c>
      <c r="D116" s="3" t="s">
        <v>49</v>
      </c>
      <c r="E116" s="5">
        <v>62328</v>
      </c>
      <c r="F116" s="3" t="str">
        <f>VLOOKUP(D116,'county-naming'!A$2:C$98,3,FALSE)</f>
        <v>南明区</v>
      </c>
    </row>
    <row r="117" spans="1:6" ht="15.75" thickBot="1" x14ac:dyDescent="0.3">
      <c r="A117" t="s">
        <v>1077</v>
      </c>
      <c r="B117" s="3" t="s">
        <v>1078</v>
      </c>
      <c r="C117" s="3" t="s">
        <v>227</v>
      </c>
      <c r="D117" s="3" t="s">
        <v>60</v>
      </c>
      <c r="E117" s="5">
        <v>68388</v>
      </c>
      <c r="F117" s="3" t="str">
        <f>VLOOKUP(D117,'county-naming'!A$2:C$98,3,FALSE)</f>
        <v>云岩区</v>
      </c>
    </row>
    <row r="118" spans="1:6" ht="15.75" thickBot="1" x14ac:dyDescent="0.3">
      <c r="A118" t="s">
        <v>1079</v>
      </c>
      <c r="B118" s="3" t="s">
        <v>1080</v>
      </c>
      <c r="C118" s="3" t="s">
        <v>213</v>
      </c>
      <c r="D118" s="3" t="s">
        <v>47</v>
      </c>
      <c r="E118" s="5">
        <v>13050</v>
      </c>
      <c r="F118" s="3" t="str">
        <f>VLOOKUP(D118,'county-naming'!A$2:C$98,3,FALSE)</f>
        <v>开阳县</v>
      </c>
    </row>
    <row r="119" spans="1:6" ht="15.75" thickBot="1" x14ac:dyDescent="0.3">
      <c r="A119" t="s">
        <v>1081</v>
      </c>
      <c r="B119" s="3" t="s">
        <v>1082</v>
      </c>
      <c r="C119" s="3" t="s">
        <v>216</v>
      </c>
      <c r="D119" s="3" t="s">
        <v>51</v>
      </c>
      <c r="E119" s="5">
        <v>71328</v>
      </c>
      <c r="F119" s="3" t="str">
        <f>VLOOKUP(D119,'county-naming'!A$2:C$98,3,FALSE)</f>
        <v>清镇市</v>
      </c>
    </row>
    <row r="120" spans="1:6" ht="15.75" thickBot="1" x14ac:dyDescent="0.3">
      <c r="A120" t="s">
        <v>1083</v>
      </c>
      <c r="B120" s="3" t="s">
        <v>1084</v>
      </c>
      <c r="C120" s="3" t="s">
        <v>227</v>
      </c>
      <c r="D120" s="3" t="s">
        <v>58</v>
      </c>
      <c r="E120" s="5">
        <v>40719</v>
      </c>
      <c r="F120" s="3" t="str">
        <f>VLOOKUP(D120,'county-naming'!A$2:C$98,3,FALSE)</f>
        <v>修文县</v>
      </c>
    </row>
    <row r="121" spans="1:6" ht="15.75" thickBot="1" x14ac:dyDescent="0.3">
      <c r="A121" t="s">
        <v>1085</v>
      </c>
      <c r="B121" s="3" t="s">
        <v>1086</v>
      </c>
      <c r="C121" s="3" t="s">
        <v>227</v>
      </c>
      <c r="D121" s="3" t="s">
        <v>49</v>
      </c>
      <c r="E121" s="5">
        <v>32439</v>
      </c>
      <c r="F121" s="3" t="str">
        <f>VLOOKUP(D121,'county-naming'!A$2:C$98,3,FALSE)</f>
        <v>南明区</v>
      </c>
    </row>
    <row r="122" spans="1:6" ht="15.75" thickBot="1" x14ac:dyDescent="0.3">
      <c r="A122" t="s">
        <v>1087</v>
      </c>
      <c r="B122" s="3" t="s">
        <v>1088</v>
      </c>
      <c r="C122" s="3" t="s">
        <v>227</v>
      </c>
      <c r="D122" s="3" t="s">
        <v>60</v>
      </c>
      <c r="E122" s="5">
        <v>9046</v>
      </c>
      <c r="F122" s="3" t="str">
        <f>VLOOKUP(D122,'county-naming'!A$2:C$98,3,FALSE)</f>
        <v>云岩区</v>
      </c>
    </row>
    <row r="123" spans="1:6" ht="15.75" thickBot="1" x14ac:dyDescent="0.3">
      <c r="A123" t="s">
        <v>1089</v>
      </c>
      <c r="B123" s="3" t="s">
        <v>1090</v>
      </c>
      <c r="C123" s="3" t="s">
        <v>227</v>
      </c>
      <c r="D123" s="3" t="s">
        <v>49</v>
      </c>
      <c r="E123" s="5">
        <v>4965</v>
      </c>
      <c r="F123" s="3" t="str">
        <f>VLOOKUP(D123,'county-naming'!A$2:C$98,3,FALSE)</f>
        <v>南明区</v>
      </c>
    </row>
    <row r="124" spans="1:6" ht="15.75" thickBot="1" x14ac:dyDescent="0.3">
      <c r="A124" t="s">
        <v>1091</v>
      </c>
      <c r="B124" s="3" t="s">
        <v>1092</v>
      </c>
      <c r="C124" s="3" t="s">
        <v>227</v>
      </c>
      <c r="D124" s="3" t="s">
        <v>60</v>
      </c>
      <c r="E124" s="5">
        <v>16052</v>
      </c>
      <c r="F124" s="3" t="str">
        <f>VLOOKUP(D124,'county-naming'!A$2:C$98,3,FALSE)</f>
        <v>云岩区</v>
      </c>
    </row>
    <row r="125" spans="1:6" ht="15.75" thickBot="1" x14ac:dyDescent="0.3">
      <c r="A125" t="s">
        <v>1093</v>
      </c>
      <c r="B125" s="3" t="s">
        <v>1094</v>
      </c>
      <c r="C125" s="3" t="s">
        <v>227</v>
      </c>
      <c r="D125" s="3" t="s">
        <v>60</v>
      </c>
      <c r="E125" s="5">
        <v>51851</v>
      </c>
      <c r="F125" s="3" t="str">
        <f>VLOOKUP(D125,'county-naming'!A$2:C$98,3,FALSE)</f>
        <v>云岩区</v>
      </c>
    </row>
    <row r="126" spans="1:6" ht="15.75" thickBot="1" x14ac:dyDescent="0.3">
      <c r="A126" t="s">
        <v>1095</v>
      </c>
      <c r="B126" s="3" t="s">
        <v>1096</v>
      </c>
      <c r="C126" s="3" t="s">
        <v>227</v>
      </c>
      <c r="D126" s="3" t="s">
        <v>60</v>
      </c>
      <c r="E126" s="5">
        <v>16515</v>
      </c>
      <c r="F126" s="3" t="str">
        <f>VLOOKUP(D126,'county-naming'!A$2:C$98,3,FALSE)</f>
        <v>云岩区</v>
      </c>
    </row>
    <row r="127" spans="1:6" ht="15.75" thickBot="1" x14ac:dyDescent="0.3">
      <c r="A127" t="s">
        <v>836</v>
      </c>
      <c r="B127" s="3" t="s">
        <v>837</v>
      </c>
      <c r="C127" s="3" t="s">
        <v>216</v>
      </c>
      <c r="D127" s="3" t="s">
        <v>374</v>
      </c>
      <c r="E127" s="5">
        <v>24281</v>
      </c>
      <c r="F127" s="3" t="str">
        <f>VLOOKUP(D127,'county-naming'!A$2:C$98,3,FALSE)</f>
        <v>观山湖区</v>
      </c>
    </row>
    <row r="128" spans="1:6" ht="15.75" thickBot="1" x14ac:dyDescent="0.3">
      <c r="A128" t="s">
        <v>1097</v>
      </c>
      <c r="B128" s="3" t="s">
        <v>1098</v>
      </c>
      <c r="C128" s="3" t="s">
        <v>227</v>
      </c>
      <c r="D128" s="3" t="s">
        <v>49</v>
      </c>
      <c r="E128" s="5">
        <v>58801</v>
      </c>
      <c r="F128" s="7" t="str">
        <f>VLOOKUP(D128,'county-naming'!A$2:C$98,3,FALSE)</f>
        <v>南明区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0BD29-6819-42BF-91F0-E57C734299D4}">
  <dimension ref="A1:F83"/>
  <sheetViews>
    <sheetView workbookViewId="0">
      <selection activeCell="F3" sqref="E2:F83"/>
    </sheetView>
  </sheetViews>
  <sheetFormatPr defaultRowHeight="15" x14ac:dyDescent="0.25"/>
  <cols>
    <col min="4" max="4" width="23.28515625" customWidth="1"/>
    <col min="5" max="5" width="12.85546875" customWidth="1"/>
  </cols>
  <sheetData>
    <row r="1" spans="1:6" ht="15.75" thickBot="1" x14ac:dyDescent="0.3">
      <c r="A1" t="s">
        <v>0</v>
      </c>
      <c r="B1" t="s">
        <v>2</v>
      </c>
      <c r="C1" t="s">
        <v>1</v>
      </c>
      <c r="D1" t="s">
        <v>210</v>
      </c>
      <c r="E1" t="s">
        <v>3</v>
      </c>
      <c r="F1" t="s">
        <v>373</v>
      </c>
    </row>
    <row r="2" spans="1:6" ht="15.75" thickBot="1" x14ac:dyDescent="0.3">
      <c r="A2" t="s">
        <v>1099</v>
      </c>
      <c r="B2" s="3" t="s">
        <v>1100</v>
      </c>
      <c r="C2" s="3" t="s">
        <v>216</v>
      </c>
      <c r="D2" s="3" t="s">
        <v>67</v>
      </c>
      <c r="E2" s="5">
        <v>47608</v>
      </c>
      <c r="F2" s="6" t="str">
        <f>VLOOKUP(D2,'county-naming'!A$2:C$98,3,FALSE)</f>
        <v>水城县</v>
      </c>
    </row>
    <row r="3" spans="1:6" ht="15.75" thickBot="1" x14ac:dyDescent="0.3">
      <c r="A3" t="s">
        <v>1101</v>
      </c>
      <c r="B3" s="3" t="s">
        <v>1102</v>
      </c>
      <c r="C3" s="3" t="s">
        <v>216</v>
      </c>
      <c r="D3" s="3" t="s">
        <v>376</v>
      </c>
      <c r="E3" s="5">
        <v>93360</v>
      </c>
      <c r="F3" s="3" t="str">
        <f>VLOOKUP(D3,'county-naming'!A$2:C$98,3,FALSE)</f>
        <v>盘州市</v>
      </c>
    </row>
    <row r="4" spans="1:6" ht="15.75" thickBot="1" x14ac:dyDescent="0.3">
      <c r="A4" t="s">
        <v>1103</v>
      </c>
      <c r="B4" s="3" t="s">
        <v>405</v>
      </c>
      <c r="C4" s="3" t="s">
        <v>216</v>
      </c>
      <c r="D4" s="3" t="s">
        <v>376</v>
      </c>
      <c r="E4" s="5">
        <v>36281</v>
      </c>
      <c r="F4" s="3" t="str">
        <f>VLOOKUP(D4,'county-naming'!A$2:C$98,3,FALSE)</f>
        <v>盘州市</v>
      </c>
    </row>
    <row r="5" spans="1:6" ht="15.75" thickBot="1" x14ac:dyDescent="0.3">
      <c r="A5" t="s">
        <v>1104</v>
      </c>
      <c r="B5" s="3" t="s">
        <v>1105</v>
      </c>
      <c r="C5" s="3" t="s">
        <v>216</v>
      </c>
      <c r="D5" s="3" t="s">
        <v>67</v>
      </c>
      <c r="E5" s="5">
        <v>30520</v>
      </c>
      <c r="F5" s="3" t="str">
        <f>VLOOKUP(D5,'county-naming'!A$2:C$98,3,FALSE)</f>
        <v>水城县</v>
      </c>
    </row>
    <row r="6" spans="1:6" ht="15.75" thickBot="1" x14ac:dyDescent="0.3">
      <c r="A6" t="s">
        <v>1106</v>
      </c>
      <c r="B6" s="3" t="s">
        <v>1107</v>
      </c>
      <c r="C6" s="3" t="s">
        <v>213</v>
      </c>
      <c r="D6" s="3" t="s">
        <v>376</v>
      </c>
      <c r="E6" s="5">
        <v>11356</v>
      </c>
      <c r="F6" s="3" t="str">
        <f>VLOOKUP(D6,'county-naming'!A$2:C$98,3,FALSE)</f>
        <v>盘州市</v>
      </c>
    </row>
    <row r="7" spans="1:6" ht="15.75" thickBot="1" x14ac:dyDescent="0.3">
      <c r="A7" t="s">
        <v>1108</v>
      </c>
      <c r="B7" s="3" t="s">
        <v>1109</v>
      </c>
      <c r="C7" s="3" t="s">
        <v>216</v>
      </c>
      <c r="D7" s="3" t="s">
        <v>376</v>
      </c>
      <c r="E7" s="5">
        <v>33332</v>
      </c>
      <c r="F7" s="3" t="str">
        <f>VLOOKUP(D7,'county-naming'!A$2:C$98,3,FALSE)</f>
        <v>盘州市</v>
      </c>
    </row>
    <row r="8" spans="1:6" ht="15.75" thickBot="1" x14ac:dyDescent="0.3">
      <c r="A8" t="s">
        <v>1110</v>
      </c>
      <c r="B8" s="3" t="s">
        <v>1111</v>
      </c>
      <c r="C8" s="3" t="s">
        <v>216</v>
      </c>
      <c r="D8" s="3" t="s">
        <v>67</v>
      </c>
      <c r="E8" s="5">
        <v>24793</v>
      </c>
      <c r="F8" s="3" t="str">
        <f>VLOOKUP(D8,'county-naming'!A$2:C$98,3,FALSE)</f>
        <v>水城县</v>
      </c>
    </row>
    <row r="9" spans="1:6" ht="15.75" thickBot="1" x14ac:dyDescent="0.3">
      <c r="A9" t="s">
        <v>1112</v>
      </c>
      <c r="B9" s="3" t="s">
        <v>1113</v>
      </c>
      <c r="C9" s="3" t="s">
        <v>216</v>
      </c>
      <c r="D9" s="3" t="s">
        <v>69</v>
      </c>
      <c r="E9" s="5">
        <v>33835</v>
      </c>
      <c r="F9" s="3" t="str">
        <f>VLOOKUP(D9,'county-naming'!A$2:C$98,3,FALSE)</f>
        <v>钟山区</v>
      </c>
    </row>
    <row r="10" spans="1:6" ht="15.75" thickBot="1" x14ac:dyDescent="0.3">
      <c r="A10" t="s">
        <v>1114</v>
      </c>
      <c r="B10" s="3" t="s">
        <v>1115</v>
      </c>
      <c r="C10" s="3" t="s">
        <v>216</v>
      </c>
      <c r="D10" s="3" t="s">
        <v>376</v>
      </c>
      <c r="E10" s="5">
        <v>26666</v>
      </c>
      <c r="F10" s="3" t="str">
        <f>VLOOKUP(D10,'county-naming'!A$2:C$98,3,FALSE)</f>
        <v>盘州市</v>
      </c>
    </row>
    <row r="11" spans="1:6" ht="15.75" thickBot="1" x14ac:dyDescent="0.3">
      <c r="A11" t="s">
        <v>1116</v>
      </c>
      <c r="B11" s="3" t="s">
        <v>1117</v>
      </c>
      <c r="C11" s="3" t="s">
        <v>216</v>
      </c>
      <c r="D11" s="3" t="s">
        <v>376</v>
      </c>
      <c r="E11" s="5">
        <v>50323</v>
      </c>
      <c r="F11" s="3" t="str">
        <f>VLOOKUP(D11,'county-naming'!A$2:C$98,3,FALSE)</f>
        <v>盘州市</v>
      </c>
    </row>
    <row r="12" spans="1:6" ht="15.75" thickBot="1" x14ac:dyDescent="0.3">
      <c r="A12" t="s">
        <v>1118</v>
      </c>
      <c r="B12" s="3" t="s">
        <v>1119</v>
      </c>
      <c r="C12" s="3" t="s">
        <v>216</v>
      </c>
      <c r="D12" s="3" t="s">
        <v>69</v>
      </c>
      <c r="E12" s="5">
        <v>55745</v>
      </c>
      <c r="F12" s="3" t="str">
        <f>VLOOKUP(D12,'county-naming'!A$2:C$98,3,FALSE)</f>
        <v>钟山区</v>
      </c>
    </row>
    <row r="13" spans="1:6" ht="15.75" thickBot="1" x14ac:dyDescent="0.3">
      <c r="A13" t="s">
        <v>1120</v>
      </c>
      <c r="B13" s="3" t="s">
        <v>1121</v>
      </c>
      <c r="C13" s="3" t="s">
        <v>216</v>
      </c>
      <c r="D13" s="3" t="s">
        <v>64</v>
      </c>
      <c r="E13" s="5">
        <v>18143</v>
      </c>
      <c r="F13" s="3" t="str">
        <f>VLOOKUP(D13,'county-naming'!A$2:C$98,3,FALSE)</f>
        <v>六枝特区</v>
      </c>
    </row>
    <row r="14" spans="1:6" ht="15.75" thickBot="1" x14ac:dyDescent="0.3">
      <c r="A14" t="s">
        <v>1122</v>
      </c>
      <c r="B14" s="3" t="s">
        <v>1123</v>
      </c>
      <c r="C14" s="3" t="s">
        <v>227</v>
      </c>
      <c r="D14" s="3" t="s">
        <v>69</v>
      </c>
      <c r="E14" s="5">
        <v>22834</v>
      </c>
      <c r="F14" s="3" t="str">
        <f>VLOOKUP(D14,'county-naming'!A$2:C$98,3,FALSE)</f>
        <v>钟山区</v>
      </c>
    </row>
    <row r="15" spans="1:6" ht="15.75" thickBot="1" x14ac:dyDescent="0.3">
      <c r="A15" t="s">
        <v>1124</v>
      </c>
      <c r="B15" s="3" t="s">
        <v>1125</v>
      </c>
      <c r="C15" s="3" t="s">
        <v>227</v>
      </c>
      <c r="D15" s="3" t="s">
        <v>67</v>
      </c>
      <c r="E15" s="5">
        <v>18758</v>
      </c>
      <c r="F15" s="3" t="str">
        <f>VLOOKUP(D15,'county-naming'!A$2:C$98,3,FALSE)</f>
        <v>水城县</v>
      </c>
    </row>
    <row r="16" spans="1:6" ht="15.75" thickBot="1" x14ac:dyDescent="0.3">
      <c r="A16" t="s">
        <v>1126</v>
      </c>
      <c r="B16" s="3" t="s">
        <v>1127</v>
      </c>
      <c r="C16" s="3" t="s">
        <v>216</v>
      </c>
      <c r="D16" s="3" t="s">
        <v>67</v>
      </c>
      <c r="E16" s="5">
        <v>31997</v>
      </c>
      <c r="F16" s="3" t="str">
        <f>VLOOKUP(D16,'county-naming'!A$2:C$98,3,FALSE)</f>
        <v>水城县</v>
      </c>
    </row>
    <row r="17" spans="1:6" ht="15.75" thickBot="1" x14ac:dyDescent="0.3">
      <c r="A17" t="s">
        <v>1128</v>
      </c>
      <c r="B17" s="3" t="s">
        <v>1129</v>
      </c>
      <c r="C17" s="3" t="s">
        <v>216</v>
      </c>
      <c r="D17" s="3" t="s">
        <v>67</v>
      </c>
      <c r="E17" s="5">
        <v>23314</v>
      </c>
      <c r="F17" s="3" t="str">
        <f>VLOOKUP(D17,'county-naming'!A$2:C$98,3,FALSE)</f>
        <v>水城县</v>
      </c>
    </row>
    <row r="18" spans="1:6" ht="15.75" thickBot="1" x14ac:dyDescent="0.3">
      <c r="A18" t="s">
        <v>1130</v>
      </c>
      <c r="B18" s="3" t="s">
        <v>1131</v>
      </c>
      <c r="C18" s="3" t="s">
        <v>216</v>
      </c>
      <c r="D18" s="3" t="s">
        <v>67</v>
      </c>
      <c r="E18" s="5">
        <v>37729</v>
      </c>
      <c r="F18" s="3" t="str">
        <f>VLOOKUP(D18,'county-naming'!A$2:C$98,3,FALSE)</f>
        <v>水城县</v>
      </c>
    </row>
    <row r="19" spans="1:6" ht="15.75" thickBot="1" x14ac:dyDescent="0.3">
      <c r="A19" t="s">
        <v>1132</v>
      </c>
      <c r="B19" s="3" t="s">
        <v>1133</v>
      </c>
      <c r="C19" s="3" t="s">
        <v>227</v>
      </c>
      <c r="D19" s="3" t="s">
        <v>69</v>
      </c>
      <c r="E19" s="5">
        <v>76580</v>
      </c>
      <c r="F19" s="3" t="str">
        <f>VLOOKUP(D19,'county-naming'!A$2:C$98,3,FALSE)</f>
        <v>钟山区</v>
      </c>
    </row>
    <row r="20" spans="1:6" ht="15.75" thickBot="1" x14ac:dyDescent="0.3">
      <c r="A20" t="s">
        <v>1134</v>
      </c>
      <c r="B20" s="3" t="s">
        <v>1135</v>
      </c>
      <c r="C20" s="3" t="s">
        <v>216</v>
      </c>
      <c r="D20" s="3" t="s">
        <v>64</v>
      </c>
      <c r="E20" s="5">
        <v>28548</v>
      </c>
      <c r="F20" s="3" t="str">
        <f>VLOOKUP(D20,'county-naming'!A$2:C$98,3,FALSE)</f>
        <v>六枝特区</v>
      </c>
    </row>
    <row r="21" spans="1:6" ht="15.75" thickBot="1" x14ac:dyDescent="0.3">
      <c r="A21" t="s">
        <v>1136</v>
      </c>
      <c r="B21" s="3" t="s">
        <v>1137</v>
      </c>
      <c r="C21" s="3" t="s">
        <v>213</v>
      </c>
      <c r="D21" s="3" t="s">
        <v>67</v>
      </c>
      <c r="E21" s="5">
        <v>12400</v>
      </c>
      <c r="F21" s="3" t="str">
        <f>VLOOKUP(D21,'county-naming'!A$2:C$98,3,FALSE)</f>
        <v>水城县</v>
      </c>
    </row>
    <row r="22" spans="1:6" ht="15.75" thickBot="1" x14ac:dyDescent="0.3">
      <c r="A22" t="s">
        <v>1138</v>
      </c>
      <c r="B22" s="3" t="s">
        <v>1139</v>
      </c>
      <c r="C22" s="3" t="s">
        <v>227</v>
      </c>
      <c r="D22" s="3" t="s">
        <v>69</v>
      </c>
      <c r="E22" s="5">
        <v>128650</v>
      </c>
      <c r="F22" s="3" t="str">
        <f>VLOOKUP(D22,'county-naming'!A$2:C$98,3,FALSE)</f>
        <v>钟山区</v>
      </c>
    </row>
    <row r="23" spans="1:6" ht="15.75" thickBot="1" x14ac:dyDescent="0.3">
      <c r="A23" t="s">
        <v>1140</v>
      </c>
      <c r="B23" s="3" t="s">
        <v>1141</v>
      </c>
      <c r="C23" s="3" t="s">
        <v>216</v>
      </c>
      <c r="D23" s="3" t="s">
        <v>376</v>
      </c>
      <c r="E23" s="5">
        <v>112261</v>
      </c>
      <c r="F23" s="3" t="str">
        <f>VLOOKUP(D23,'county-naming'!A$2:C$98,3,FALSE)</f>
        <v>盘州市</v>
      </c>
    </row>
    <row r="24" spans="1:6" ht="15.75" thickBot="1" x14ac:dyDescent="0.3">
      <c r="A24" t="s">
        <v>1142</v>
      </c>
      <c r="B24" s="3" t="s">
        <v>1143</v>
      </c>
      <c r="C24" s="3" t="s">
        <v>213</v>
      </c>
      <c r="D24" s="3" t="s">
        <v>67</v>
      </c>
      <c r="E24" s="5">
        <v>15528</v>
      </c>
      <c r="F24" s="3" t="str">
        <f>VLOOKUP(D24,'county-naming'!A$2:C$98,3,FALSE)</f>
        <v>水城县</v>
      </c>
    </row>
    <row r="25" spans="1:6" ht="15.75" thickBot="1" x14ac:dyDescent="0.3">
      <c r="A25" t="s">
        <v>1144</v>
      </c>
      <c r="B25" s="3" t="s">
        <v>1145</v>
      </c>
      <c r="C25" s="3" t="s">
        <v>213</v>
      </c>
      <c r="D25" s="3" t="s">
        <v>67</v>
      </c>
      <c r="E25" s="5">
        <v>13344</v>
      </c>
      <c r="F25" s="3" t="str">
        <f>VLOOKUP(D25,'county-naming'!A$2:C$98,3,FALSE)</f>
        <v>水城县</v>
      </c>
    </row>
    <row r="26" spans="1:6" ht="15.75" thickBot="1" x14ac:dyDescent="0.3">
      <c r="A26" t="s">
        <v>1146</v>
      </c>
      <c r="B26" s="3" t="s">
        <v>1147</v>
      </c>
      <c r="C26" s="3" t="s">
        <v>216</v>
      </c>
      <c r="D26" s="3" t="s">
        <v>67</v>
      </c>
      <c r="E26" s="5">
        <v>24429</v>
      </c>
      <c r="F26" s="3" t="str">
        <f>VLOOKUP(D26,'county-naming'!A$2:C$98,3,FALSE)</f>
        <v>水城县</v>
      </c>
    </row>
    <row r="27" spans="1:6" ht="15.75" thickBot="1" x14ac:dyDescent="0.3">
      <c r="A27" t="s">
        <v>1148</v>
      </c>
      <c r="B27" s="3" t="s">
        <v>1149</v>
      </c>
      <c r="C27" s="3" t="s">
        <v>227</v>
      </c>
      <c r="D27" s="3" t="s">
        <v>69</v>
      </c>
      <c r="E27" s="5">
        <v>188405</v>
      </c>
      <c r="F27" s="3" t="str">
        <f>VLOOKUP(D27,'county-naming'!A$2:C$98,3,FALSE)</f>
        <v>钟山区</v>
      </c>
    </row>
    <row r="28" spans="1:6" ht="15.75" thickBot="1" x14ac:dyDescent="0.3">
      <c r="A28" t="s">
        <v>1150</v>
      </c>
      <c r="B28" s="3" t="s">
        <v>1151</v>
      </c>
      <c r="C28" s="3" t="s">
        <v>213</v>
      </c>
      <c r="D28" s="3" t="s">
        <v>376</v>
      </c>
      <c r="E28" s="5">
        <v>21494</v>
      </c>
      <c r="F28" s="3" t="str">
        <f>VLOOKUP(D28,'county-naming'!A$2:C$98,3,FALSE)</f>
        <v>盘州市</v>
      </c>
    </row>
    <row r="29" spans="1:6" ht="15.75" thickBot="1" x14ac:dyDescent="0.3">
      <c r="A29" t="s">
        <v>1152</v>
      </c>
      <c r="B29" s="3" t="s">
        <v>1153</v>
      </c>
      <c r="C29" s="3" t="s">
        <v>216</v>
      </c>
      <c r="D29" s="3" t="s">
        <v>376</v>
      </c>
      <c r="E29" s="5">
        <v>63149</v>
      </c>
      <c r="F29" s="3" t="str">
        <f>VLOOKUP(D29,'county-naming'!A$2:C$98,3,FALSE)</f>
        <v>盘州市</v>
      </c>
    </row>
    <row r="30" spans="1:6" ht="15.75" thickBot="1" x14ac:dyDescent="0.3">
      <c r="A30" t="s">
        <v>1154</v>
      </c>
      <c r="B30" s="3" t="s">
        <v>1155</v>
      </c>
      <c r="C30" s="3" t="s">
        <v>216</v>
      </c>
      <c r="D30" s="3" t="s">
        <v>67</v>
      </c>
      <c r="E30" s="5">
        <v>23311</v>
      </c>
      <c r="F30" s="3" t="str">
        <f>VLOOKUP(D30,'county-naming'!A$2:C$98,3,FALSE)</f>
        <v>水城县</v>
      </c>
    </row>
    <row r="31" spans="1:6" ht="15.75" thickBot="1" x14ac:dyDescent="0.3">
      <c r="A31" t="s">
        <v>1156</v>
      </c>
      <c r="B31" s="3" t="s">
        <v>1157</v>
      </c>
      <c r="C31" s="3" t="s">
        <v>213</v>
      </c>
      <c r="D31" s="3" t="s">
        <v>67</v>
      </c>
      <c r="E31" s="5">
        <v>25005</v>
      </c>
      <c r="F31" s="3" t="str">
        <f>VLOOKUP(D31,'county-naming'!A$2:C$98,3,FALSE)</f>
        <v>水城县</v>
      </c>
    </row>
    <row r="32" spans="1:6" ht="15.75" thickBot="1" x14ac:dyDescent="0.3">
      <c r="A32" t="s">
        <v>1158</v>
      </c>
      <c r="B32" s="3" t="s">
        <v>1159</v>
      </c>
      <c r="C32" s="3" t="s">
        <v>213</v>
      </c>
      <c r="D32" s="3" t="s">
        <v>376</v>
      </c>
      <c r="E32" s="5">
        <v>17608</v>
      </c>
      <c r="F32" s="3" t="str">
        <f>VLOOKUP(D32,'county-naming'!A$2:C$98,3,FALSE)</f>
        <v>盘州市</v>
      </c>
    </row>
    <row r="33" spans="1:6" ht="15.75" thickBot="1" x14ac:dyDescent="0.3">
      <c r="A33" t="s">
        <v>1160</v>
      </c>
      <c r="B33" s="3" t="s">
        <v>1161</v>
      </c>
      <c r="C33" s="3" t="s">
        <v>227</v>
      </c>
      <c r="D33" s="3" t="s">
        <v>67</v>
      </c>
      <c r="E33" s="5">
        <v>46948</v>
      </c>
      <c r="F33" s="3" t="str">
        <f>VLOOKUP(D33,'county-naming'!A$2:C$98,3,FALSE)</f>
        <v>水城县</v>
      </c>
    </row>
    <row r="34" spans="1:6" ht="15.75" thickBot="1" x14ac:dyDescent="0.3">
      <c r="A34" t="s">
        <v>1162</v>
      </c>
      <c r="B34" s="3" t="s">
        <v>1163</v>
      </c>
      <c r="C34" s="3" t="s">
        <v>216</v>
      </c>
      <c r="D34" s="3" t="s">
        <v>64</v>
      </c>
      <c r="E34" s="5">
        <v>40071</v>
      </c>
      <c r="F34" s="3" t="str">
        <f>VLOOKUP(D34,'county-naming'!A$2:C$98,3,FALSE)</f>
        <v>六枝特区</v>
      </c>
    </row>
    <row r="35" spans="1:6" ht="15.75" thickBot="1" x14ac:dyDescent="0.3">
      <c r="A35" t="s">
        <v>1164</v>
      </c>
      <c r="B35" s="3" t="s">
        <v>1165</v>
      </c>
      <c r="C35" s="3" t="s">
        <v>227</v>
      </c>
      <c r="D35" s="3" t="s">
        <v>67</v>
      </c>
      <c r="E35" s="5">
        <v>42149</v>
      </c>
      <c r="F35" s="3" t="str">
        <f>VLOOKUP(D35,'county-naming'!A$2:C$98,3,FALSE)</f>
        <v>水城县</v>
      </c>
    </row>
    <row r="36" spans="1:6" ht="15.75" thickBot="1" x14ac:dyDescent="0.3">
      <c r="A36" t="s">
        <v>1166</v>
      </c>
      <c r="B36" s="3" t="s">
        <v>1167</v>
      </c>
      <c r="C36" s="3" t="s">
        <v>227</v>
      </c>
      <c r="D36" s="3" t="s">
        <v>376</v>
      </c>
      <c r="E36" s="5">
        <v>17383</v>
      </c>
      <c r="F36" s="3" t="str">
        <f>VLOOKUP(D36,'county-naming'!A$2:C$98,3,FALSE)</f>
        <v>盘州市</v>
      </c>
    </row>
    <row r="37" spans="1:6" ht="15.75" thickBot="1" x14ac:dyDescent="0.3">
      <c r="A37" t="s">
        <v>1168</v>
      </c>
      <c r="B37" s="3" t="s">
        <v>1169</v>
      </c>
      <c r="C37" s="3" t="s">
        <v>227</v>
      </c>
      <c r="D37" s="3" t="s">
        <v>376</v>
      </c>
      <c r="E37" s="5">
        <v>27302</v>
      </c>
      <c r="F37" s="3" t="str">
        <f>VLOOKUP(D37,'county-naming'!A$2:C$98,3,FALSE)</f>
        <v>盘州市</v>
      </c>
    </row>
    <row r="38" spans="1:6" ht="15.75" thickBot="1" x14ac:dyDescent="0.3">
      <c r="A38" t="s">
        <v>1170</v>
      </c>
      <c r="B38" s="3" t="s">
        <v>1171</v>
      </c>
      <c r="C38" s="3" t="s">
        <v>213</v>
      </c>
      <c r="D38" s="3" t="s">
        <v>67</v>
      </c>
      <c r="E38" s="5">
        <v>16718</v>
      </c>
      <c r="F38" s="3" t="str">
        <f>VLOOKUP(D38,'county-naming'!A$2:C$98,3,FALSE)</f>
        <v>水城县</v>
      </c>
    </row>
    <row r="39" spans="1:6" ht="15.75" thickBot="1" x14ac:dyDescent="0.3">
      <c r="A39" t="s">
        <v>1172</v>
      </c>
      <c r="B39" s="3" t="s">
        <v>1173</v>
      </c>
      <c r="C39" s="3" t="s">
        <v>216</v>
      </c>
      <c r="D39" s="3" t="s">
        <v>64</v>
      </c>
      <c r="E39" s="5">
        <v>29447</v>
      </c>
      <c r="F39" s="3" t="str">
        <f>VLOOKUP(D39,'county-naming'!A$2:C$98,3,FALSE)</f>
        <v>六枝特区</v>
      </c>
    </row>
    <row r="40" spans="1:6" ht="15.75" thickBot="1" x14ac:dyDescent="0.3">
      <c r="A40" t="s">
        <v>1174</v>
      </c>
      <c r="B40" s="3" t="s">
        <v>1175</v>
      </c>
      <c r="C40" s="3" t="s">
        <v>213</v>
      </c>
      <c r="D40" s="3" t="s">
        <v>64</v>
      </c>
      <c r="E40" s="5">
        <v>21660</v>
      </c>
      <c r="F40" s="3" t="str">
        <f>VLOOKUP(D40,'county-naming'!A$2:C$98,3,FALSE)</f>
        <v>六枝特区</v>
      </c>
    </row>
    <row r="41" spans="1:6" ht="15.75" thickBot="1" x14ac:dyDescent="0.3">
      <c r="A41" t="s">
        <v>1176</v>
      </c>
      <c r="B41" s="3" t="s">
        <v>1177</v>
      </c>
      <c r="C41" s="3" t="s">
        <v>216</v>
      </c>
      <c r="D41" s="3" t="s">
        <v>67</v>
      </c>
      <c r="E41" s="5">
        <v>23453</v>
      </c>
      <c r="F41" s="3" t="str">
        <f>VLOOKUP(D41,'county-naming'!A$2:C$98,3,FALSE)</f>
        <v>水城县</v>
      </c>
    </row>
    <row r="42" spans="1:6" ht="15.75" thickBot="1" x14ac:dyDescent="0.3">
      <c r="A42" t="s">
        <v>1178</v>
      </c>
      <c r="B42" s="3" t="s">
        <v>1179</v>
      </c>
      <c r="C42" s="3" t="s">
        <v>216</v>
      </c>
      <c r="D42" s="3" t="s">
        <v>376</v>
      </c>
      <c r="E42" s="5">
        <v>25710</v>
      </c>
      <c r="F42" s="3" t="str">
        <f>VLOOKUP(D42,'county-naming'!A$2:C$98,3,FALSE)</f>
        <v>盘州市</v>
      </c>
    </row>
    <row r="43" spans="1:6" ht="15.75" thickBot="1" x14ac:dyDescent="0.3">
      <c r="A43" t="s">
        <v>1180</v>
      </c>
      <c r="B43" s="3" t="s">
        <v>1181</v>
      </c>
      <c r="C43" s="3" t="s">
        <v>216</v>
      </c>
      <c r="D43" s="3" t="s">
        <v>64</v>
      </c>
      <c r="E43" s="5">
        <v>16553</v>
      </c>
      <c r="F43" s="3" t="str">
        <f>VLOOKUP(D43,'county-naming'!A$2:C$98,3,FALSE)</f>
        <v>六枝特区</v>
      </c>
    </row>
    <row r="44" spans="1:6" ht="15.75" thickBot="1" x14ac:dyDescent="0.3">
      <c r="A44" t="s">
        <v>1182</v>
      </c>
      <c r="B44" s="3" t="s">
        <v>1183</v>
      </c>
      <c r="C44" s="3" t="s">
        <v>216</v>
      </c>
      <c r="D44" s="3" t="s">
        <v>67</v>
      </c>
      <c r="E44" s="5">
        <v>32554</v>
      </c>
      <c r="F44" s="3" t="str">
        <f>VLOOKUP(D44,'county-naming'!A$2:C$98,3,FALSE)</f>
        <v>水城县</v>
      </c>
    </row>
    <row r="45" spans="1:6" ht="15.75" thickBot="1" x14ac:dyDescent="0.3">
      <c r="A45" t="s">
        <v>1184</v>
      </c>
      <c r="B45" s="3" t="s">
        <v>1185</v>
      </c>
      <c r="C45" s="3" t="s">
        <v>213</v>
      </c>
      <c r="D45" s="3" t="s">
        <v>67</v>
      </c>
      <c r="E45" s="5">
        <v>39391</v>
      </c>
      <c r="F45" s="3" t="str">
        <f>VLOOKUP(D45,'county-naming'!A$2:C$98,3,FALSE)</f>
        <v>水城县</v>
      </c>
    </row>
    <row r="46" spans="1:6" ht="15.75" thickBot="1" x14ac:dyDescent="0.3">
      <c r="A46" t="s">
        <v>621</v>
      </c>
      <c r="B46" s="3" t="s">
        <v>622</v>
      </c>
      <c r="C46" s="3" t="s">
        <v>213</v>
      </c>
      <c r="D46" s="3" t="s">
        <v>64</v>
      </c>
      <c r="E46" s="5">
        <v>15732</v>
      </c>
      <c r="F46" s="3" t="str">
        <f>VLOOKUP(D46,'county-naming'!A$2:C$98,3,FALSE)</f>
        <v>六枝特区</v>
      </c>
    </row>
    <row r="47" spans="1:6" ht="15.75" thickBot="1" x14ac:dyDescent="0.3">
      <c r="A47" t="s">
        <v>1186</v>
      </c>
      <c r="B47" s="3" t="s">
        <v>1187</v>
      </c>
      <c r="C47" s="3" t="s">
        <v>216</v>
      </c>
      <c r="D47" s="3" t="s">
        <v>376</v>
      </c>
      <c r="E47" s="5">
        <v>64694</v>
      </c>
      <c r="F47" s="3" t="str">
        <f>VLOOKUP(D47,'county-naming'!A$2:C$98,3,FALSE)</f>
        <v>盘州市</v>
      </c>
    </row>
    <row r="48" spans="1:6" ht="15.75" thickBot="1" x14ac:dyDescent="0.3">
      <c r="A48" t="s">
        <v>1188</v>
      </c>
      <c r="B48" s="3" t="s">
        <v>1189</v>
      </c>
      <c r="C48" s="3" t="s">
        <v>216</v>
      </c>
      <c r="D48" s="3" t="s">
        <v>67</v>
      </c>
      <c r="E48" s="5">
        <v>32963</v>
      </c>
      <c r="F48" s="3" t="str">
        <f>VLOOKUP(D48,'county-naming'!A$2:C$98,3,FALSE)</f>
        <v>水城县</v>
      </c>
    </row>
    <row r="49" spans="1:6" ht="15.75" thickBot="1" x14ac:dyDescent="0.3">
      <c r="A49" t="s">
        <v>1190</v>
      </c>
      <c r="B49" s="3" t="s">
        <v>1191</v>
      </c>
      <c r="C49" s="3" t="s">
        <v>213</v>
      </c>
      <c r="D49" s="3" t="s">
        <v>376</v>
      </c>
      <c r="E49" s="5">
        <v>30425</v>
      </c>
      <c r="F49" s="3" t="str">
        <f>VLOOKUP(D49,'county-naming'!A$2:C$98,3,FALSE)</f>
        <v>盘州市</v>
      </c>
    </row>
    <row r="50" spans="1:6" ht="15.75" thickBot="1" x14ac:dyDescent="0.3">
      <c r="A50" t="s">
        <v>1192</v>
      </c>
      <c r="B50" s="3" t="s">
        <v>1193</v>
      </c>
      <c r="C50" s="3" t="s">
        <v>213</v>
      </c>
      <c r="D50" s="3" t="s">
        <v>67</v>
      </c>
      <c r="E50" s="5">
        <v>8199</v>
      </c>
      <c r="F50" s="3" t="str">
        <f>VLOOKUP(D50,'county-naming'!A$2:C$98,3,FALSE)</f>
        <v>水城县</v>
      </c>
    </row>
    <row r="51" spans="1:6" ht="15.75" thickBot="1" x14ac:dyDescent="0.3">
      <c r="A51" t="s">
        <v>1194</v>
      </c>
      <c r="B51" s="3" t="s">
        <v>1195</v>
      </c>
      <c r="C51" s="3" t="s">
        <v>216</v>
      </c>
      <c r="D51" s="3" t="s">
        <v>64</v>
      </c>
      <c r="E51" s="5">
        <v>138826</v>
      </c>
      <c r="F51" s="3" t="str">
        <f>VLOOKUP(D51,'county-naming'!A$2:C$98,3,FALSE)</f>
        <v>六枝特区</v>
      </c>
    </row>
    <row r="52" spans="1:6" ht="15.75" thickBot="1" x14ac:dyDescent="0.3">
      <c r="A52" t="s">
        <v>1196</v>
      </c>
      <c r="B52" s="3" t="s">
        <v>1197</v>
      </c>
      <c r="C52" s="3" t="s">
        <v>213</v>
      </c>
      <c r="D52" s="3" t="s">
        <v>376</v>
      </c>
      <c r="E52" s="5">
        <v>20029</v>
      </c>
      <c r="F52" s="3" t="str">
        <f>VLOOKUP(D52,'county-naming'!A$2:C$98,3,FALSE)</f>
        <v>盘州市</v>
      </c>
    </row>
    <row r="53" spans="1:6" ht="15.75" thickBot="1" x14ac:dyDescent="0.3">
      <c r="A53" t="s">
        <v>1198</v>
      </c>
      <c r="B53" s="3" t="s">
        <v>1199</v>
      </c>
      <c r="C53" s="3" t="s">
        <v>213</v>
      </c>
      <c r="D53" s="3" t="s">
        <v>376</v>
      </c>
      <c r="E53" s="5">
        <v>10982</v>
      </c>
      <c r="F53" s="3" t="str">
        <f>VLOOKUP(D53,'county-naming'!A$2:C$98,3,FALSE)</f>
        <v>盘州市</v>
      </c>
    </row>
    <row r="54" spans="1:6" ht="15.75" thickBot="1" x14ac:dyDescent="0.3">
      <c r="A54" t="s">
        <v>1200</v>
      </c>
      <c r="B54" s="3" t="s">
        <v>1201</v>
      </c>
      <c r="C54" s="3" t="s">
        <v>213</v>
      </c>
      <c r="D54" s="3" t="s">
        <v>67</v>
      </c>
      <c r="E54" s="5">
        <v>14807</v>
      </c>
      <c r="F54" s="3" t="str">
        <f>VLOOKUP(D54,'county-naming'!A$2:C$98,3,FALSE)</f>
        <v>水城县</v>
      </c>
    </row>
    <row r="55" spans="1:6" ht="15.75" thickBot="1" x14ac:dyDescent="0.3">
      <c r="A55" t="s">
        <v>1202</v>
      </c>
      <c r="B55" s="3" t="s">
        <v>1203</v>
      </c>
      <c r="C55" s="3" t="s">
        <v>216</v>
      </c>
      <c r="D55" s="3" t="s">
        <v>67</v>
      </c>
      <c r="E55" s="5">
        <v>22688</v>
      </c>
      <c r="F55" s="3" t="str">
        <f>VLOOKUP(D55,'county-naming'!A$2:C$98,3,FALSE)</f>
        <v>水城县</v>
      </c>
    </row>
    <row r="56" spans="1:6" ht="15.75" thickBot="1" x14ac:dyDescent="0.3">
      <c r="A56" t="s">
        <v>1204</v>
      </c>
      <c r="B56" s="3" t="s">
        <v>1205</v>
      </c>
      <c r="C56" s="3" t="s">
        <v>227</v>
      </c>
      <c r="D56" s="3" t="s">
        <v>376</v>
      </c>
      <c r="E56" s="5">
        <v>47921</v>
      </c>
      <c r="F56" s="3" t="str">
        <f>VLOOKUP(D56,'county-naming'!A$2:C$98,3,FALSE)</f>
        <v>盘州市</v>
      </c>
    </row>
    <row r="57" spans="1:6" ht="15.75" thickBot="1" x14ac:dyDescent="0.3">
      <c r="A57" t="s">
        <v>1206</v>
      </c>
      <c r="B57" s="3" t="s">
        <v>1207</v>
      </c>
      <c r="C57" s="3" t="s">
        <v>216</v>
      </c>
      <c r="D57" s="3" t="s">
        <v>376</v>
      </c>
      <c r="E57" s="5">
        <v>62327</v>
      </c>
      <c r="F57" s="3" t="str">
        <f>VLOOKUP(D57,'county-naming'!A$2:C$98,3,FALSE)</f>
        <v>盘州市</v>
      </c>
    </row>
    <row r="58" spans="1:6" ht="15.75" thickBot="1" x14ac:dyDescent="0.3">
      <c r="A58" t="s">
        <v>1208</v>
      </c>
      <c r="B58" s="3" t="s">
        <v>1209</v>
      </c>
      <c r="C58" s="3" t="s">
        <v>216</v>
      </c>
      <c r="D58" s="3" t="s">
        <v>376</v>
      </c>
      <c r="E58" s="5">
        <v>47712</v>
      </c>
      <c r="F58" s="3" t="str">
        <f>VLOOKUP(D58,'county-naming'!A$2:C$98,3,FALSE)</f>
        <v>盘州市</v>
      </c>
    </row>
    <row r="59" spans="1:6" ht="15.75" thickBot="1" x14ac:dyDescent="0.3">
      <c r="A59" t="s">
        <v>1210</v>
      </c>
      <c r="B59" s="3" t="s">
        <v>1211</v>
      </c>
      <c r="C59" s="3" t="s">
        <v>227</v>
      </c>
      <c r="D59" s="3" t="s">
        <v>69</v>
      </c>
      <c r="E59" s="5">
        <v>10162</v>
      </c>
      <c r="F59" s="3" t="str">
        <f>VLOOKUP(D59,'county-naming'!A$2:C$98,3,FALSE)</f>
        <v>钟山区</v>
      </c>
    </row>
    <row r="60" spans="1:6" ht="15.75" thickBot="1" x14ac:dyDescent="0.3">
      <c r="A60" t="s">
        <v>1212</v>
      </c>
      <c r="B60" s="3" t="s">
        <v>1213</v>
      </c>
      <c r="C60" s="3" t="s">
        <v>213</v>
      </c>
      <c r="D60" s="3" t="s">
        <v>67</v>
      </c>
      <c r="E60" s="5">
        <v>16769</v>
      </c>
      <c r="F60" s="3" t="str">
        <f>VLOOKUP(D60,'county-naming'!A$2:C$98,3,FALSE)</f>
        <v>水城县</v>
      </c>
    </row>
    <row r="61" spans="1:6" ht="15.75" thickBot="1" x14ac:dyDescent="0.3">
      <c r="A61" t="s">
        <v>1214</v>
      </c>
      <c r="B61" s="3" t="s">
        <v>1215</v>
      </c>
      <c r="C61" s="3" t="s">
        <v>213</v>
      </c>
      <c r="D61" s="3" t="s">
        <v>64</v>
      </c>
      <c r="E61" s="5">
        <v>14479</v>
      </c>
      <c r="F61" s="3" t="str">
        <f>VLOOKUP(D61,'county-naming'!A$2:C$98,3,FALSE)</f>
        <v>六枝特区</v>
      </c>
    </row>
    <row r="62" spans="1:6" ht="15.75" thickBot="1" x14ac:dyDescent="0.3">
      <c r="A62" t="s">
        <v>1216</v>
      </c>
      <c r="B62" s="3" t="s">
        <v>1217</v>
      </c>
      <c r="C62" s="3" t="s">
        <v>216</v>
      </c>
      <c r="D62" s="3" t="s">
        <v>69</v>
      </c>
      <c r="E62" s="5">
        <v>51869</v>
      </c>
      <c r="F62" s="3" t="str">
        <f>VLOOKUP(D62,'county-naming'!A$2:C$98,3,FALSE)</f>
        <v>钟山区</v>
      </c>
    </row>
    <row r="63" spans="1:6" ht="15.75" thickBot="1" x14ac:dyDescent="0.3">
      <c r="A63" t="s">
        <v>1218</v>
      </c>
      <c r="B63" s="3" t="s">
        <v>1219</v>
      </c>
      <c r="C63" s="3" t="s">
        <v>216</v>
      </c>
      <c r="D63" s="3" t="s">
        <v>376</v>
      </c>
      <c r="E63" s="5">
        <v>19261</v>
      </c>
      <c r="F63" s="3" t="str">
        <f>VLOOKUP(D63,'county-naming'!A$2:C$98,3,FALSE)</f>
        <v>盘州市</v>
      </c>
    </row>
    <row r="64" spans="1:6" ht="15.75" thickBot="1" x14ac:dyDescent="0.3">
      <c r="A64" t="s">
        <v>1220</v>
      </c>
      <c r="B64" s="3" t="s">
        <v>1221</v>
      </c>
      <c r="C64" s="3" t="s">
        <v>216</v>
      </c>
      <c r="D64" s="3" t="s">
        <v>376</v>
      </c>
      <c r="E64" s="5">
        <v>24389</v>
      </c>
      <c r="F64" s="3" t="str">
        <f>VLOOKUP(D64,'county-naming'!A$2:C$98,3,FALSE)</f>
        <v>盘州市</v>
      </c>
    </row>
    <row r="65" spans="1:6" ht="15.75" thickBot="1" x14ac:dyDescent="0.3">
      <c r="A65" t="s">
        <v>1222</v>
      </c>
      <c r="B65" s="3" t="s">
        <v>1223</v>
      </c>
      <c r="C65" s="3" t="s">
        <v>216</v>
      </c>
      <c r="D65" s="3" t="s">
        <v>376</v>
      </c>
      <c r="E65" s="5">
        <v>20062</v>
      </c>
      <c r="F65" s="3" t="str">
        <f>VLOOKUP(D65,'county-naming'!A$2:C$98,3,FALSE)</f>
        <v>盘州市</v>
      </c>
    </row>
    <row r="66" spans="1:6" ht="15.75" thickBot="1" x14ac:dyDescent="0.3">
      <c r="A66" t="s">
        <v>1224</v>
      </c>
      <c r="B66" s="3" t="s">
        <v>1225</v>
      </c>
      <c r="C66" s="3" t="s">
        <v>213</v>
      </c>
      <c r="D66" s="3" t="s">
        <v>64</v>
      </c>
      <c r="E66" s="5">
        <v>25386</v>
      </c>
      <c r="F66" s="3" t="str">
        <f>VLOOKUP(D66,'county-naming'!A$2:C$98,3,FALSE)</f>
        <v>六枝特区</v>
      </c>
    </row>
    <row r="67" spans="1:6" ht="15.75" thickBot="1" x14ac:dyDescent="0.3">
      <c r="A67" t="s">
        <v>1226</v>
      </c>
      <c r="B67" s="3" t="s">
        <v>1227</v>
      </c>
      <c r="C67" s="3" t="s">
        <v>216</v>
      </c>
      <c r="D67" s="3" t="s">
        <v>64</v>
      </c>
      <c r="E67" s="5">
        <v>19015</v>
      </c>
      <c r="F67" s="3" t="str">
        <f>VLOOKUP(D67,'county-naming'!A$2:C$98,3,FALSE)</f>
        <v>六枝特区</v>
      </c>
    </row>
    <row r="68" spans="1:6" ht="15.75" thickBot="1" x14ac:dyDescent="0.3">
      <c r="A68" t="s">
        <v>1228</v>
      </c>
      <c r="B68" s="3" t="s">
        <v>1229</v>
      </c>
      <c r="C68" s="3" t="s">
        <v>213</v>
      </c>
      <c r="D68" s="3" t="s">
        <v>67</v>
      </c>
      <c r="E68" s="5">
        <v>10185</v>
      </c>
      <c r="F68" s="3" t="str">
        <f>VLOOKUP(D68,'county-naming'!A$2:C$98,3,FALSE)</f>
        <v>水城县</v>
      </c>
    </row>
    <row r="69" spans="1:6" ht="15.75" thickBot="1" x14ac:dyDescent="0.3">
      <c r="A69" t="s">
        <v>1230</v>
      </c>
      <c r="B69" s="3" t="s">
        <v>1231</v>
      </c>
      <c r="C69" s="3" t="s">
        <v>216</v>
      </c>
      <c r="D69" s="3" t="s">
        <v>376</v>
      </c>
      <c r="E69" s="5">
        <v>29614</v>
      </c>
      <c r="F69" s="3" t="str">
        <f>VLOOKUP(D69,'county-naming'!A$2:C$98,3,FALSE)</f>
        <v>盘州市</v>
      </c>
    </row>
    <row r="70" spans="1:6" ht="15.75" thickBot="1" x14ac:dyDescent="0.3">
      <c r="A70" t="s">
        <v>1232</v>
      </c>
      <c r="B70" s="3" t="s">
        <v>1233</v>
      </c>
      <c r="C70" s="3" t="s">
        <v>216</v>
      </c>
      <c r="D70" s="3" t="s">
        <v>64</v>
      </c>
      <c r="E70" s="5">
        <v>31417</v>
      </c>
      <c r="F70" s="3" t="str">
        <f>VLOOKUP(D70,'county-naming'!A$2:C$98,3,FALSE)</f>
        <v>六枝特区</v>
      </c>
    </row>
    <row r="71" spans="1:6" ht="15.75" thickBot="1" x14ac:dyDescent="0.3">
      <c r="A71" t="s">
        <v>1234</v>
      </c>
      <c r="B71" s="3" t="s">
        <v>1235</v>
      </c>
      <c r="C71" s="3" t="s">
        <v>213</v>
      </c>
      <c r="D71" s="3" t="s">
        <v>376</v>
      </c>
      <c r="E71" s="5">
        <v>27950</v>
      </c>
      <c r="F71" s="3" t="str">
        <f>VLOOKUP(D71,'county-naming'!A$2:C$98,3,FALSE)</f>
        <v>盘州市</v>
      </c>
    </row>
    <row r="72" spans="1:6" ht="15.75" thickBot="1" x14ac:dyDescent="0.3">
      <c r="A72" t="s">
        <v>1236</v>
      </c>
      <c r="B72" s="3" t="s">
        <v>1237</v>
      </c>
      <c r="C72" s="3" t="s">
        <v>213</v>
      </c>
      <c r="D72" s="3" t="s">
        <v>67</v>
      </c>
      <c r="E72" s="5">
        <v>23027</v>
      </c>
      <c r="F72" s="3" t="str">
        <f>VLOOKUP(D72,'county-naming'!A$2:C$98,3,FALSE)</f>
        <v>水城县</v>
      </c>
    </row>
    <row r="73" spans="1:6" ht="15.75" thickBot="1" x14ac:dyDescent="0.3">
      <c r="A73" t="s">
        <v>1238</v>
      </c>
      <c r="B73" s="3" t="s">
        <v>1239</v>
      </c>
      <c r="C73" s="3" t="s">
        <v>216</v>
      </c>
      <c r="D73" s="3" t="s">
        <v>64</v>
      </c>
      <c r="E73" s="5">
        <v>39730</v>
      </c>
      <c r="F73" s="3" t="str">
        <f>VLOOKUP(D73,'county-naming'!A$2:C$98,3,FALSE)</f>
        <v>六枝特区</v>
      </c>
    </row>
    <row r="74" spans="1:6" ht="15.75" thickBot="1" x14ac:dyDescent="0.3">
      <c r="A74" t="s">
        <v>1240</v>
      </c>
      <c r="B74" s="3" t="s">
        <v>1241</v>
      </c>
      <c r="C74" s="3" t="s">
        <v>213</v>
      </c>
      <c r="D74" s="3" t="s">
        <v>67</v>
      </c>
      <c r="E74" s="5">
        <v>16015</v>
      </c>
      <c r="F74" s="3" t="str">
        <f>VLOOKUP(D74,'county-naming'!A$2:C$98,3,FALSE)</f>
        <v>水城县</v>
      </c>
    </row>
    <row r="75" spans="1:6" ht="15.75" thickBot="1" x14ac:dyDescent="0.3">
      <c r="A75" t="s">
        <v>1242</v>
      </c>
      <c r="B75" s="3" t="s">
        <v>1243</v>
      </c>
      <c r="C75" s="3" t="s">
        <v>213</v>
      </c>
      <c r="D75" s="3" t="s">
        <v>67</v>
      </c>
      <c r="E75" s="5">
        <v>17333</v>
      </c>
      <c r="F75" s="3" t="str">
        <f>VLOOKUP(D75,'county-naming'!A$2:C$98,3,FALSE)</f>
        <v>水城县</v>
      </c>
    </row>
    <row r="76" spans="1:6" ht="15.75" thickBot="1" x14ac:dyDescent="0.3">
      <c r="A76" t="s">
        <v>1244</v>
      </c>
      <c r="B76" s="3" t="s">
        <v>1245</v>
      </c>
      <c r="C76" s="3" t="s">
        <v>216</v>
      </c>
      <c r="D76" s="3" t="s">
        <v>376</v>
      </c>
      <c r="E76" s="5">
        <v>24757</v>
      </c>
      <c r="F76" s="3" t="str">
        <f>VLOOKUP(D76,'county-naming'!A$2:C$98,3,FALSE)</f>
        <v>盘州市</v>
      </c>
    </row>
    <row r="77" spans="1:6" ht="15.75" thickBot="1" x14ac:dyDescent="0.3">
      <c r="A77" t="s">
        <v>1246</v>
      </c>
      <c r="B77" s="3" t="s">
        <v>1247</v>
      </c>
      <c r="C77" s="3" t="s">
        <v>213</v>
      </c>
      <c r="D77" s="3" t="s">
        <v>64</v>
      </c>
      <c r="E77" s="5">
        <v>16922</v>
      </c>
      <c r="F77" s="3" t="str">
        <f>VLOOKUP(D77,'county-naming'!A$2:C$98,3,FALSE)</f>
        <v>六枝特区</v>
      </c>
    </row>
    <row r="78" spans="1:6" ht="15.75" thickBot="1" x14ac:dyDescent="0.3">
      <c r="A78" t="s">
        <v>1248</v>
      </c>
      <c r="B78" s="3" t="s">
        <v>1249</v>
      </c>
      <c r="C78" s="3" t="s">
        <v>227</v>
      </c>
      <c r="D78" s="3" t="s">
        <v>69</v>
      </c>
      <c r="E78" s="5">
        <v>16143</v>
      </c>
      <c r="F78" s="3" t="str">
        <f>VLOOKUP(D78,'county-naming'!A$2:C$98,3,FALSE)</f>
        <v>钟山区</v>
      </c>
    </row>
    <row r="79" spans="1:6" ht="15.75" thickBot="1" x14ac:dyDescent="0.3">
      <c r="A79" t="s">
        <v>1250</v>
      </c>
      <c r="B79" s="3" t="s">
        <v>1251</v>
      </c>
      <c r="C79" s="3" t="s">
        <v>213</v>
      </c>
      <c r="D79" s="3" t="s">
        <v>376</v>
      </c>
      <c r="E79" s="5">
        <v>27257</v>
      </c>
      <c r="F79" s="3" t="str">
        <f>VLOOKUP(D79,'county-naming'!A$2:C$98,3,FALSE)</f>
        <v>盘州市</v>
      </c>
    </row>
    <row r="80" spans="1:6" ht="15.75" thickBot="1" x14ac:dyDescent="0.3">
      <c r="A80" t="s">
        <v>1252</v>
      </c>
      <c r="B80" s="3" t="s">
        <v>1253</v>
      </c>
      <c r="C80" s="3" t="s">
        <v>216</v>
      </c>
      <c r="D80" s="3" t="s">
        <v>67</v>
      </c>
      <c r="E80" s="5">
        <v>44667</v>
      </c>
      <c r="F80" s="3" t="str">
        <f>VLOOKUP(D80,'county-naming'!A$2:C$98,3,FALSE)</f>
        <v>水城县</v>
      </c>
    </row>
    <row r="81" spans="1:6" ht="15.75" thickBot="1" x14ac:dyDescent="0.3">
      <c r="A81" t="s">
        <v>1254</v>
      </c>
      <c r="B81" s="3" t="s">
        <v>1255</v>
      </c>
      <c r="C81" s="3" t="s">
        <v>216</v>
      </c>
      <c r="D81" s="3" t="s">
        <v>64</v>
      </c>
      <c r="E81" s="5">
        <v>7587</v>
      </c>
      <c r="F81" s="3" t="str">
        <f>VLOOKUP(D81,'county-naming'!A$2:C$98,3,FALSE)</f>
        <v>六枝特区</v>
      </c>
    </row>
    <row r="82" spans="1:6" ht="15.75" thickBot="1" x14ac:dyDescent="0.3">
      <c r="A82" t="s">
        <v>1256</v>
      </c>
      <c r="B82" s="3" t="s">
        <v>1257</v>
      </c>
      <c r="C82" s="3" t="s">
        <v>213</v>
      </c>
      <c r="D82" s="3" t="s">
        <v>64</v>
      </c>
      <c r="E82" s="5">
        <v>31646</v>
      </c>
      <c r="F82" s="3" t="str">
        <f>VLOOKUP(D82,'county-naming'!A$2:C$98,3,FALSE)</f>
        <v>六枝特区</v>
      </c>
    </row>
    <row r="83" spans="1:6" ht="15.75" thickBot="1" x14ac:dyDescent="0.3">
      <c r="A83" t="s">
        <v>1258</v>
      </c>
      <c r="B83" s="3" t="s">
        <v>1259</v>
      </c>
      <c r="C83" s="3" t="s">
        <v>216</v>
      </c>
      <c r="D83" s="3" t="s">
        <v>376</v>
      </c>
      <c r="E83" s="5">
        <v>41740</v>
      </c>
      <c r="F83" s="7" t="str">
        <f>VLOOKUP(D83,'county-naming'!A$2:C$98,3,FALSE)</f>
        <v>盘州市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1E7B3-0C45-4747-94EF-CAE19E0B096E}">
  <dimension ref="A1:F203"/>
  <sheetViews>
    <sheetView workbookViewId="0">
      <selection activeCell="F3" sqref="E2:F203"/>
    </sheetView>
  </sheetViews>
  <sheetFormatPr defaultRowHeight="15" x14ac:dyDescent="0.25"/>
  <cols>
    <col min="4" max="4" width="23.28515625" customWidth="1"/>
    <col min="5" max="5" width="12.85546875" customWidth="1"/>
  </cols>
  <sheetData>
    <row r="1" spans="1:6" ht="15.75" thickBot="1" x14ac:dyDescent="0.3">
      <c r="A1" t="s">
        <v>0</v>
      </c>
      <c r="B1" t="s">
        <v>2</v>
      </c>
      <c r="C1" t="s">
        <v>1</v>
      </c>
      <c r="D1" t="s">
        <v>210</v>
      </c>
      <c r="E1" t="s">
        <v>3</v>
      </c>
      <c r="F1" t="s">
        <v>373</v>
      </c>
    </row>
    <row r="2" spans="1:6" ht="15.75" thickBot="1" x14ac:dyDescent="0.3">
      <c r="A2" t="s">
        <v>1260</v>
      </c>
      <c r="B2" s="3" t="s">
        <v>1261</v>
      </c>
      <c r="C2" s="3" t="s">
        <v>216</v>
      </c>
      <c r="D2" s="3" t="s">
        <v>90</v>
      </c>
      <c r="E2" s="5">
        <v>11032</v>
      </c>
      <c r="F2" s="6" t="str">
        <f>VLOOKUP(D2,'county-naming'!A$2:C$98,3,FALSE)</f>
        <v>黎平县</v>
      </c>
    </row>
    <row r="3" spans="1:6" ht="15.75" thickBot="1" x14ac:dyDescent="0.3">
      <c r="A3" t="s">
        <v>1262</v>
      </c>
      <c r="B3" s="3" t="s">
        <v>1263</v>
      </c>
      <c r="C3" s="3" t="s">
        <v>216</v>
      </c>
      <c r="D3" s="3" t="s">
        <v>96</v>
      </c>
      <c r="E3" s="5">
        <v>58918</v>
      </c>
      <c r="F3" s="3" t="str">
        <f>VLOOKUP(D3,'county-naming'!A$2:C$98,3,FALSE)</f>
        <v>三穗县</v>
      </c>
    </row>
    <row r="4" spans="1:6" ht="15.75" thickBot="1" x14ac:dyDescent="0.3">
      <c r="A4" t="s">
        <v>1264</v>
      </c>
      <c r="B4" s="3" t="s">
        <v>1265</v>
      </c>
      <c r="C4" s="3" t="s">
        <v>213</v>
      </c>
      <c r="D4" s="3" t="s">
        <v>98</v>
      </c>
      <c r="E4" s="5">
        <v>7228</v>
      </c>
      <c r="F4" s="3" t="str">
        <f>VLOOKUP(D4,'county-naming'!A$2:C$98,3,FALSE)</f>
        <v>施秉县</v>
      </c>
    </row>
    <row r="5" spans="1:6" ht="15.75" thickBot="1" x14ac:dyDescent="0.3">
      <c r="A5" t="s">
        <v>1266</v>
      </c>
      <c r="B5" s="3" t="s">
        <v>1267</v>
      </c>
      <c r="C5" s="3" t="s">
        <v>216</v>
      </c>
      <c r="D5" s="3" t="s">
        <v>102</v>
      </c>
      <c r="E5" s="5">
        <v>22780</v>
      </c>
      <c r="F5" s="3" t="str">
        <f>VLOOKUP(D5,'county-naming'!A$2:C$98,3,FALSE)</f>
        <v>天柱县</v>
      </c>
    </row>
    <row r="6" spans="1:6" ht="15.75" thickBot="1" x14ac:dyDescent="0.3">
      <c r="A6" t="s">
        <v>1268</v>
      </c>
      <c r="B6" s="3" t="s">
        <v>1269</v>
      </c>
      <c r="C6" s="3" t="s">
        <v>216</v>
      </c>
      <c r="D6" s="3" t="s">
        <v>94</v>
      </c>
      <c r="E6" s="5">
        <v>17426</v>
      </c>
      <c r="F6" s="3" t="str">
        <f>VLOOKUP(D6,'county-naming'!A$2:C$98,3,FALSE)</f>
        <v>榕江县</v>
      </c>
    </row>
    <row r="7" spans="1:6" ht="15.75" thickBot="1" x14ac:dyDescent="0.3">
      <c r="A7" t="s">
        <v>1270</v>
      </c>
      <c r="B7" s="3" t="s">
        <v>1271</v>
      </c>
      <c r="C7" s="3" t="s">
        <v>213</v>
      </c>
      <c r="D7" s="3" t="s">
        <v>92</v>
      </c>
      <c r="E7" s="5">
        <v>11084</v>
      </c>
      <c r="F7" s="3" t="str">
        <f>VLOOKUP(D7,'county-naming'!A$2:C$98,3,FALSE)</f>
        <v>麻江县</v>
      </c>
    </row>
    <row r="8" spans="1:6" ht="15.75" thickBot="1" x14ac:dyDescent="0.3">
      <c r="A8" t="s">
        <v>1272</v>
      </c>
      <c r="B8" s="3" t="s">
        <v>1273</v>
      </c>
      <c r="C8" s="3" t="s">
        <v>227</v>
      </c>
      <c r="D8" s="3" t="s">
        <v>102</v>
      </c>
      <c r="E8" s="5">
        <v>27096</v>
      </c>
      <c r="F8" s="3" t="str">
        <f>VLOOKUP(D8,'county-naming'!A$2:C$98,3,FALSE)</f>
        <v>天柱县</v>
      </c>
    </row>
    <row r="9" spans="1:6" ht="15.75" thickBot="1" x14ac:dyDescent="0.3">
      <c r="A9" t="s">
        <v>1274</v>
      </c>
      <c r="B9" s="3" t="s">
        <v>1275</v>
      </c>
      <c r="C9" s="3" t="s">
        <v>213</v>
      </c>
      <c r="D9" s="3" t="s">
        <v>104</v>
      </c>
      <c r="E9" s="5">
        <v>6784</v>
      </c>
      <c r="F9" s="3" t="str">
        <f>VLOOKUP(D9,'county-naming'!A$2:C$98,3,FALSE)</f>
        <v>镇远县</v>
      </c>
    </row>
    <row r="10" spans="1:6" ht="15.75" thickBot="1" x14ac:dyDescent="0.3">
      <c r="A10" t="s">
        <v>1276</v>
      </c>
      <c r="B10" s="3" t="s">
        <v>1277</v>
      </c>
      <c r="C10" s="3" t="s">
        <v>213</v>
      </c>
      <c r="D10" s="3" t="s">
        <v>90</v>
      </c>
      <c r="E10" s="5">
        <v>9599</v>
      </c>
      <c r="F10" s="3" t="str">
        <f>VLOOKUP(D10,'county-naming'!A$2:C$98,3,FALSE)</f>
        <v>黎平县</v>
      </c>
    </row>
    <row r="11" spans="1:6" ht="15.75" thickBot="1" x14ac:dyDescent="0.3">
      <c r="A11" t="s">
        <v>1278</v>
      </c>
      <c r="B11" s="3" t="s">
        <v>1279</v>
      </c>
      <c r="C11" s="3" t="s">
        <v>216</v>
      </c>
      <c r="D11" s="3" t="s">
        <v>102</v>
      </c>
      <c r="E11" s="5">
        <v>9372</v>
      </c>
      <c r="F11" s="3" t="str">
        <f>VLOOKUP(D11,'county-naming'!A$2:C$98,3,FALSE)</f>
        <v>天柱县</v>
      </c>
    </row>
    <row r="12" spans="1:6" ht="15.75" thickBot="1" x14ac:dyDescent="0.3">
      <c r="A12" t="s">
        <v>1280</v>
      </c>
      <c r="B12" s="3" t="s">
        <v>1281</v>
      </c>
      <c r="C12" s="3" t="s">
        <v>216</v>
      </c>
      <c r="D12" s="3" t="s">
        <v>86</v>
      </c>
      <c r="E12" s="5">
        <v>18121</v>
      </c>
      <c r="F12" s="3" t="str">
        <f>VLOOKUP(D12,'county-naming'!A$2:C$98,3,FALSE)</f>
        <v>凯里市</v>
      </c>
    </row>
    <row r="13" spans="1:6" ht="15.75" thickBot="1" x14ac:dyDescent="0.3">
      <c r="A13" t="s">
        <v>1282</v>
      </c>
      <c r="B13" s="3" t="s">
        <v>1283</v>
      </c>
      <c r="C13" s="3" t="s">
        <v>216</v>
      </c>
      <c r="D13" s="3" t="s">
        <v>76</v>
      </c>
      <c r="E13" s="5">
        <v>45094</v>
      </c>
      <c r="F13" s="3" t="str">
        <f>VLOOKUP(D13,'county-naming'!A$2:C$98,3,FALSE)</f>
        <v>从江县</v>
      </c>
    </row>
    <row r="14" spans="1:6" ht="15.75" thickBot="1" x14ac:dyDescent="0.3">
      <c r="A14" t="s">
        <v>1284</v>
      </c>
      <c r="B14" s="3" t="s">
        <v>1285</v>
      </c>
      <c r="C14" s="3" t="s">
        <v>216</v>
      </c>
      <c r="D14" s="3" t="s">
        <v>82</v>
      </c>
      <c r="E14" s="5">
        <v>15830</v>
      </c>
      <c r="F14" s="3" t="str">
        <f>VLOOKUP(D14,'county-naming'!A$2:C$98,3,FALSE)</f>
        <v>剑河县</v>
      </c>
    </row>
    <row r="15" spans="1:6" ht="15.75" thickBot="1" x14ac:dyDescent="0.3">
      <c r="A15" t="s">
        <v>1286</v>
      </c>
      <c r="B15" s="3" t="s">
        <v>1287</v>
      </c>
      <c r="C15" s="3" t="s">
        <v>216</v>
      </c>
      <c r="D15" s="3" t="s">
        <v>96</v>
      </c>
      <c r="E15" s="5">
        <v>16308</v>
      </c>
      <c r="F15" s="3" t="str">
        <f>VLOOKUP(D15,'county-naming'!A$2:C$98,3,FALSE)</f>
        <v>三穗县</v>
      </c>
    </row>
    <row r="16" spans="1:6" ht="15.75" thickBot="1" x14ac:dyDescent="0.3">
      <c r="A16" t="s">
        <v>1288</v>
      </c>
      <c r="B16" s="3" t="s">
        <v>237</v>
      </c>
      <c r="C16" s="3" t="s">
        <v>216</v>
      </c>
      <c r="D16" s="3" t="s">
        <v>98</v>
      </c>
      <c r="E16" s="5">
        <v>50885</v>
      </c>
      <c r="F16" s="3" t="str">
        <f>VLOOKUP(D16,'county-naming'!A$2:C$98,3,FALSE)</f>
        <v>施秉县</v>
      </c>
    </row>
    <row r="17" spans="1:6" ht="15.75" thickBot="1" x14ac:dyDescent="0.3">
      <c r="A17" t="s">
        <v>1289</v>
      </c>
      <c r="B17" s="3" t="s">
        <v>1290</v>
      </c>
      <c r="C17" s="3" t="s">
        <v>227</v>
      </c>
      <c r="D17" s="3" t="s">
        <v>86</v>
      </c>
      <c r="E17" s="5">
        <v>33180</v>
      </c>
      <c r="F17" s="3" t="str">
        <f>VLOOKUP(D17,'county-naming'!A$2:C$98,3,FALSE)</f>
        <v>凯里市</v>
      </c>
    </row>
    <row r="18" spans="1:6" ht="15.75" thickBot="1" x14ac:dyDescent="0.3">
      <c r="A18" t="s">
        <v>1291</v>
      </c>
      <c r="B18" s="3" t="s">
        <v>1292</v>
      </c>
      <c r="C18" s="3" t="s">
        <v>216</v>
      </c>
      <c r="D18" s="3" t="s">
        <v>80</v>
      </c>
      <c r="E18" s="5">
        <v>39893</v>
      </c>
      <c r="F18" s="3" t="str">
        <f>VLOOKUP(D18,'county-naming'!A$2:C$98,3,FALSE)</f>
        <v>黄平县</v>
      </c>
    </row>
    <row r="19" spans="1:6" ht="15.75" thickBot="1" x14ac:dyDescent="0.3">
      <c r="A19" t="s">
        <v>1293</v>
      </c>
      <c r="B19" s="3" t="s">
        <v>1294</v>
      </c>
      <c r="C19" s="3" t="s">
        <v>213</v>
      </c>
      <c r="D19" s="3" t="s">
        <v>94</v>
      </c>
      <c r="E19" s="5">
        <v>8182</v>
      </c>
      <c r="F19" s="3" t="str">
        <f>VLOOKUP(D19,'county-naming'!A$2:C$98,3,FALSE)</f>
        <v>榕江县</v>
      </c>
    </row>
    <row r="20" spans="1:6" ht="15.75" thickBot="1" x14ac:dyDescent="0.3">
      <c r="A20" t="s">
        <v>1295</v>
      </c>
      <c r="B20" s="3" t="s">
        <v>1296</v>
      </c>
      <c r="C20" s="3" t="s">
        <v>213</v>
      </c>
      <c r="D20" s="3" t="s">
        <v>76</v>
      </c>
      <c r="E20" s="5">
        <v>10331</v>
      </c>
      <c r="F20" s="3" t="str">
        <f>VLOOKUP(D20,'county-naming'!A$2:C$98,3,FALSE)</f>
        <v>从江县</v>
      </c>
    </row>
    <row r="21" spans="1:6" ht="15.75" thickBot="1" x14ac:dyDescent="0.3">
      <c r="A21" t="s">
        <v>1297</v>
      </c>
      <c r="B21" s="3" t="s">
        <v>1298</v>
      </c>
      <c r="C21" s="3" t="s">
        <v>213</v>
      </c>
      <c r="D21" s="3" t="s">
        <v>88</v>
      </c>
      <c r="E21" s="5">
        <v>7519</v>
      </c>
      <c r="F21" s="3" t="str">
        <f>VLOOKUP(D21,'county-naming'!A$2:C$98,3,FALSE)</f>
        <v>雷山县</v>
      </c>
    </row>
    <row r="22" spans="1:6" ht="15.75" thickBot="1" x14ac:dyDescent="0.3">
      <c r="A22" t="s">
        <v>1299</v>
      </c>
      <c r="B22" s="3" t="s">
        <v>1300</v>
      </c>
      <c r="C22" s="3" t="s">
        <v>213</v>
      </c>
      <c r="D22" s="3" t="s">
        <v>104</v>
      </c>
      <c r="E22" s="5">
        <v>8050</v>
      </c>
      <c r="F22" s="3" t="str">
        <f>VLOOKUP(D22,'county-naming'!A$2:C$98,3,FALSE)</f>
        <v>镇远县</v>
      </c>
    </row>
    <row r="23" spans="1:6" ht="15.75" thickBot="1" x14ac:dyDescent="0.3">
      <c r="A23" t="s">
        <v>1301</v>
      </c>
      <c r="B23" s="3" t="s">
        <v>1302</v>
      </c>
      <c r="C23" s="3" t="s">
        <v>216</v>
      </c>
      <c r="D23" s="3" t="s">
        <v>86</v>
      </c>
      <c r="E23" s="5">
        <v>26460</v>
      </c>
      <c r="F23" s="3" t="str">
        <f>VLOOKUP(D23,'county-naming'!A$2:C$98,3,FALSE)</f>
        <v>凯里市</v>
      </c>
    </row>
    <row r="24" spans="1:6" ht="15.75" thickBot="1" x14ac:dyDescent="0.3">
      <c r="A24" t="s">
        <v>1303</v>
      </c>
      <c r="B24" s="3" t="s">
        <v>1304</v>
      </c>
      <c r="C24" s="3" t="s">
        <v>213</v>
      </c>
      <c r="D24" s="3" t="s">
        <v>90</v>
      </c>
      <c r="E24" s="5">
        <v>9791</v>
      </c>
      <c r="F24" s="3" t="str">
        <f>VLOOKUP(D24,'county-naming'!A$2:C$98,3,FALSE)</f>
        <v>黎平县</v>
      </c>
    </row>
    <row r="25" spans="1:6" ht="15.75" thickBot="1" x14ac:dyDescent="0.3">
      <c r="A25" t="s">
        <v>1305</v>
      </c>
      <c r="B25" s="3" t="s">
        <v>1306</v>
      </c>
      <c r="C25" s="3" t="s">
        <v>216</v>
      </c>
      <c r="D25" s="3" t="s">
        <v>88</v>
      </c>
      <c r="E25" s="5">
        <v>34169</v>
      </c>
      <c r="F25" s="3" t="str">
        <f>VLOOKUP(D25,'county-naming'!A$2:C$98,3,FALSE)</f>
        <v>雷山县</v>
      </c>
    </row>
    <row r="26" spans="1:6" ht="15.75" thickBot="1" x14ac:dyDescent="0.3">
      <c r="A26" t="s">
        <v>1307</v>
      </c>
      <c r="B26" s="3" t="s">
        <v>1308</v>
      </c>
      <c r="C26" s="3" t="s">
        <v>227</v>
      </c>
      <c r="D26" s="3" t="s">
        <v>86</v>
      </c>
      <c r="E26" s="5">
        <v>86718</v>
      </c>
      <c r="F26" s="3" t="str">
        <f>VLOOKUP(D26,'county-naming'!A$2:C$98,3,FALSE)</f>
        <v>凯里市</v>
      </c>
    </row>
    <row r="27" spans="1:6" ht="15.75" thickBot="1" x14ac:dyDescent="0.3">
      <c r="A27" t="s">
        <v>1309</v>
      </c>
      <c r="B27" s="3" t="s">
        <v>1310</v>
      </c>
      <c r="C27" s="3" t="s">
        <v>216</v>
      </c>
      <c r="D27" s="3" t="s">
        <v>88</v>
      </c>
      <c r="E27" s="5">
        <v>16826</v>
      </c>
      <c r="F27" s="3" t="str">
        <f>VLOOKUP(D27,'county-naming'!A$2:C$98,3,FALSE)</f>
        <v>雷山县</v>
      </c>
    </row>
    <row r="28" spans="1:6" ht="15.75" thickBot="1" x14ac:dyDescent="0.3">
      <c r="A28" t="s">
        <v>1311</v>
      </c>
      <c r="B28" s="3" t="s">
        <v>1312</v>
      </c>
      <c r="C28" s="3" t="s">
        <v>213</v>
      </c>
      <c r="D28" s="3" t="s">
        <v>84</v>
      </c>
      <c r="E28" s="5">
        <v>8630</v>
      </c>
      <c r="F28" s="3" t="str">
        <f>VLOOKUP(D28,'county-naming'!A$2:C$98,3,FALSE)</f>
        <v>锦屏县</v>
      </c>
    </row>
    <row r="29" spans="1:6" ht="15.75" thickBot="1" x14ac:dyDescent="0.3">
      <c r="A29" t="s">
        <v>1313</v>
      </c>
      <c r="B29" s="3" t="s">
        <v>1314</v>
      </c>
      <c r="C29" s="3" t="s">
        <v>216</v>
      </c>
      <c r="D29" s="3" t="s">
        <v>74</v>
      </c>
      <c r="E29" s="5">
        <v>12407</v>
      </c>
      <c r="F29" s="3" t="str">
        <f>VLOOKUP(D29,'county-naming'!A$2:C$98,3,FALSE)</f>
        <v>岑巩县</v>
      </c>
    </row>
    <row r="30" spans="1:6" ht="15.75" thickBot="1" x14ac:dyDescent="0.3">
      <c r="A30" t="s">
        <v>1315</v>
      </c>
      <c r="B30" s="3" t="s">
        <v>1316</v>
      </c>
      <c r="C30" s="3" t="s">
        <v>227</v>
      </c>
      <c r="D30" s="3" t="s">
        <v>90</v>
      </c>
      <c r="E30" s="5">
        <v>62322</v>
      </c>
      <c r="F30" s="3" t="str">
        <f>VLOOKUP(D30,'county-naming'!A$2:C$98,3,FALSE)</f>
        <v>黎平县</v>
      </c>
    </row>
    <row r="31" spans="1:6" ht="15.75" thickBot="1" x14ac:dyDescent="0.3">
      <c r="A31" t="s">
        <v>1317</v>
      </c>
      <c r="B31" s="3" t="s">
        <v>1318</v>
      </c>
      <c r="C31" s="3" t="s">
        <v>213</v>
      </c>
      <c r="D31" s="3" t="s">
        <v>90</v>
      </c>
      <c r="E31" s="5">
        <v>6834</v>
      </c>
      <c r="F31" s="3" t="str">
        <f>VLOOKUP(D31,'county-naming'!A$2:C$98,3,FALSE)</f>
        <v>黎平县</v>
      </c>
    </row>
    <row r="32" spans="1:6" ht="15.75" thickBot="1" x14ac:dyDescent="0.3">
      <c r="A32" t="s">
        <v>1319</v>
      </c>
      <c r="B32" s="3" t="s">
        <v>1320</v>
      </c>
      <c r="C32" s="3" t="s">
        <v>213</v>
      </c>
      <c r="D32" s="3" t="s">
        <v>90</v>
      </c>
      <c r="E32" s="5">
        <v>11166</v>
      </c>
      <c r="F32" s="3" t="str">
        <f>VLOOKUP(D32,'county-naming'!A$2:C$98,3,FALSE)</f>
        <v>黎平县</v>
      </c>
    </row>
    <row r="33" spans="1:6" ht="15.75" thickBot="1" x14ac:dyDescent="0.3">
      <c r="A33" t="s">
        <v>1321</v>
      </c>
      <c r="B33" s="3" t="s">
        <v>1322</v>
      </c>
      <c r="C33" s="3" t="s">
        <v>213</v>
      </c>
      <c r="D33" s="3" t="s">
        <v>102</v>
      </c>
      <c r="E33" s="5">
        <v>2464</v>
      </c>
      <c r="F33" s="3" t="str">
        <f>VLOOKUP(D33,'county-naming'!A$2:C$98,3,FALSE)</f>
        <v>天柱县</v>
      </c>
    </row>
    <row r="34" spans="1:6" ht="15.75" thickBot="1" x14ac:dyDescent="0.3">
      <c r="A34" t="s">
        <v>1323</v>
      </c>
      <c r="B34" s="3" t="s">
        <v>1324</v>
      </c>
      <c r="C34" s="3" t="s">
        <v>213</v>
      </c>
      <c r="D34" s="3" t="s">
        <v>94</v>
      </c>
      <c r="E34" s="5">
        <v>5015</v>
      </c>
      <c r="F34" s="3" t="str">
        <f>VLOOKUP(D34,'county-naming'!A$2:C$98,3,FALSE)</f>
        <v>榕江县</v>
      </c>
    </row>
    <row r="35" spans="1:6" ht="15.75" thickBot="1" x14ac:dyDescent="0.3">
      <c r="A35" t="s">
        <v>1325</v>
      </c>
      <c r="B35" s="3" t="s">
        <v>1326</v>
      </c>
      <c r="C35" s="3" t="s">
        <v>216</v>
      </c>
      <c r="D35" s="3" t="s">
        <v>90</v>
      </c>
      <c r="E35" s="5">
        <v>12692</v>
      </c>
      <c r="F35" s="3" t="str">
        <f>VLOOKUP(D35,'county-naming'!A$2:C$98,3,FALSE)</f>
        <v>黎平县</v>
      </c>
    </row>
    <row r="36" spans="1:6" ht="15.75" thickBot="1" x14ac:dyDescent="0.3">
      <c r="A36" t="s">
        <v>1327</v>
      </c>
      <c r="B36" s="3" t="s">
        <v>1328</v>
      </c>
      <c r="C36" s="3" t="s">
        <v>216</v>
      </c>
      <c r="D36" s="3" t="s">
        <v>76</v>
      </c>
      <c r="E36" s="5">
        <v>16903</v>
      </c>
      <c r="F36" s="3" t="str">
        <f>VLOOKUP(D36,'county-naming'!A$2:C$98,3,FALSE)</f>
        <v>从江县</v>
      </c>
    </row>
    <row r="37" spans="1:6" ht="15.75" thickBot="1" x14ac:dyDescent="0.3">
      <c r="A37" t="s">
        <v>1329</v>
      </c>
      <c r="B37" s="3" t="s">
        <v>1330</v>
      </c>
      <c r="C37" s="3" t="s">
        <v>216</v>
      </c>
      <c r="D37" s="3" t="s">
        <v>76</v>
      </c>
      <c r="E37" s="5">
        <v>9498</v>
      </c>
      <c r="F37" s="3" t="str">
        <f>VLOOKUP(D37,'county-naming'!A$2:C$98,3,FALSE)</f>
        <v>从江县</v>
      </c>
    </row>
    <row r="38" spans="1:6" ht="15.75" thickBot="1" x14ac:dyDescent="0.3">
      <c r="A38" t="s">
        <v>1331</v>
      </c>
      <c r="B38" s="3" t="s">
        <v>1332</v>
      </c>
      <c r="C38" s="3" t="s">
        <v>216</v>
      </c>
      <c r="D38" s="3" t="s">
        <v>102</v>
      </c>
      <c r="E38" s="5">
        <v>11919</v>
      </c>
      <c r="F38" s="3" t="str">
        <f>VLOOKUP(D38,'county-naming'!A$2:C$98,3,FALSE)</f>
        <v>天柱县</v>
      </c>
    </row>
    <row r="39" spans="1:6" ht="15.75" thickBot="1" x14ac:dyDescent="0.3">
      <c r="A39" t="s">
        <v>1333</v>
      </c>
      <c r="B39" s="3" t="s">
        <v>1334</v>
      </c>
      <c r="C39" s="3" t="s">
        <v>216</v>
      </c>
      <c r="D39" s="3" t="s">
        <v>84</v>
      </c>
      <c r="E39" s="5">
        <v>14859</v>
      </c>
      <c r="F39" s="3" t="str">
        <f>VLOOKUP(D39,'county-naming'!A$2:C$98,3,FALSE)</f>
        <v>锦屏县</v>
      </c>
    </row>
    <row r="40" spans="1:6" ht="15.75" thickBot="1" x14ac:dyDescent="0.3">
      <c r="A40" t="s">
        <v>1335</v>
      </c>
      <c r="B40" s="3" t="s">
        <v>1336</v>
      </c>
      <c r="C40" s="3" t="s">
        <v>216</v>
      </c>
      <c r="D40" s="3" t="s">
        <v>104</v>
      </c>
      <c r="E40" s="5">
        <v>13530</v>
      </c>
      <c r="F40" s="3" t="str">
        <f>VLOOKUP(D40,'county-naming'!A$2:C$98,3,FALSE)</f>
        <v>镇远县</v>
      </c>
    </row>
    <row r="41" spans="1:6" ht="15.75" thickBot="1" x14ac:dyDescent="0.3">
      <c r="A41" t="s">
        <v>1337</v>
      </c>
      <c r="B41" s="3" t="s">
        <v>1338</v>
      </c>
      <c r="C41" s="3" t="s">
        <v>213</v>
      </c>
      <c r="D41" s="3" t="s">
        <v>88</v>
      </c>
      <c r="E41" s="5">
        <v>3976</v>
      </c>
      <c r="F41" s="3" t="str">
        <f>VLOOKUP(D41,'county-naming'!A$2:C$98,3,FALSE)</f>
        <v>雷山县</v>
      </c>
    </row>
    <row r="42" spans="1:6" ht="15.75" thickBot="1" x14ac:dyDescent="0.3">
      <c r="A42" t="s">
        <v>1339</v>
      </c>
      <c r="B42" s="3" t="s">
        <v>1340</v>
      </c>
      <c r="C42" s="3" t="s">
        <v>216</v>
      </c>
      <c r="D42" s="3" t="s">
        <v>100</v>
      </c>
      <c r="E42" s="5">
        <v>10165</v>
      </c>
      <c r="F42" s="3" t="str">
        <f>VLOOKUP(D42,'county-naming'!A$2:C$98,3,FALSE)</f>
        <v>台江县</v>
      </c>
    </row>
    <row r="43" spans="1:6" ht="15.75" thickBot="1" x14ac:dyDescent="0.3">
      <c r="A43" t="s">
        <v>1341</v>
      </c>
      <c r="B43" s="3" t="s">
        <v>1342</v>
      </c>
      <c r="C43" s="3" t="s">
        <v>227</v>
      </c>
      <c r="D43" s="3" t="s">
        <v>102</v>
      </c>
      <c r="E43" s="5">
        <v>57909</v>
      </c>
      <c r="F43" s="3" t="str">
        <f>VLOOKUP(D43,'county-naming'!A$2:C$98,3,FALSE)</f>
        <v>天柱县</v>
      </c>
    </row>
    <row r="44" spans="1:6" ht="15.75" thickBot="1" x14ac:dyDescent="0.3">
      <c r="A44" t="s">
        <v>1343</v>
      </c>
      <c r="B44" s="3" t="s">
        <v>1344</v>
      </c>
      <c r="C44" s="3" t="s">
        <v>213</v>
      </c>
      <c r="D44" s="3" t="s">
        <v>76</v>
      </c>
      <c r="E44" s="5">
        <v>9547</v>
      </c>
      <c r="F44" s="3" t="str">
        <f>VLOOKUP(D44,'county-naming'!A$2:C$98,3,FALSE)</f>
        <v>从江县</v>
      </c>
    </row>
    <row r="45" spans="1:6" ht="15.75" thickBot="1" x14ac:dyDescent="0.3">
      <c r="A45" t="s">
        <v>1345</v>
      </c>
      <c r="B45" s="3" t="s">
        <v>1346</v>
      </c>
      <c r="C45" s="3" t="s">
        <v>213</v>
      </c>
      <c r="D45" s="3" t="s">
        <v>98</v>
      </c>
      <c r="E45" s="5">
        <v>6995</v>
      </c>
      <c r="F45" s="3" t="str">
        <f>VLOOKUP(D45,'county-naming'!A$2:C$98,3,FALSE)</f>
        <v>施秉县</v>
      </c>
    </row>
    <row r="46" spans="1:6" ht="15.75" thickBot="1" x14ac:dyDescent="0.3">
      <c r="A46" t="s">
        <v>1347</v>
      </c>
      <c r="B46" s="3" t="s">
        <v>1348</v>
      </c>
      <c r="C46" s="3" t="s">
        <v>216</v>
      </c>
      <c r="D46" s="3" t="s">
        <v>102</v>
      </c>
      <c r="E46" s="5">
        <v>17878</v>
      </c>
      <c r="F46" s="3" t="str">
        <f>VLOOKUP(D46,'county-naming'!A$2:C$98,3,FALSE)</f>
        <v>天柱县</v>
      </c>
    </row>
    <row r="47" spans="1:6" ht="15.75" thickBot="1" x14ac:dyDescent="0.3">
      <c r="A47" t="s">
        <v>1349</v>
      </c>
      <c r="B47" s="3" t="s">
        <v>1350</v>
      </c>
      <c r="C47" s="3" t="s">
        <v>227</v>
      </c>
      <c r="D47" s="3" t="s">
        <v>90</v>
      </c>
      <c r="E47" s="5">
        <v>20388</v>
      </c>
      <c r="F47" s="3" t="str">
        <f>VLOOKUP(D47,'county-naming'!A$2:C$98,3,FALSE)</f>
        <v>黎平县</v>
      </c>
    </row>
    <row r="48" spans="1:6" ht="15.75" thickBot="1" x14ac:dyDescent="0.3">
      <c r="A48" t="s">
        <v>1351</v>
      </c>
      <c r="B48" s="3" t="s">
        <v>1352</v>
      </c>
      <c r="C48" s="3" t="s">
        <v>213</v>
      </c>
      <c r="D48" s="3" t="s">
        <v>76</v>
      </c>
      <c r="E48" s="5">
        <v>12678</v>
      </c>
      <c r="F48" s="3" t="str">
        <f>VLOOKUP(D48,'county-naming'!A$2:C$98,3,FALSE)</f>
        <v>从江县</v>
      </c>
    </row>
    <row r="49" spans="1:6" ht="15.75" thickBot="1" x14ac:dyDescent="0.3">
      <c r="A49" t="s">
        <v>1353</v>
      </c>
      <c r="B49" s="3" t="s">
        <v>1354</v>
      </c>
      <c r="C49" s="3" t="s">
        <v>216</v>
      </c>
      <c r="D49" s="3" t="s">
        <v>82</v>
      </c>
      <c r="E49" s="5">
        <v>39280</v>
      </c>
      <c r="F49" s="3" t="str">
        <f>VLOOKUP(D49,'county-naming'!A$2:C$98,3,FALSE)</f>
        <v>剑河县</v>
      </c>
    </row>
    <row r="50" spans="1:6" ht="15.75" thickBot="1" x14ac:dyDescent="0.3">
      <c r="A50" t="s">
        <v>1355</v>
      </c>
      <c r="B50" s="3" t="s">
        <v>1356</v>
      </c>
      <c r="C50" s="3" t="s">
        <v>216</v>
      </c>
      <c r="D50" s="3" t="s">
        <v>100</v>
      </c>
      <c r="E50" s="5">
        <v>10760</v>
      </c>
      <c r="F50" s="3" t="str">
        <f>VLOOKUP(D50,'county-naming'!A$2:C$98,3,FALSE)</f>
        <v>台江县</v>
      </c>
    </row>
    <row r="51" spans="1:6" ht="15.75" thickBot="1" x14ac:dyDescent="0.3">
      <c r="A51" t="s">
        <v>1357</v>
      </c>
      <c r="B51" s="3" t="s">
        <v>1358</v>
      </c>
      <c r="C51" s="3" t="s">
        <v>216</v>
      </c>
      <c r="D51" s="3" t="s">
        <v>76</v>
      </c>
      <c r="E51" s="5">
        <v>19848</v>
      </c>
      <c r="F51" s="3" t="str">
        <f>VLOOKUP(D51,'county-naming'!A$2:C$98,3,FALSE)</f>
        <v>从江县</v>
      </c>
    </row>
    <row r="52" spans="1:6" ht="15.75" thickBot="1" x14ac:dyDescent="0.3">
      <c r="A52" t="s">
        <v>1359</v>
      </c>
      <c r="B52" s="3" t="s">
        <v>1360</v>
      </c>
      <c r="C52" s="3" t="s">
        <v>216</v>
      </c>
      <c r="D52" s="3" t="s">
        <v>82</v>
      </c>
      <c r="E52" s="5">
        <v>6733</v>
      </c>
      <c r="F52" s="3" t="str">
        <f>VLOOKUP(D52,'county-naming'!A$2:C$98,3,FALSE)</f>
        <v>剑河县</v>
      </c>
    </row>
    <row r="53" spans="1:6" ht="15.75" thickBot="1" x14ac:dyDescent="0.3">
      <c r="A53" t="s">
        <v>1361</v>
      </c>
      <c r="B53" s="3" t="s">
        <v>1362</v>
      </c>
      <c r="C53" s="3" t="s">
        <v>213</v>
      </c>
      <c r="D53" s="3" t="s">
        <v>84</v>
      </c>
      <c r="E53" s="5">
        <v>8210</v>
      </c>
      <c r="F53" s="3" t="str">
        <f>VLOOKUP(D53,'county-naming'!A$2:C$98,3,FALSE)</f>
        <v>锦屏县</v>
      </c>
    </row>
    <row r="54" spans="1:6" ht="15.75" thickBot="1" x14ac:dyDescent="0.3">
      <c r="A54" t="s">
        <v>1363</v>
      </c>
      <c r="B54" s="3" t="s">
        <v>1364</v>
      </c>
      <c r="C54" s="3" t="s">
        <v>216</v>
      </c>
      <c r="D54" s="3" t="s">
        <v>92</v>
      </c>
      <c r="E54" s="5">
        <v>20051</v>
      </c>
      <c r="F54" s="3" t="str">
        <f>VLOOKUP(D54,'county-naming'!A$2:C$98,3,FALSE)</f>
        <v>麻江县</v>
      </c>
    </row>
    <row r="55" spans="1:6" ht="15.75" thickBot="1" x14ac:dyDescent="0.3">
      <c r="A55" t="s">
        <v>1365</v>
      </c>
      <c r="B55" s="3" t="s">
        <v>1366</v>
      </c>
      <c r="C55" s="3" t="s">
        <v>216</v>
      </c>
      <c r="D55" s="3" t="s">
        <v>80</v>
      </c>
      <c r="E55" s="5">
        <v>50865</v>
      </c>
      <c r="F55" s="3" t="str">
        <f>VLOOKUP(D55,'county-naming'!A$2:C$98,3,FALSE)</f>
        <v>黄平县</v>
      </c>
    </row>
    <row r="56" spans="1:6" ht="15.75" thickBot="1" x14ac:dyDescent="0.3">
      <c r="A56" t="s">
        <v>1367</v>
      </c>
      <c r="B56" s="3" t="s">
        <v>1368</v>
      </c>
      <c r="C56" s="3" t="s">
        <v>213</v>
      </c>
      <c r="D56" s="3" t="s">
        <v>96</v>
      </c>
      <c r="E56" s="5">
        <v>8607</v>
      </c>
      <c r="F56" s="3" t="str">
        <f>VLOOKUP(D56,'county-naming'!A$2:C$98,3,FALSE)</f>
        <v>三穗县</v>
      </c>
    </row>
    <row r="57" spans="1:6" ht="15.75" thickBot="1" x14ac:dyDescent="0.3">
      <c r="A57" t="s">
        <v>1369</v>
      </c>
      <c r="B57" s="3" t="s">
        <v>1370</v>
      </c>
      <c r="C57" s="3" t="s">
        <v>213</v>
      </c>
      <c r="D57" s="3" t="s">
        <v>76</v>
      </c>
      <c r="E57" s="5">
        <v>12702</v>
      </c>
      <c r="F57" s="3" t="str">
        <f>VLOOKUP(D57,'county-naming'!A$2:C$98,3,FALSE)</f>
        <v>从江县</v>
      </c>
    </row>
    <row r="58" spans="1:6" ht="15.75" thickBot="1" x14ac:dyDescent="0.3">
      <c r="A58" t="s">
        <v>1371</v>
      </c>
      <c r="B58" s="3" t="s">
        <v>1372</v>
      </c>
      <c r="C58" s="3" t="s">
        <v>216</v>
      </c>
      <c r="D58" s="3" t="s">
        <v>94</v>
      </c>
      <c r="E58" s="5">
        <v>70098</v>
      </c>
      <c r="F58" s="3" t="str">
        <f>VLOOKUP(D58,'county-naming'!A$2:C$98,3,FALSE)</f>
        <v>榕江县</v>
      </c>
    </row>
    <row r="59" spans="1:6" ht="15.75" thickBot="1" x14ac:dyDescent="0.3">
      <c r="A59" t="s">
        <v>1373</v>
      </c>
      <c r="B59" s="3" t="s">
        <v>1374</v>
      </c>
      <c r="C59" s="3" t="s">
        <v>213</v>
      </c>
      <c r="D59" s="3" t="s">
        <v>84</v>
      </c>
      <c r="E59" s="5">
        <v>9381</v>
      </c>
      <c r="F59" s="3" t="str">
        <f>VLOOKUP(D59,'county-naming'!A$2:C$98,3,FALSE)</f>
        <v>锦屏县</v>
      </c>
    </row>
    <row r="60" spans="1:6" ht="15.75" thickBot="1" x14ac:dyDescent="0.3">
      <c r="A60" t="s">
        <v>1375</v>
      </c>
      <c r="B60" s="3" t="s">
        <v>1376</v>
      </c>
      <c r="C60" s="3" t="s">
        <v>216</v>
      </c>
      <c r="D60" s="3" t="s">
        <v>90</v>
      </c>
      <c r="E60" s="5">
        <v>21293</v>
      </c>
      <c r="F60" s="3" t="str">
        <f>VLOOKUP(D60,'county-naming'!A$2:C$98,3,FALSE)</f>
        <v>黎平县</v>
      </c>
    </row>
    <row r="61" spans="1:6" ht="15.75" thickBot="1" x14ac:dyDescent="0.3">
      <c r="A61" t="s">
        <v>1377</v>
      </c>
      <c r="B61" s="3" t="s">
        <v>1378</v>
      </c>
      <c r="C61" s="3" t="s">
        <v>213</v>
      </c>
      <c r="D61" s="3" t="s">
        <v>76</v>
      </c>
      <c r="E61" s="5">
        <v>9899</v>
      </c>
      <c r="F61" s="3" t="str">
        <f>VLOOKUP(D61,'county-naming'!A$2:C$98,3,FALSE)</f>
        <v>从江县</v>
      </c>
    </row>
    <row r="62" spans="1:6" ht="15.75" thickBot="1" x14ac:dyDescent="0.3">
      <c r="A62" t="s">
        <v>1379</v>
      </c>
      <c r="B62" s="3" t="s">
        <v>1380</v>
      </c>
      <c r="C62" s="3" t="s">
        <v>216</v>
      </c>
      <c r="D62" s="3" t="s">
        <v>76</v>
      </c>
      <c r="E62" s="5">
        <v>11954</v>
      </c>
      <c r="F62" s="3" t="str">
        <f>VLOOKUP(D62,'county-naming'!A$2:C$98,3,FALSE)</f>
        <v>从江县</v>
      </c>
    </row>
    <row r="63" spans="1:6" ht="15.75" thickBot="1" x14ac:dyDescent="0.3">
      <c r="A63" t="s">
        <v>1381</v>
      </c>
      <c r="B63" s="3" t="s">
        <v>1382</v>
      </c>
      <c r="C63" s="3" t="s">
        <v>213</v>
      </c>
      <c r="D63" s="3" t="s">
        <v>76</v>
      </c>
      <c r="E63" s="5">
        <v>7122</v>
      </c>
      <c r="F63" s="3" t="str">
        <f>VLOOKUP(D63,'county-naming'!A$2:C$98,3,FALSE)</f>
        <v>从江县</v>
      </c>
    </row>
    <row r="64" spans="1:6" ht="15.75" thickBot="1" x14ac:dyDescent="0.3">
      <c r="A64" t="s">
        <v>1383</v>
      </c>
      <c r="B64" s="3" t="s">
        <v>1384</v>
      </c>
      <c r="C64" s="3" t="s">
        <v>216</v>
      </c>
      <c r="D64" s="3" t="s">
        <v>102</v>
      </c>
      <c r="E64" s="5">
        <v>10731</v>
      </c>
      <c r="F64" s="3" t="str">
        <f>VLOOKUP(D64,'county-naming'!A$2:C$98,3,FALSE)</f>
        <v>天柱县</v>
      </c>
    </row>
    <row r="65" spans="1:6" ht="15.75" thickBot="1" x14ac:dyDescent="0.3">
      <c r="A65" t="s">
        <v>1385</v>
      </c>
      <c r="B65" s="3" t="s">
        <v>1386</v>
      </c>
      <c r="C65" s="3" t="s">
        <v>216</v>
      </c>
      <c r="D65" s="3" t="s">
        <v>104</v>
      </c>
      <c r="E65" s="5">
        <v>14560</v>
      </c>
      <c r="F65" s="3" t="str">
        <f>VLOOKUP(D65,'county-naming'!A$2:C$98,3,FALSE)</f>
        <v>镇远县</v>
      </c>
    </row>
    <row r="66" spans="1:6" ht="15.75" thickBot="1" x14ac:dyDescent="0.3">
      <c r="A66" t="s">
        <v>1387</v>
      </c>
      <c r="B66" s="3" t="s">
        <v>1388</v>
      </c>
      <c r="C66" s="3" t="s">
        <v>216</v>
      </c>
      <c r="D66" s="3" t="s">
        <v>104</v>
      </c>
      <c r="E66" s="5">
        <v>15482</v>
      </c>
      <c r="F66" s="3" t="str">
        <f>VLOOKUP(D66,'county-naming'!A$2:C$98,3,FALSE)</f>
        <v>镇远县</v>
      </c>
    </row>
    <row r="67" spans="1:6" ht="15.75" thickBot="1" x14ac:dyDescent="0.3">
      <c r="A67" t="s">
        <v>1389</v>
      </c>
      <c r="B67" s="3" t="s">
        <v>1390</v>
      </c>
      <c r="C67" s="3" t="s">
        <v>213</v>
      </c>
      <c r="D67" s="3" t="s">
        <v>94</v>
      </c>
      <c r="E67" s="5">
        <v>11210</v>
      </c>
      <c r="F67" s="3" t="str">
        <f>VLOOKUP(D67,'county-naming'!A$2:C$98,3,FALSE)</f>
        <v>榕江县</v>
      </c>
    </row>
    <row r="68" spans="1:6" ht="15.75" thickBot="1" x14ac:dyDescent="0.3">
      <c r="A68" t="s">
        <v>1391</v>
      </c>
      <c r="B68" s="3" t="s">
        <v>1392</v>
      </c>
      <c r="C68" s="3" t="s">
        <v>216</v>
      </c>
      <c r="D68" s="3" t="s">
        <v>104</v>
      </c>
      <c r="E68" s="5">
        <v>14113</v>
      </c>
      <c r="F68" s="3" t="str">
        <f>VLOOKUP(D68,'county-naming'!A$2:C$98,3,FALSE)</f>
        <v>镇远县</v>
      </c>
    </row>
    <row r="69" spans="1:6" ht="15.75" thickBot="1" x14ac:dyDescent="0.3">
      <c r="A69" t="s">
        <v>1393</v>
      </c>
      <c r="B69" s="3" t="s">
        <v>1394</v>
      </c>
      <c r="C69" s="3" t="s">
        <v>216</v>
      </c>
      <c r="D69" s="3" t="s">
        <v>90</v>
      </c>
      <c r="E69" s="5">
        <v>18314</v>
      </c>
      <c r="F69" s="3" t="str">
        <f>VLOOKUP(D69,'county-naming'!A$2:C$98,3,FALSE)</f>
        <v>黎平县</v>
      </c>
    </row>
    <row r="70" spans="1:6" ht="15.75" thickBot="1" x14ac:dyDescent="0.3">
      <c r="A70" t="s">
        <v>1395</v>
      </c>
      <c r="B70" s="3" t="s">
        <v>1396</v>
      </c>
      <c r="C70" s="3" t="s">
        <v>216</v>
      </c>
      <c r="D70" s="3" t="s">
        <v>82</v>
      </c>
      <c r="E70" s="5">
        <v>16519</v>
      </c>
      <c r="F70" s="3" t="str">
        <f>VLOOKUP(D70,'county-naming'!A$2:C$98,3,FALSE)</f>
        <v>剑河县</v>
      </c>
    </row>
    <row r="71" spans="1:6" ht="15.75" thickBot="1" x14ac:dyDescent="0.3">
      <c r="A71" t="s">
        <v>292</v>
      </c>
      <c r="B71" s="3" t="s">
        <v>293</v>
      </c>
      <c r="C71" s="3" t="s">
        <v>216</v>
      </c>
      <c r="D71" s="3" t="s">
        <v>80</v>
      </c>
      <c r="E71" s="5">
        <v>37646</v>
      </c>
      <c r="F71" s="3" t="str">
        <f>VLOOKUP(D71,'county-naming'!A$2:C$98,3,FALSE)</f>
        <v>黄平县</v>
      </c>
    </row>
    <row r="72" spans="1:6" ht="15.75" thickBot="1" x14ac:dyDescent="0.3">
      <c r="A72" t="s">
        <v>1397</v>
      </c>
      <c r="B72" s="3" t="s">
        <v>1398</v>
      </c>
      <c r="C72" s="3" t="s">
        <v>216</v>
      </c>
      <c r="D72" s="3" t="s">
        <v>74</v>
      </c>
      <c r="E72" s="5">
        <v>11879</v>
      </c>
      <c r="F72" s="3" t="str">
        <f>VLOOKUP(D72,'county-naming'!A$2:C$98,3,FALSE)</f>
        <v>岑巩县</v>
      </c>
    </row>
    <row r="73" spans="1:6" ht="15.75" thickBot="1" x14ac:dyDescent="0.3">
      <c r="A73" t="s">
        <v>1399</v>
      </c>
      <c r="B73" s="3" t="s">
        <v>1400</v>
      </c>
      <c r="C73" s="3" t="s">
        <v>216</v>
      </c>
      <c r="D73" s="3" t="s">
        <v>86</v>
      </c>
      <c r="E73" s="5">
        <v>18394</v>
      </c>
      <c r="F73" s="3" t="str">
        <f>VLOOKUP(D73,'county-naming'!A$2:C$98,3,FALSE)</f>
        <v>凯里市</v>
      </c>
    </row>
    <row r="74" spans="1:6" ht="15.75" thickBot="1" x14ac:dyDescent="0.3">
      <c r="A74" t="s">
        <v>1401</v>
      </c>
      <c r="B74" s="3" t="s">
        <v>1402</v>
      </c>
      <c r="C74" s="3" t="s">
        <v>216</v>
      </c>
      <c r="D74" s="3" t="s">
        <v>74</v>
      </c>
      <c r="E74" s="5">
        <v>7279</v>
      </c>
      <c r="F74" s="3" t="str">
        <f>VLOOKUP(D74,'county-naming'!A$2:C$98,3,FALSE)</f>
        <v>岑巩县</v>
      </c>
    </row>
    <row r="75" spans="1:6" ht="15.75" thickBot="1" x14ac:dyDescent="0.3">
      <c r="A75" t="s">
        <v>1403</v>
      </c>
      <c r="B75" s="3" t="s">
        <v>1404</v>
      </c>
      <c r="C75" s="3" t="s">
        <v>213</v>
      </c>
      <c r="D75" s="3" t="s">
        <v>90</v>
      </c>
      <c r="E75" s="5">
        <v>7477</v>
      </c>
      <c r="F75" s="3" t="str">
        <f>VLOOKUP(D75,'county-naming'!A$2:C$98,3,FALSE)</f>
        <v>黎平县</v>
      </c>
    </row>
    <row r="76" spans="1:6" ht="15.75" thickBot="1" x14ac:dyDescent="0.3">
      <c r="A76" t="s">
        <v>1405</v>
      </c>
      <c r="B76" s="3" t="s">
        <v>1406</v>
      </c>
      <c r="C76" s="3" t="s">
        <v>213</v>
      </c>
      <c r="D76" s="3" t="s">
        <v>96</v>
      </c>
      <c r="E76" s="5">
        <v>8682</v>
      </c>
      <c r="F76" s="3" t="str">
        <f>VLOOKUP(D76,'county-naming'!A$2:C$98,3,FALSE)</f>
        <v>三穗县</v>
      </c>
    </row>
    <row r="77" spans="1:6" ht="15.75" thickBot="1" x14ac:dyDescent="0.3">
      <c r="A77" t="s">
        <v>1407</v>
      </c>
      <c r="B77" s="3" t="s">
        <v>1408</v>
      </c>
      <c r="C77" s="3" t="s">
        <v>216</v>
      </c>
      <c r="D77" s="3" t="s">
        <v>88</v>
      </c>
      <c r="E77" s="5">
        <v>6556</v>
      </c>
      <c r="F77" s="3" t="str">
        <f>VLOOKUP(D77,'county-naming'!A$2:C$98,3,FALSE)</f>
        <v>雷山县</v>
      </c>
    </row>
    <row r="78" spans="1:6" ht="15.75" thickBot="1" x14ac:dyDescent="0.3">
      <c r="A78" t="s">
        <v>1409</v>
      </c>
      <c r="B78" s="3" t="s">
        <v>1410</v>
      </c>
      <c r="C78" s="3" t="s">
        <v>216</v>
      </c>
      <c r="D78" s="3" t="s">
        <v>80</v>
      </c>
      <c r="E78" s="5">
        <v>12073</v>
      </c>
      <c r="F78" s="3" t="str">
        <f>VLOOKUP(D78,'county-naming'!A$2:C$98,3,FALSE)</f>
        <v>黄平县</v>
      </c>
    </row>
    <row r="79" spans="1:6" ht="15.75" thickBot="1" x14ac:dyDescent="0.3">
      <c r="A79" t="s">
        <v>1411</v>
      </c>
      <c r="B79" s="3" t="s">
        <v>1412</v>
      </c>
      <c r="C79" s="3" t="s">
        <v>216</v>
      </c>
      <c r="D79" s="3" t="s">
        <v>94</v>
      </c>
      <c r="E79" s="5">
        <v>17727</v>
      </c>
      <c r="F79" s="3" t="str">
        <f>VLOOKUP(D79,'county-naming'!A$2:C$98,3,FALSE)</f>
        <v>榕江县</v>
      </c>
    </row>
    <row r="80" spans="1:6" ht="15.75" thickBot="1" x14ac:dyDescent="0.3">
      <c r="A80" t="s">
        <v>1413</v>
      </c>
      <c r="B80" s="3" t="s">
        <v>1414</v>
      </c>
      <c r="C80" s="3" t="s">
        <v>216</v>
      </c>
      <c r="D80" s="3" t="s">
        <v>102</v>
      </c>
      <c r="E80" s="5">
        <v>18886</v>
      </c>
      <c r="F80" s="3" t="str">
        <f>VLOOKUP(D80,'county-naming'!A$2:C$98,3,FALSE)</f>
        <v>天柱县</v>
      </c>
    </row>
    <row r="81" spans="1:6" ht="15.75" thickBot="1" x14ac:dyDescent="0.3">
      <c r="A81" t="s">
        <v>1415</v>
      </c>
      <c r="B81" s="3" t="s">
        <v>1416</v>
      </c>
      <c r="C81" s="3" t="s">
        <v>213</v>
      </c>
      <c r="D81" s="3" t="s">
        <v>100</v>
      </c>
      <c r="E81" s="5">
        <v>10396</v>
      </c>
      <c r="F81" s="3" t="str">
        <f>VLOOKUP(D81,'county-naming'!A$2:C$98,3,FALSE)</f>
        <v>台江县</v>
      </c>
    </row>
    <row r="82" spans="1:6" ht="15.75" thickBot="1" x14ac:dyDescent="0.3">
      <c r="A82" t="s">
        <v>1417</v>
      </c>
      <c r="B82" s="3" t="s">
        <v>1418</v>
      </c>
      <c r="C82" s="3" t="s">
        <v>213</v>
      </c>
      <c r="D82" s="3" t="s">
        <v>90</v>
      </c>
      <c r="E82" s="5">
        <v>9188</v>
      </c>
      <c r="F82" s="3" t="str">
        <f>VLOOKUP(D82,'county-naming'!A$2:C$98,3,FALSE)</f>
        <v>黎平县</v>
      </c>
    </row>
    <row r="83" spans="1:6" ht="15.75" thickBot="1" x14ac:dyDescent="0.3">
      <c r="A83" t="s">
        <v>1419</v>
      </c>
      <c r="B83" s="3" t="s">
        <v>1420</v>
      </c>
      <c r="C83" s="3" t="s">
        <v>216</v>
      </c>
      <c r="D83" s="3" t="s">
        <v>94</v>
      </c>
      <c r="E83" s="5">
        <v>19201</v>
      </c>
      <c r="F83" s="3" t="str">
        <f>VLOOKUP(D83,'county-naming'!A$2:C$98,3,FALSE)</f>
        <v>榕江县</v>
      </c>
    </row>
    <row r="84" spans="1:6" ht="15.75" thickBot="1" x14ac:dyDescent="0.3">
      <c r="A84" t="s">
        <v>1421</v>
      </c>
      <c r="B84" s="3" t="s">
        <v>1422</v>
      </c>
      <c r="C84" s="3" t="s">
        <v>216</v>
      </c>
      <c r="D84" s="3" t="s">
        <v>96</v>
      </c>
      <c r="E84" s="5">
        <v>11909</v>
      </c>
      <c r="F84" s="3" t="str">
        <f>VLOOKUP(D84,'county-naming'!A$2:C$98,3,FALSE)</f>
        <v>三穗县</v>
      </c>
    </row>
    <row r="85" spans="1:6" ht="15.75" thickBot="1" x14ac:dyDescent="0.3">
      <c r="A85" t="s">
        <v>1423</v>
      </c>
      <c r="B85" s="3" t="s">
        <v>1424</v>
      </c>
      <c r="C85" s="3" t="s">
        <v>213</v>
      </c>
      <c r="D85" s="3" t="s">
        <v>94</v>
      </c>
      <c r="E85" s="5">
        <v>5608</v>
      </c>
      <c r="F85" s="3" t="str">
        <f>VLOOKUP(D85,'county-naming'!A$2:C$98,3,FALSE)</f>
        <v>榕江县</v>
      </c>
    </row>
    <row r="86" spans="1:6" ht="15.75" thickBot="1" x14ac:dyDescent="0.3">
      <c r="A86" t="s">
        <v>1425</v>
      </c>
      <c r="B86" s="3" t="s">
        <v>1426</v>
      </c>
      <c r="C86" s="3" t="s">
        <v>216</v>
      </c>
      <c r="D86" s="3" t="s">
        <v>82</v>
      </c>
      <c r="E86" s="5">
        <v>16950</v>
      </c>
      <c r="F86" s="3" t="str">
        <f>VLOOKUP(D86,'county-naming'!A$2:C$98,3,FALSE)</f>
        <v>剑河县</v>
      </c>
    </row>
    <row r="87" spans="1:6" ht="15.75" thickBot="1" x14ac:dyDescent="0.3">
      <c r="A87" t="s">
        <v>594</v>
      </c>
      <c r="B87" s="3" t="s">
        <v>595</v>
      </c>
      <c r="C87" s="3" t="s">
        <v>216</v>
      </c>
      <c r="D87" s="3" t="s">
        <v>86</v>
      </c>
      <c r="E87" s="5">
        <v>18563</v>
      </c>
      <c r="F87" s="3" t="str">
        <f>VLOOKUP(D87,'county-naming'!A$2:C$98,3,FALSE)</f>
        <v>凯里市</v>
      </c>
    </row>
    <row r="88" spans="1:6" ht="15.75" thickBot="1" x14ac:dyDescent="0.3">
      <c r="A88" t="s">
        <v>1427</v>
      </c>
      <c r="B88" s="3" t="s">
        <v>1428</v>
      </c>
      <c r="C88" s="3" t="s">
        <v>216</v>
      </c>
      <c r="D88" s="3" t="s">
        <v>90</v>
      </c>
      <c r="E88" s="5">
        <v>16928</v>
      </c>
      <c r="F88" s="3" t="str">
        <f>VLOOKUP(D88,'county-naming'!A$2:C$98,3,FALSE)</f>
        <v>黎平县</v>
      </c>
    </row>
    <row r="89" spans="1:6" ht="15.75" thickBot="1" x14ac:dyDescent="0.3">
      <c r="A89" t="s">
        <v>1429</v>
      </c>
      <c r="B89" s="3" t="s">
        <v>1430</v>
      </c>
      <c r="C89" s="3" t="s">
        <v>213</v>
      </c>
      <c r="D89" s="3" t="s">
        <v>84</v>
      </c>
      <c r="E89" s="5">
        <v>3753</v>
      </c>
      <c r="F89" s="3" t="str">
        <f>VLOOKUP(D89,'county-naming'!A$2:C$98,3,FALSE)</f>
        <v>锦屏县</v>
      </c>
    </row>
    <row r="90" spans="1:6" ht="15.75" thickBot="1" x14ac:dyDescent="0.3">
      <c r="A90" t="s">
        <v>1431</v>
      </c>
      <c r="B90" s="3" t="s">
        <v>1432</v>
      </c>
      <c r="C90" s="3" t="s">
        <v>216</v>
      </c>
      <c r="D90" s="3" t="s">
        <v>78</v>
      </c>
      <c r="E90" s="5">
        <v>40094</v>
      </c>
      <c r="F90" s="3" t="str">
        <f>VLOOKUP(D90,'county-naming'!A$2:C$98,3,FALSE)</f>
        <v>丹寨县</v>
      </c>
    </row>
    <row r="91" spans="1:6" ht="15.75" thickBot="1" x14ac:dyDescent="0.3">
      <c r="A91" t="s">
        <v>1433</v>
      </c>
      <c r="B91" s="3" t="s">
        <v>1434</v>
      </c>
      <c r="C91" s="3" t="s">
        <v>216</v>
      </c>
      <c r="D91" s="3" t="s">
        <v>92</v>
      </c>
      <c r="E91" s="5">
        <v>12476</v>
      </c>
      <c r="F91" s="3" t="str">
        <f>VLOOKUP(D91,'county-naming'!A$2:C$98,3,FALSE)</f>
        <v>麻江县</v>
      </c>
    </row>
    <row r="92" spans="1:6" ht="15.75" thickBot="1" x14ac:dyDescent="0.3">
      <c r="A92" t="s">
        <v>1435</v>
      </c>
      <c r="B92" s="3" t="s">
        <v>1436</v>
      </c>
      <c r="C92" s="3" t="s">
        <v>216</v>
      </c>
      <c r="D92" s="3" t="s">
        <v>74</v>
      </c>
      <c r="E92" s="5">
        <v>13828</v>
      </c>
      <c r="F92" s="3" t="str">
        <f>VLOOKUP(D92,'county-naming'!A$2:C$98,3,FALSE)</f>
        <v>岑巩县</v>
      </c>
    </row>
    <row r="93" spans="1:6" ht="15.75" thickBot="1" x14ac:dyDescent="0.3">
      <c r="A93" t="s">
        <v>1437</v>
      </c>
      <c r="B93" s="3" t="s">
        <v>1438</v>
      </c>
      <c r="C93" s="3" t="s">
        <v>213</v>
      </c>
      <c r="D93" s="3" t="s">
        <v>90</v>
      </c>
      <c r="E93" s="5">
        <v>11521</v>
      </c>
      <c r="F93" s="3" t="str">
        <f>VLOOKUP(D93,'county-naming'!A$2:C$98,3,FALSE)</f>
        <v>黎平县</v>
      </c>
    </row>
    <row r="94" spans="1:6" ht="15.75" thickBot="1" x14ac:dyDescent="0.3">
      <c r="A94" t="s">
        <v>1439</v>
      </c>
      <c r="B94" s="3" t="s">
        <v>1440</v>
      </c>
      <c r="C94" s="3" t="s">
        <v>216</v>
      </c>
      <c r="D94" s="3" t="s">
        <v>76</v>
      </c>
      <c r="E94" s="5">
        <v>18161</v>
      </c>
      <c r="F94" s="3" t="str">
        <f>VLOOKUP(D94,'county-naming'!A$2:C$98,3,FALSE)</f>
        <v>从江县</v>
      </c>
    </row>
    <row r="95" spans="1:6" ht="15.75" thickBot="1" x14ac:dyDescent="0.3">
      <c r="A95" t="s">
        <v>602</v>
      </c>
      <c r="B95" s="3" t="s">
        <v>603</v>
      </c>
      <c r="C95" s="3" t="s">
        <v>216</v>
      </c>
      <c r="D95" s="3" t="s">
        <v>86</v>
      </c>
      <c r="E95" s="5">
        <v>25074</v>
      </c>
      <c r="F95" s="3" t="str">
        <f>VLOOKUP(D95,'county-naming'!A$2:C$98,3,FALSE)</f>
        <v>凯里市</v>
      </c>
    </row>
    <row r="96" spans="1:6" ht="15.75" thickBot="1" x14ac:dyDescent="0.3">
      <c r="A96" t="s">
        <v>1441</v>
      </c>
      <c r="B96" s="3" t="s">
        <v>1442</v>
      </c>
      <c r="C96" s="3" t="s">
        <v>216</v>
      </c>
      <c r="D96" s="3" t="s">
        <v>98</v>
      </c>
      <c r="E96" s="5">
        <v>13151</v>
      </c>
      <c r="F96" s="3" t="str">
        <f>VLOOKUP(D96,'county-naming'!A$2:C$98,3,FALSE)</f>
        <v>施秉县</v>
      </c>
    </row>
    <row r="97" spans="1:6" ht="15.75" thickBot="1" x14ac:dyDescent="0.3">
      <c r="A97" t="s">
        <v>1443</v>
      </c>
      <c r="B97" s="3" t="s">
        <v>1444</v>
      </c>
      <c r="C97" s="3" t="s">
        <v>216</v>
      </c>
      <c r="D97" s="3" t="s">
        <v>90</v>
      </c>
      <c r="E97" s="5">
        <v>12109</v>
      </c>
      <c r="F97" s="3" t="str">
        <f>VLOOKUP(D97,'county-naming'!A$2:C$98,3,FALSE)</f>
        <v>黎平县</v>
      </c>
    </row>
    <row r="98" spans="1:6" ht="15.75" thickBot="1" x14ac:dyDescent="0.3">
      <c r="A98" t="s">
        <v>1445</v>
      </c>
      <c r="B98" s="3" t="s">
        <v>1446</v>
      </c>
      <c r="C98" s="3" t="s">
        <v>216</v>
      </c>
      <c r="D98" s="3" t="s">
        <v>84</v>
      </c>
      <c r="E98" s="5">
        <v>3015</v>
      </c>
      <c r="F98" s="3" t="str">
        <f>VLOOKUP(D98,'county-naming'!A$2:C$98,3,FALSE)</f>
        <v>锦屏县</v>
      </c>
    </row>
    <row r="99" spans="1:6" ht="15.75" thickBot="1" x14ac:dyDescent="0.3">
      <c r="A99" t="s">
        <v>1447</v>
      </c>
      <c r="B99" s="3" t="s">
        <v>1448</v>
      </c>
      <c r="C99" s="3" t="s">
        <v>213</v>
      </c>
      <c r="D99" s="3" t="s">
        <v>98</v>
      </c>
      <c r="E99" s="5">
        <v>5261</v>
      </c>
      <c r="F99" s="3" t="str">
        <f>VLOOKUP(D99,'county-naming'!A$2:C$98,3,FALSE)</f>
        <v>施秉县</v>
      </c>
    </row>
    <row r="100" spans="1:6" ht="15.75" thickBot="1" x14ac:dyDescent="0.3">
      <c r="A100" t="s">
        <v>1449</v>
      </c>
      <c r="B100" s="3" t="s">
        <v>1450</v>
      </c>
      <c r="C100" s="3" t="s">
        <v>216</v>
      </c>
      <c r="D100" s="3" t="s">
        <v>90</v>
      </c>
      <c r="E100" s="5">
        <v>10572</v>
      </c>
      <c r="F100" s="3" t="str">
        <f>VLOOKUP(D100,'county-naming'!A$2:C$98,3,FALSE)</f>
        <v>黎平县</v>
      </c>
    </row>
    <row r="101" spans="1:6" ht="15.75" thickBot="1" x14ac:dyDescent="0.3">
      <c r="A101" t="s">
        <v>1451</v>
      </c>
      <c r="B101" s="3" t="s">
        <v>1452</v>
      </c>
      <c r="C101" s="3" t="s">
        <v>213</v>
      </c>
      <c r="D101" s="3" t="s">
        <v>82</v>
      </c>
      <c r="E101" s="5">
        <v>8841</v>
      </c>
      <c r="F101" s="3" t="str">
        <f>VLOOKUP(D101,'county-naming'!A$2:C$98,3,FALSE)</f>
        <v>剑河县</v>
      </c>
    </row>
    <row r="102" spans="1:6" ht="15.75" thickBot="1" x14ac:dyDescent="0.3">
      <c r="A102" t="s">
        <v>1453</v>
      </c>
      <c r="B102" s="3" t="s">
        <v>1454</v>
      </c>
      <c r="C102" s="3" t="s">
        <v>213</v>
      </c>
      <c r="D102" s="3" t="s">
        <v>78</v>
      </c>
      <c r="E102" s="5">
        <v>8867</v>
      </c>
      <c r="F102" s="3" t="str">
        <f>VLOOKUP(D102,'county-naming'!A$2:C$98,3,FALSE)</f>
        <v>丹寨县</v>
      </c>
    </row>
    <row r="103" spans="1:6" ht="15.75" thickBot="1" x14ac:dyDescent="0.3">
      <c r="A103" t="s">
        <v>1455</v>
      </c>
      <c r="B103" s="3" t="s">
        <v>1456</v>
      </c>
      <c r="C103" s="3" t="s">
        <v>216</v>
      </c>
      <c r="D103" s="3" t="s">
        <v>100</v>
      </c>
      <c r="E103" s="5">
        <v>11977</v>
      </c>
      <c r="F103" s="3" t="str">
        <f>VLOOKUP(D103,'county-naming'!A$2:C$98,3,FALSE)</f>
        <v>台江县</v>
      </c>
    </row>
    <row r="104" spans="1:6" ht="15.75" thickBot="1" x14ac:dyDescent="0.3">
      <c r="A104" t="s">
        <v>1457</v>
      </c>
      <c r="B104" s="3" t="s">
        <v>1458</v>
      </c>
      <c r="C104" s="3" t="s">
        <v>216</v>
      </c>
      <c r="D104" s="3" t="s">
        <v>82</v>
      </c>
      <c r="E104" s="5">
        <v>14927</v>
      </c>
      <c r="F104" s="3" t="str">
        <f>VLOOKUP(D104,'county-naming'!A$2:C$98,3,FALSE)</f>
        <v>剑河县</v>
      </c>
    </row>
    <row r="105" spans="1:6" ht="15.75" thickBot="1" x14ac:dyDescent="0.3">
      <c r="A105" t="s">
        <v>1459</v>
      </c>
      <c r="B105" s="3" t="s">
        <v>1460</v>
      </c>
      <c r="C105" s="3" t="s">
        <v>216</v>
      </c>
      <c r="D105" s="3" t="s">
        <v>82</v>
      </c>
      <c r="E105" s="5">
        <v>14700</v>
      </c>
      <c r="F105" s="3" t="str">
        <f>VLOOKUP(D105,'county-naming'!A$2:C$98,3,FALSE)</f>
        <v>剑河县</v>
      </c>
    </row>
    <row r="106" spans="1:6" ht="15.75" thickBot="1" x14ac:dyDescent="0.3">
      <c r="A106" t="s">
        <v>1461</v>
      </c>
      <c r="B106" s="3" t="s">
        <v>1462</v>
      </c>
      <c r="C106" s="3" t="s">
        <v>216</v>
      </c>
      <c r="D106" s="3" t="s">
        <v>82</v>
      </c>
      <c r="E106" s="5">
        <v>10505</v>
      </c>
      <c r="F106" s="3" t="str">
        <f>VLOOKUP(D106,'county-naming'!A$2:C$98,3,FALSE)</f>
        <v>剑河县</v>
      </c>
    </row>
    <row r="107" spans="1:6" ht="15.75" thickBot="1" x14ac:dyDescent="0.3">
      <c r="A107" t="s">
        <v>1463</v>
      </c>
      <c r="B107" s="3" t="s">
        <v>1464</v>
      </c>
      <c r="C107" s="3" t="s">
        <v>216</v>
      </c>
      <c r="D107" s="3" t="s">
        <v>82</v>
      </c>
      <c r="E107" s="5">
        <v>12495</v>
      </c>
      <c r="F107" s="3" t="str">
        <f>VLOOKUP(D107,'county-naming'!A$2:C$98,3,FALSE)</f>
        <v>剑河县</v>
      </c>
    </row>
    <row r="108" spans="1:6" ht="15.75" thickBot="1" x14ac:dyDescent="0.3">
      <c r="A108" t="s">
        <v>1465</v>
      </c>
      <c r="B108" s="3" t="s">
        <v>1466</v>
      </c>
      <c r="C108" s="3" t="s">
        <v>216</v>
      </c>
      <c r="D108" s="3" t="s">
        <v>98</v>
      </c>
      <c r="E108" s="5">
        <v>19367</v>
      </c>
      <c r="F108" s="3" t="str">
        <f>VLOOKUP(D108,'county-naming'!A$2:C$98,3,FALSE)</f>
        <v>施秉县</v>
      </c>
    </row>
    <row r="109" spans="1:6" ht="15.75" thickBot="1" x14ac:dyDescent="0.3">
      <c r="A109" t="s">
        <v>1467</v>
      </c>
      <c r="B109" s="3" t="s">
        <v>1468</v>
      </c>
      <c r="C109" s="3" t="s">
        <v>213</v>
      </c>
      <c r="D109" s="3" t="s">
        <v>84</v>
      </c>
      <c r="E109" s="5">
        <v>7092</v>
      </c>
      <c r="F109" s="3" t="str">
        <f>VLOOKUP(D109,'county-naming'!A$2:C$98,3,FALSE)</f>
        <v>锦屏县</v>
      </c>
    </row>
    <row r="110" spans="1:6" ht="15.75" thickBot="1" x14ac:dyDescent="0.3">
      <c r="A110" t="s">
        <v>1469</v>
      </c>
      <c r="B110" s="3" t="s">
        <v>1470</v>
      </c>
      <c r="C110" s="3" t="s">
        <v>216</v>
      </c>
      <c r="D110" s="3" t="s">
        <v>78</v>
      </c>
      <c r="E110" s="5">
        <v>17851</v>
      </c>
      <c r="F110" s="3" t="str">
        <f>VLOOKUP(D110,'county-naming'!A$2:C$98,3,FALSE)</f>
        <v>丹寨县</v>
      </c>
    </row>
    <row r="111" spans="1:6" ht="15.75" thickBot="1" x14ac:dyDescent="0.3">
      <c r="A111" t="s">
        <v>1471</v>
      </c>
      <c r="B111" s="3" t="s">
        <v>1472</v>
      </c>
      <c r="C111" s="3" t="s">
        <v>213</v>
      </c>
      <c r="D111" s="3" t="s">
        <v>100</v>
      </c>
      <c r="E111" s="5">
        <v>5817</v>
      </c>
      <c r="F111" s="3" t="str">
        <f>VLOOKUP(D111,'county-naming'!A$2:C$98,3,FALSE)</f>
        <v>台江县</v>
      </c>
    </row>
    <row r="112" spans="1:6" ht="15.75" thickBot="1" x14ac:dyDescent="0.3">
      <c r="A112" t="s">
        <v>1473</v>
      </c>
      <c r="B112" s="3" t="s">
        <v>1474</v>
      </c>
      <c r="C112" s="3" t="s">
        <v>216</v>
      </c>
      <c r="D112" s="3" t="s">
        <v>86</v>
      </c>
      <c r="E112" s="5">
        <v>22306</v>
      </c>
      <c r="F112" s="3" t="str">
        <f>VLOOKUP(D112,'county-naming'!A$2:C$98,3,FALSE)</f>
        <v>凯里市</v>
      </c>
    </row>
    <row r="113" spans="1:6" ht="15.75" thickBot="1" x14ac:dyDescent="0.3">
      <c r="A113" t="s">
        <v>1475</v>
      </c>
      <c r="B113" s="3" t="s">
        <v>1476</v>
      </c>
      <c r="C113" s="3" t="s">
        <v>216</v>
      </c>
      <c r="D113" s="3" t="s">
        <v>82</v>
      </c>
      <c r="E113" s="5">
        <v>9857</v>
      </c>
      <c r="F113" s="3" t="str">
        <f>VLOOKUP(D113,'county-naming'!A$2:C$98,3,FALSE)</f>
        <v>剑河县</v>
      </c>
    </row>
    <row r="114" spans="1:6" ht="15.75" thickBot="1" x14ac:dyDescent="0.3">
      <c r="A114" t="s">
        <v>1477</v>
      </c>
      <c r="B114" s="3" t="s">
        <v>1478</v>
      </c>
      <c r="C114" s="3" t="s">
        <v>216</v>
      </c>
      <c r="D114" s="3" t="s">
        <v>102</v>
      </c>
      <c r="E114" s="5">
        <v>12894</v>
      </c>
      <c r="F114" s="3" t="str">
        <f>VLOOKUP(D114,'county-naming'!A$2:C$98,3,FALSE)</f>
        <v>天柱县</v>
      </c>
    </row>
    <row r="115" spans="1:6" ht="15.75" thickBot="1" x14ac:dyDescent="0.3">
      <c r="A115" t="s">
        <v>1479</v>
      </c>
      <c r="B115" s="3" t="s">
        <v>1480</v>
      </c>
      <c r="C115" s="3" t="s">
        <v>216</v>
      </c>
      <c r="D115" s="3" t="s">
        <v>94</v>
      </c>
      <c r="E115" s="5">
        <v>12676</v>
      </c>
      <c r="F115" s="3" t="str">
        <f>VLOOKUP(D115,'county-naming'!A$2:C$98,3,FALSE)</f>
        <v>榕江县</v>
      </c>
    </row>
    <row r="116" spans="1:6" ht="15.75" thickBot="1" x14ac:dyDescent="0.3">
      <c r="A116" t="s">
        <v>1481</v>
      </c>
      <c r="B116" s="3" t="s">
        <v>1482</v>
      </c>
      <c r="C116" s="3" t="s">
        <v>216</v>
      </c>
      <c r="D116" s="3" t="s">
        <v>84</v>
      </c>
      <c r="E116" s="5">
        <v>8670</v>
      </c>
      <c r="F116" s="3" t="str">
        <f>VLOOKUP(D116,'county-naming'!A$2:C$98,3,FALSE)</f>
        <v>锦屏县</v>
      </c>
    </row>
    <row r="117" spans="1:6" ht="15.75" thickBot="1" x14ac:dyDescent="0.3">
      <c r="A117" t="s">
        <v>1483</v>
      </c>
      <c r="B117" s="3" t="s">
        <v>1484</v>
      </c>
      <c r="C117" s="3" t="s">
        <v>216</v>
      </c>
      <c r="D117" s="3" t="s">
        <v>84</v>
      </c>
      <c r="E117" s="5">
        <v>9096</v>
      </c>
      <c r="F117" s="3" t="str">
        <f>VLOOKUP(D117,'county-naming'!A$2:C$98,3,FALSE)</f>
        <v>锦屏县</v>
      </c>
    </row>
    <row r="118" spans="1:6" ht="15.75" thickBot="1" x14ac:dyDescent="0.3">
      <c r="A118" t="s">
        <v>1485</v>
      </c>
      <c r="B118" s="3" t="s">
        <v>1486</v>
      </c>
      <c r="C118" s="3" t="s">
        <v>216</v>
      </c>
      <c r="D118" s="3" t="s">
        <v>80</v>
      </c>
      <c r="E118" s="5">
        <v>10528</v>
      </c>
      <c r="F118" s="3" t="str">
        <f>VLOOKUP(D118,'county-naming'!A$2:C$98,3,FALSE)</f>
        <v>黄平县</v>
      </c>
    </row>
    <row r="119" spans="1:6" ht="15.75" thickBot="1" x14ac:dyDescent="0.3">
      <c r="A119" t="s">
        <v>1487</v>
      </c>
      <c r="B119" s="3" t="s">
        <v>1488</v>
      </c>
      <c r="C119" s="3" t="s">
        <v>213</v>
      </c>
      <c r="D119" s="3" t="s">
        <v>94</v>
      </c>
      <c r="E119" s="5">
        <v>7735</v>
      </c>
      <c r="F119" s="3" t="str">
        <f>VLOOKUP(D119,'county-naming'!A$2:C$98,3,FALSE)</f>
        <v>榕江县</v>
      </c>
    </row>
    <row r="120" spans="1:6" ht="15.75" thickBot="1" x14ac:dyDescent="0.3">
      <c r="A120" t="s">
        <v>1489</v>
      </c>
      <c r="B120" s="3" t="s">
        <v>1490</v>
      </c>
      <c r="C120" s="3" t="s">
        <v>216</v>
      </c>
      <c r="D120" s="3" t="s">
        <v>94</v>
      </c>
      <c r="E120" s="5">
        <v>14928</v>
      </c>
      <c r="F120" s="3" t="str">
        <f>VLOOKUP(D120,'county-naming'!A$2:C$98,3,FALSE)</f>
        <v>榕江县</v>
      </c>
    </row>
    <row r="121" spans="1:6" ht="15.75" thickBot="1" x14ac:dyDescent="0.3">
      <c r="A121" t="s">
        <v>1491</v>
      </c>
      <c r="B121" s="3" t="s">
        <v>1492</v>
      </c>
      <c r="C121" s="3" t="s">
        <v>213</v>
      </c>
      <c r="D121" s="3" t="s">
        <v>90</v>
      </c>
      <c r="E121" s="5">
        <v>8165</v>
      </c>
      <c r="F121" s="3" t="str">
        <f>VLOOKUP(D121,'county-naming'!A$2:C$98,3,FALSE)</f>
        <v>黎平县</v>
      </c>
    </row>
    <row r="122" spans="1:6" ht="15.75" thickBot="1" x14ac:dyDescent="0.3">
      <c r="A122" t="s">
        <v>1493</v>
      </c>
      <c r="B122" s="3" t="s">
        <v>1494</v>
      </c>
      <c r="C122" s="3" t="s">
        <v>216</v>
      </c>
      <c r="D122" s="3" t="s">
        <v>74</v>
      </c>
      <c r="E122" s="5">
        <v>10670</v>
      </c>
      <c r="F122" s="3" t="str">
        <f>VLOOKUP(D122,'county-naming'!A$2:C$98,3,FALSE)</f>
        <v>岑巩县</v>
      </c>
    </row>
    <row r="123" spans="1:6" ht="15.75" thickBot="1" x14ac:dyDescent="0.3">
      <c r="A123" t="s">
        <v>1495</v>
      </c>
      <c r="B123" s="3" t="s">
        <v>1496</v>
      </c>
      <c r="C123" s="3" t="s">
        <v>216</v>
      </c>
      <c r="D123" s="3" t="s">
        <v>84</v>
      </c>
      <c r="E123" s="5">
        <v>15729</v>
      </c>
      <c r="F123" s="3" t="str">
        <f>VLOOKUP(D123,'county-naming'!A$2:C$98,3,FALSE)</f>
        <v>锦屏县</v>
      </c>
    </row>
    <row r="124" spans="1:6" ht="15.75" thickBot="1" x14ac:dyDescent="0.3">
      <c r="A124" t="s">
        <v>1497</v>
      </c>
      <c r="B124" s="3" t="s">
        <v>1498</v>
      </c>
      <c r="C124" s="3" t="s">
        <v>216</v>
      </c>
      <c r="D124" s="3" t="s">
        <v>104</v>
      </c>
      <c r="E124" s="5">
        <v>24659</v>
      </c>
      <c r="F124" s="3" t="str">
        <f>VLOOKUP(D124,'county-naming'!A$2:C$98,3,FALSE)</f>
        <v>镇远县</v>
      </c>
    </row>
    <row r="125" spans="1:6" ht="15.75" thickBot="1" x14ac:dyDescent="0.3">
      <c r="A125" t="s">
        <v>1499</v>
      </c>
      <c r="B125" s="3" t="s">
        <v>1500</v>
      </c>
      <c r="C125" s="3" t="s">
        <v>216</v>
      </c>
      <c r="D125" s="3" t="s">
        <v>76</v>
      </c>
      <c r="E125" s="5">
        <v>8758</v>
      </c>
      <c r="F125" s="3" t="str">
        <f>VLOOKUP(D125,'county-naming'!A$2:C$98,3,FALSE)</f>
        <v>从江县</v>
      </c>
    </row>
    <row r="126" spans="1:6" ht="15.75" thickBot="1" x14ac:dyDescent="0.3">
      <c r="A126" t="s">
        <v>1501</v>
      </c>
      <c r="B126" s="3" t="s">
        <v>1502</v>
      </c>
      <c r="C126" s="3" t="s">
        <v>213</v>
      </c>
      <c r="D126" s="3" t="s">
        <v>94</v>
      </c>
      <c r="E126" s="5">
        <v>8402</v>
      </c>
      <c r="F126" s="3" t="str">
        <f>VLOOKUP(D126,'county-naming'!A$2:C$98,3,FALSE)</f>
        <v>榕江县</v>
      </c>
    </row>
    <row r="127" spans="1:6" ht="15.75" thickBot="1" x14ac:dyDescent="0.3">
      <c r="A127" t="s">
        <v>1503</v>
      </c>
      <c r="B127" s="3" t="s">
        <v>1504</v>
      </c>
      <c r="C127" s="3" t="s">
        <v>213</v>
      </c>
      <c r="D127" s="3" t="s">
        <v>94</v>
      </c>
      <c r="E127" s="5">
        <v>12836</v>
      </c>
      <c r="F127" s="3" t="str">
        <f>VLOOKUP(D127,'county-naming'!A$2:C$98,3,FALSE)</f>
        <v>榕江县</v>
      </c>
    </row>
    <row r="128" spans="1:6" ht="15.75" thickBot="1" x14ac:dyDescent="0.3">
      <c r="A128" t="s">
        <v>1505</v>
      </c>
      <c r="B128" s="3" t="s">
        <v>1506</v>
      </c>
      <c r="C128" s="3" t="s">
        <v>216</v>
      </c>
      <c r="D128" s="3" t="s">
        <v>84</v>
      </c>
      <c r="E128" s="5">
        <v>38425</v>
      </c>
      <c r="F128" s="3" t="str">
        <f>VLOOKUP(D128,'county-naming'!A$2:C$98,3,FALSE)</f>
        <v>锦屏县</v>
      </c>
    </row>
    <row r="129" spans="1:6" ht="15.75" thickBot="1" x14ac:dyDescent="0.3">
      <c r="A129" t="s">
        <v>1507</v>
      </c>
      <c r="B129" s="3" t="s">
        <v>1508</v>
      </c>
      <c r="C129" s="3" t="s">
        <v>216</v>
      </c>
      <c r="D129" s="3" t="s">
        <v>86</v>
      </c>
      <c r="E129" s="5">
        <v>46402</v>
      </c>
      <c r="F129" s="3" t="str">
        <f>VLOOKUP(D129,'county-naming'!A$2:C$98,3,FALSE)</f>
        <v>凯里市</v>
      </c>
    </row>
    <row r="130" spans="1:6" ht="15.75" thickBot="1" x14ac:dyDescent="0.3">
      <c r="A130" t="s">
        <v>1509</v>
      </c>
      <c r="B130" s="3" t="s">
        <v>1510</v>
      </c>
      <c r="C130" s="3" t="s">
        <v>216</v>
      </c>
      <c r="D130" s="3" t="s">
        <v>90</v>
      </c>
      <c r="E130" s="5">
        <v>21425</v>
      </c>
      <c r="F130" s="3" t="str">
        <f>VLOOKUP(D130,'county-naming'!A$2:C$98,3,FALSE)</f>
        <v>黎平县</v>
      </c>
    </row>
    <row r="131" spans="1:6" ht="15.75" thickBot="1" x14ac:dyDescent="0.3">
      <c r="A131" t="s">
        <v>1511</v>
      </c>
      <c r="B131" s="3" t="s">
        <v>1512</v>
      </c>
      <c r="C131" s="3" t="s">
        <v>216</v>
      </c>
      <c r="D131" s="3" t="s">
        <v>80</v>
      </c>
      <c r="E131" s="5">
        <v>9952</v>
      </c>
      <c r="F131" s="3" t="str">
        <f>VLOOKUP(D131,'county-naming'!A$2:C$98,3,FALSE)</f>
        <v>黄平县</v>
      </c>
    </row>
    <row r="132" spans="1:6" ht="15.75" thickBot="1" x14ac:dyDescent="0.3">
      <c r="A132" t="s">
        <v>1513</v>
      </c>
      <c r="B132" s="3" t="s">
        <v>1514</v>
      </c>
      <c r="C132" s="3" t="s">
        <v>213</v>
      </c>
      <c r="D132" s="3" t="s">
        <v>104</v>
      </c>
      <c r="E132" s="5">
        <v>5305</v>
      </c>
      <c r="F132" s="3" t="str">
        <f>VLOOKUP(D132,'county-naming'!A$2:C$98,3,FALSE)</f>
        <v>镇远县</v>
      </c>
    </row>
    <row r="133" spans="1:6" ht="15.75" thickBot="1" x14ac:dyDescent="0.3">
      <c r="A133" t="s">
        <v>1515</v>
      </c>
      <c r="B133" s="3" t="s">
        <v>1516</v>
      </c>
      <c r="C133" s="3" t="s">
        <v>227</v>
      </c>
      <c r="D133" s="3" t="s">
        <v>102</v>
      </c>
      <c r="E133" s="5">
        <v>14452</v>
      </c>
      <c r="F133" s="3" t="str">
        <f>VLOOKUP(D133,'county-naming'!A$2:C$98,3,FALSE)</f>
        <v>天柱县</v>
      </c>
    </row>
    <row r="134" spans="1:6" ht="15.75" thickBot="1" x14ac:dyDescent="0.3">
      <c r="A134" t="s">
        <v>1007</v>
      </c>
      <c r="B134" s="3" t="s">
        <v>1517</v>
      </c>
      <c r="C134" s="3" t="s">
        <v>216</v>
      </c>
      <c r="D134" s="3" t="s">
        <v>102</v>
      </c>
      <c r="E134" s="5">
        <v>16038</v>
      </c>
      <c r="F134" s="3" t="str">
        <f>VLOOKUP(D134,'county-naming'!A$2:C$98,3,FALSE)</f>
        <v>天柱县</v>
      </c>
    </row>
    <row r="135" spans="1:6" ht="15.75" thickBot="1" x14ac:dyDescent="0.3">
      <c r="A135" t="s">
        <v>1518</v>
      </c>
      <c r="B135" s="3" t="s">
        <v>1519</v>
      </c>
      <c r="C135" s="3" t="s">
        <v>216</v>
      </c>
      <c r="D135" s="3" t="s">
        <v>100</v>
      </c>
      <c r="E135" s="5">
        <v>10670</v>
      </c>
      <c r="F135" s="3" t="str">
        <f>VLOOKUP(D135,'county-naming'!A$2:C$98,3,FALSE)</f>
        <v>台江县</v>
      </c>
    </row>
    <row r="136" spans="1:6" ht="15.75" thickBot="1" x14ac:dyDescent="0.3">
      <c r="A136" t="s">
        <v>1520</v>
      </c>
      <c r="B136" s="3" t="s">
        <v>1521</v>
      </c>
      <c r="C136" s="3" t="s">
        <v>216</v>
      </c>
      <c r="D136" s="3" t="s">
        <v>90</v>
      </c>
      <c r="E136" s="5">
        <v>16773</v>
      </c>
      <c r="F136" s="3" t="str">
        <f>VLOOKUP(D136,'county-naming'!A$2:C$98,3,FALSE)</f>
        <v>黎平县</v>
      </c>
    </row>
    <row r="137" spans="1:6" ht="15.75" thickBot="1" x14ac:dyDescent="0.3">
      <c r="A137" t="s">
        <v>1522</v>
      </c>
      <c r="B137" s="3" t="s">
        <v>1523</v>
      </c>
      <c r="C137" s="3" t="s">
        <v>216</v>
      </c>
      <c r="D137" s="3" t="s">
        <v>98</v>
      </c>
      <c r="E137" s="5">
        <v>13651</v>
      </c>
      <c r="F137" s="3" t="str">
        <f>VLOOKUP(D137,'county-naming'!A$2:C$98,3,FALSE)</f>
        <v>施秉县</v>
      </c>
    </row>
    <row r="138" spans="1:6" ht="15.75" thickBot="1" x14ac:dyDescent="0.3">
      <c r="A138" t="s">
        <v>1524</v>
      </c>
      <c r="B138" s="3" t="s">
        <v>1525</v>
      </c>
      <c r="C138" s="3" t="s">
        <v>216</v>
      </c>
      <c r="D138" s="3" t="s">
        <v>90</v>
      </c>
      <c r="E138" s="5">
        <v>26827</v>
      </c>
      <c r="F138" s="3" t="str">
        <f>VLOOKUP(D138,'county-naming'!A$2:C$98,3,FALSE)</f>
        <v>黎平县</v>
      </c>
    </row>
    <row r="139" spans="1:6" ht="15.75" thickBot="1" x14ac:dyDescent="0.3">
      <c r="A139" t="s">
        <v>1526</v>
      </c>
      <c r="B139" s="3" t="s">
        <v>1527</v>
      </c>
      <c r="C139" s="3" t="s">
        <v>213</v>
      </c>
      <c r="D139" s="3" t="s">
        <v>94</v>
      </c>
      <c r="E139" s="5">
        <v>3563</v>
      </c>
      <c r="F139" s="3" t="str">
        <f>VLOOKUP(D139,'county-naming'!A$2:C$98,3,FALSE)</f>
        <v>榕江县</v>
      </c>
    </row>
    <row r="140" spans="1:6" ht="15.75" thickBot="1" x14ac:dyDescent="0.3">
      <c r="A140" t="s">
        <v>1528</v>
      </c>
      <c r="B140" s="3" t="s">
        <v>1529</v>
      </c>
      <c r="C140" s="3" t="s">
        <v>216</v>
      </c>
      <c r="D140" s="3" t="s">
        <v>74</v>
      </c>
      <c r="E140" s="5">
        <v>13162</v>
      </c>
      <c r="F140" s="3" t="str">
        <f>VLOOKUP(D140,'county-naming'!A$2:C$98,3,FALSE)</f>
        <v>岑巩县</v>
      </c>
    </row>
    <row r="141" spans="1:6" ht="15.75" thickBot="1" x14ac:dyDescent="0.3">
      <c r="A141" t="s">
        <v>1530</v>
      </c>
      <c r="B141" s="3" t="s">
        <v>1531</v>
      </c>
      <c r="C141" s="3" t="s">
        <v>213</v>
      </c>
      <c r="D141" s="3" t="s">
        <v>90</v>
      </c>
      <c r="E141" s="5">
        <v>3589</v>
      </c>
      <c r="F141" s="3" t="str">
        <f>VLOOKUP(D141,'county-naming'!A$2:C$98,3,FALSE)</f>
        <v>黎平县</v>
      </c>
    </row>
    <row r="142" spans="1:6" ht="15.75" thickBot="1" x14ac:dyDescent="0.3">
      <c r="A142" t="s">
        <v>1532</v>
      </c>
      <c r="B142" s="3" t="s">
        <v>1533</v>
      </c>
      <c r="C142" s="3" t="s">
        <v>216</v>
      </c>
      <c r="D142" s="3" t="s">
        <v>74</v>
      </c>
      <c r="E142" s="5">
        <v>38261</v>
      </c>
      <c r="F142" s="3" t="str">
        <f>VLOOKUP(D142,'county-naming'!A$2:C$98,3,FALSE)</f>
        <v>岑巩县</v>
      </c>
    </row>
    <row r="143" spans="1:6" ht="15.75" thickBot="1" x14ac:dyDescent="0.3">
      <c r="A143" t="s">
        <v>1534</v>
      </c>
      <c r="B143" s="3" t="s">
        <v>1535</v>
      </c>
      <c r="C143" s="3" t="s">
        <v>216</v>
      </c>
      <c r="D143" s="3" t="s">
        <v>100</v>
      </c>
      <c r="E143" s="5">
        <v>39580</v>
      </c>
      <c r="F143" s="3" t="str">
        <f>VLOOKUP(D143,'county-naming'!A$2:C$98,3,FALSE)</f>
        <v>台江县</v>
      </c>
    </row>
    <row r="144" spans="1:6" ht="15.75" thickBot="1" x14ac:dyDescent="0.3">
      <c r="A144" t="s">
        <v>1536</v>
      </c>
      <c r="B144" s="3" t="s">
        <v>1537</v>
      </c>
      <c r="C144" s="3" t="s">
        <v>216</v>
      </c>
      <c r="D144" s="3" t="s">
        <v>96</v>
      </c>
      <c r="E144" s="5">
        <v>16971</v>
      </c>
      <c r="F144" s="3" t="str">
        <f>VLOOKUP(D144,'county-naming'!A$2:C$98,3,FALSE)</f>
        <v>三穗县</v>
      </c>
    </row>
    <row r="145" spans="1:6" ht="15.75" thickBot="1" x14ac:dyDescent="0.3">
      <c r="A145" t="s">
        <v>1538</v>
      </c>
      <c r="B145" s="3" t="s">
        <v>1539</v>
      </c>
      <c r="C145" s="3" t="s">
        <v>213</v>
      </c>
      <c r="D145" s="3" t="s">
        <v>100</v>
      </c>
      <c r="E145" s="5">
        <v>12954</v>
      </c>
      <c r="F145" s="3" t="str">
        <f>VLOOKUP(D145,'county-naming'!A$2:C$98,3,FALSE)</f>
        <v>台江县</v>
      </c>
    </row>
    <row r="146" spans="1:6" ht="15.75" thickBot="1" x14ac:dyDescent="0.3">
      <c r="A146" t="s">
        <v>1540</v>
      </c>
      <c r="B146" s="3" t="s">
        <v>1541</v>
      </c>
      <c r="C146" s="3" t="s">
        <v>216</v>
      </c>
      <c r="D146" s="3" t="s">
        <v>82</v>
      </c>
      <c r="E146" s="5">
        <v>13987</v>
      </c>
      <c r="F146" s="3" t="str">
        <f>VLOOKUP(D146,'county-naming'!A$2:C$98,3,FALSE)</f>
        <v>剑河县</v>
      </c>
    </row>
    <row r="147" spans="1:6" ht="15.75" thickBot="1" x14ac:dyDescent="0.3">
      <c r="A147" t="s">
        <v>1542</v>
      </c>
      <c r="B147" s="3" t="s">
        <v>1543</v>
      </c>
      <c r="C147" s="3" t="s">
        <v>213</v>
      </c>
      <c r="D147" s="3" t="s">
        <v>94</v>
      </c>
      <c r="E147" s="5">
        <v>7889</v>
      </c>
      <c r="F147" s="3" t="str">
        <f>VLOOKUP(D147,'county-naming'!A$2:C$98,3,FALSE)</f>
        <v>榕江县</v>
      </c>
    </row>
    <row r="148" spans="1:6" ht="15.75" thickBot="1" x14ac:dyDescent="0.3">
      <c r="A148" t="s">
        <v>1544</v>
      </c>
      <c r="B148" s="3" t="s">
        <v>1545</v>
      </c>
      <c r="C148" s="3" t="s">
        <v>216</v>
      </c>
      <c r="D148" s="3" t="s">
        <v>74</v>
      </c>
      <c r="E148" s="5">
        <v>15670</v>
      </c>
      <c r="F148" s="3" t="str">
        <f>VLOOKUP(D148,'county-naming'!A$2:C$98,3,FALSE)</f>
        <v>岑巩县</v>
      </c>
    </row>
    <row r="149" spans="1:6" ht="15.75" thickBot="1" x14ac:dyDescent="0.3">
      <c r="A149" t="s">
        <v>1546</v>
      </c>
      <c r="B149" s="3" t="s">
        <v>1547</v>
      </c>
      <c r="C149" s="3" t="s">
        <v>213</v>
      </c>
      <c r="D149" s="3" t="s">
        <v>74</v>
      </c>
      <c r="E149" s="5">
        <v>9074</v>
      </c>
      <c r="F149" s="3" t="str">
        <f>VLOOKUP(D149,'county-naming'!A$2:C$98,3,FALSE)</f>
        <v>岑巩县</v>
      </c>
    </row>
    <row r="150" spans="1:6" ht="15.75" thickBot="1" x14ac:dyDescent="0.3">
      <c r="A150" t="s">
        <v>1548</v>
      </c>
      <c r="B150" s="3" t="s">
        <v>1549</v>
      </c>
      <c r="C150" s="3" t="s">
        <v>216</v>
      </c>
      <c r="D150" s="3" t="s">
        <v>76</v>
      </c>
      <c r="E150" s="5">
        <v>23321</v>
      </c>
      <c r="F150" s="3" t="str">
        <f>VLOOKUP(D150,'county-naming'!A$2:C$98,3,FALSE)</f>
        <v>从江县</v>
      </c>
    </row>
    <row r="151" spans="1:6" ht="15.75" thickBot="1" x14ac:dyDescent="0.3">
      <c r="A151" t="s">
        <v>1550</v>
      </c>
      <c r="B151" s="3" t="s">
        <v>1551</v>
      </c>
      <c r="C151" s="3" t="s">
        <v>216</v>
      </c>
      <c r="D151" s="3" t="s">
        <v>84</v>
      </c>
      <c r="E151" s="5">
        <v>8377</v>
      </c>
      <c r="F151" s="3" t="str">
        <f>VLOOKUP(D151,'county-naming'!A$2:C$98,3,FALSE)</f>
        <v>锦屏县</v>
      </c>
    </row>
    <row r="152" spans="1:6" ht="15.75" thickBot="1" x14ac:dyDescent="0.3">
      <c r="A152" t="s">
        <v>1552</v>
      </c>
      <c r="B152" s="3" t="s">
        <v>1553</v>
      </c>
      <c r="C152" s="3" t="s">
        <v>216</v>
      </c>
      <c r="D152" s="3" t="s">
        <v>96</v>
      </c>
      <c r="E152" s="5">
        <v>12741</v>
      </c>
      <c r="F152" s="3" t="str">
        <f>VLOOKUP(D152,'county-naming'!A$2:C$98,3,FALSE)</f>
        <v>三穗县</v>
      </c>
    </row>
    <row r="153" spans="1:6" ht="15.75" thickBot="1" x14ac:dyDescent="0.3">
      <c r="A153" t="s">
        <v>1554</v>
      </c>
      <c r="B153" s="3" t="s">
        <v>1555</v>
      </c>
      <c r="C153" s="3" t="s">
        <v>216</v>
      </c>
      <c r="D153" s="3" t="s">
        <v>86</v>
      </c>
      <c r="E153" s="5">
        <v>12067</v>
      </c>
      <c r="F153" s="3" t="str">
        <f>VLOOKUP(D153,'county-naming'!A$2:C$98,3,FALSE)</f>
        <v>凯里市</v>
      </c>
    </row>
    <row r="154" spans="1:6" ht="15.75" thickBot="1" x14ac:dyDescent="0.3">
      <c r="A154" t="s">
        <v>1556</v>
      </c>
      <c r="B154" s="3" t="s">
        <v>1557</v>
      </c>
      <c r="C154" s="3" t="s">
        <v>216</v>
      </c>
      <c r="D154" s="3" t="s">
        <v>76</v>
      </c>
      <c r="E154" s="5">
        <v>16826</v>
      </c>
      <c r="F154" s="3" t="str">
        <f>VLOOKUP(D154,'county-naming'!A$2:C$98,3,FALSE)</f>
        <v>从江县</v>
      </c>
    </row>
    <row r="155" spans="1:6" ht="15.75" thickBot="1" x14ac:dyDescent="0.3">
      <c r="A155" t="s">
        <v>1558</v>
      </c>
      <c r="B155" s="3" t="s">
        <v>1559</v>
      </c>
      <c r="C155" s="3" t="s">
        <v>213</v>
      </c>
      <c r="D155" s="3" t="s">
        <v>88</v>
      </c>
      <c r="E155" s="5">
        <v>10163</v>
      </c>
      <c r="F155" s="3" t="str">
        <f>VLOOKUP(D155,'county-naming'!A$2:C$98,3,FALSE)</f>
        <v>雷山县</v>
      </c>
    </row>
    <row r="156" spans="1:6" ht="15.75" thickBot="1" x14ac:dyDescent="0.3">
      <c r="A156" t="s">
        <v>1560</v>
      </c>
      <c r="B156" s="3" t="s">
        <v>1561</v>
      </c>
      <c r="C156" s="3" t="s">
        <v>216</v>
      </c>
      <c r="D156" s="3" t="s">
        <v>86</v>
      </c>
      <c r="E156" s="5">
        <v>17141</v>
      </c>
      <c r="F156" s="3" t="str">
        <f>VLOOKUP(D156,'county-naming'!A$2:C$98,3,FALSE)</f>
        <v>凯里市</v>
      </c>
    </row>
    <row r="157" spans="1:6" ht="15.75" thickBot="1" x14ac:dyDescent="0.3">
      <c r="A157" t="s">
        <v>1562</v>
      </c>
      <c r="B157" s="3" t="s">
        <v>1563</v>
      </c>
      <c r="C157" s="3" t="s">
        <v>227</v>
      </c>
      <c r="D157" s="3" t="s">
        <v>86</v>
      </c>
      <c r="E157" s="5">
        <v>24688</v>
      </c>
      <c r="F157" s="3" t="str">
        <f>VLOOKUP(D157,'county-naming'!A$2:C$98,3,FALSE)</f>
        <v>凯里市</v>
      </c>
    </row>
    <row r="158" spans="1:6" ht="15.75" thickBot="1" x14ac:dyDescent="0.3">
      <c r="A158" t="s">
        <v>1564</v>
      </c>
      <c r="B158" s="3" t="s">
        <v>1565</v>
      </c>
      <c r="C158" s="3" t="s">
        <v>216</v>
      </c>
      <c r="D158" s="3" t="s">
        <v>96</v>
      </c>
      <c r="E158" s="5">
        <v>12371</v>
      </c>
      <c r="F158" s="3" t="str">
        <f>VLOOKUP(D158,'county-naming'!A$2:C$98,3,FALSE)</f>
        <v>三穗县</v>
      </c>
    </row>
    <row r="159" spans="1:6" ht="15.75" thickBot="1" x14ac:dyDescent="0.3">
      <c r="A159" t="s">
        <v>1566</v>
      </c>
      <c r="B159" s="3" t="s">
        <v>1567</v>
      </c>
      <c r="C159" s="3" t="s">
        <v>216</v>
      </c>
      <c r="D159" s="3" t="s">
        <v>102</v>
      </c>
      <c r="E159" s="5">
        <v>12439</v>
      </c>
      <c r="F159" s="3" t="str">
        <f>VLOOKUP(D159,'county-naming'!A$2:C$98,3,FALSE)</f>
        <v>天柱县</v>
      </c>
    </row>
    <row r="160" spans="1:6" ht="15.75" thickBot="1" x14ac:dyDescent="0.3">
      <c r="A160" t="s">
        <v>1568</v>
      </c>
      <c r="B160" s="3" t="s">
        <v>1569</v>
      </c>
      <c r="C160" s="3" t="s">
        <v>213</v>
      </c>
      <c r="D160" s="3" t="s">
        <v>80</v>
      </c>
      <c r="E160" s="5">
        <v>9482</v>
      </c>
      <c r="F160" s="3" t="str">
        <f>VLOOKUP(D160,'county-naming'!A$2:C$98,3,FALSE)</f>
        <v>黄平县</v>
      </c>
    </row>
    <row r="161" spans="1:6" ht="15.75" thickBot="1" x14ac:dyDescent="0.3">
      <c r="A161" t="s">
        <v>1570</v>
      </c>
      <c r="B161" s="3" t="s">
        <v>1571</v>
      </c>
      <c r="C161" s="3" t="s">
        <v>216</v>
      </c>
      <c r="D161" s="3" t="s">
        <v>104</v>
      </c>
      <c r="E161" s="5">
        <v>58630</v>
      </c>
      <c r="F161" s="3" t="str">
        <f>VLOOKUP(D161,'county-naming'!A$2:C$98,3,FALSE)</f>
        <v>镇远县</v>
      </c>
    </row>
    <row r="162" spans="1:6" ht="15.75" thickBot="1" x14ac:dyDescent="0.3">
      <c r="A162" t="s">
        <v>1572</v>
      </c>
      <c r="B162" s="3" t="s">
        <v>1573</v>
      </c>
      <c r="C162" s="3" t="s">
        <v>216</v>
      </c>
      <c r="D162" s="3" t="s">
        <v>76</v>
      </c>
      <c r="E162" s="5">
        <v>28240</v>
      </c>
      <c r="F162" s="3" t="str">
        <f>VLOOKUP(D162,'county-naming'!A$2:C$98,3,FALSE)</f>
        <v>从江县</v>
      </c>
    </row>
    <row r="163" spans="1:6" ht="15.75" thickBot="1" x14ac:dyDescent="0.3">
      <c r="A163" t="s">
        <v>1574</v>
      </c>
      <c r="B163" s="3" t="s">
        <v>1575</v>
      </c>
      <c r="C163" s="3" t="s">
        <v>216</v>
      </c>
      <c r="D163" s="3" t="s">
        <v>92</v>
      </c>
      <c r="E163" s="5">
        <v>12394</v>
      </c>
      <c r="F163" s="3" t="str">
        <f>VLOOKUP(D163,'county-naming'!A$2:C$98,3,FALSE)</f>
        <v>麻江县</v>
      </c>
    </row>
    <row r="164" spans="1:6" ht="15.75" thickBot="1" x14ac:dyDescent="0.3">
      <c r="A164" t="s">
        <v>1576</v>
      </c>
      <c r="B164" s="3" t="s">
        <v>1577</v>
      </c>
      <c r="C164" s="3" t="s">
        <v>216</v>
      </c>
      <c r="D164" s="3" t="s">
        <v>86</v>
      </c>
      <c r="E164" s="5">
        <v>25490</v>
      </c>
      <c r="F164" s="3" t="str">
        <f>VLOOKUP(D164,'county-naming'!A$2:C$98,3,FALSE)</f>
        <v>凯里市</v>
      </c>
    </row>
    <row r="165" spans="1:6" ht="15.75" thickBot="1" x14ac:dyDescent="0.3">
      <c r="A165" t="s">
        <v>1578</v>
      </c>
      <c r="B165" s="3" t="s">
        <v>1579</v>
      </c>
      <c r="C165" s="3" t="s">
        <v>216</v>
      </c>
      <c r="D165" s="3" t="s">
        <v>88</v>
      </c>
      <c r="E165" s="5">
        <v>19318</v>
      </c>
      <c r="F165" s="3" t="str">
        <f>VLOOKUP(D165,'county-naming'!A$2:C$98,3,FALSE)</f>
        <v>雷山县</v>
      </c>
    </row>
    <row r="166" spans="1:6" ht="15.75" thickBot="1" x14ac:dyDescent="0.3">
      <c r="A166" t="s">
        <v>1580</v>
      </c>
      <c r="B166" s="3" t="s">
        <v>1581</v>
      </c>
      <c r="C166" s="3" t="s">
        <v>227</v>
      </c>
      <c r="D166" s="3" t="s">
        <v>86</v>
      </c>
      <c r="E166" s="5">
        <v>57575</v>
      </c>
      <c r="F166" s="3" t="str">
        <f>VLOOKUP(D166,'county-naming'!A$2:C$98,3,FALSE)</f>
        <v>凯里市</v>
      </c>
    </row>
    <row r="167" spans="1:6" ht="15.75" thickBot="1" x14ac:dyDescent="0.3">
      <c r="A167" t="s">
        <v>1582</v>
      </c>
      <c r="B167" s="3" t="s">
        <v>1583</v>
      </c>
      <c r="C167" s="3" t="s">
        <v>227</v>
      </c>
      <c r="D167" s="3" t="s">
        <v>86</v>
      </c>
      <c r="E167" s="5">
        <v>50378</v>
      </c>
      <c r="F167" s="3" t="str">
        <f>VLOOKUP(D167,'county-naming'!A$2:C$98,3,FALSE)</f>
        <v>凯里市</v>
      </c>
    </row>
    <row r="168" spans="1:6" ht="15.75" thickBot="1" x14ac:dyDescent="0.3">
      <c r="A168" t="s">
        <v>1584</v>
      </c>
      <c r="B168" s="3" t="s">
        <v>1585</v>
      </c>
      <c r="C168" s="3" t="s">
        <v>213</v>
      </c>
      <c r="D168" s="3" t="s">
        <v>94</v>
      </c>
      <c r="E168" s="5">
        <v>8984</v>
      </c>
      <c r="F168" s="3" t="str">
        <f>VLOOKUP(D168,'county-naming'!A$2:C$98,3,FALSE)</f>
        <v>榕江县</v>
      </c>
    </row>
    <row r="169" spans="1:6" ht="15.75" thickBot="1" x14ac:dyDescent="0.3">
      <c r="A169" t="s">
        <v>1586</v>
      </c>
      <c r="B169" s="3" t="s">
        <v>1587</v>
      </c>
      <c r="C169" s="3" t="s">
        <v>216</v>
      </c>
      <c r="D169" s="3" t="s">
        <v>78</v>
      </c>
      <c r="E169" s="5">
        <v>24169</v>
      </c>
      <c r="F169" s="3" t="str">
        <f>VLOOKUP(D169,'county-naming'!A$2:C$98,3,FALSE)</f>
        <v>丹寨县</v>
      </c>
    </row>
    <row r="170" spans="1:6" ht="15.75" thickBot="1" x14ac:dyDescent="0.3">
      <c r="A170" t="s">
        <v>1588</v>
      </c>
      <c r="B170" s="3" t="s">
        <v>1589</v>
      </c>
      <c r="C170" s="3" t="s">
        <v>216</v>
      </c>
      <c r="D170" s="3" t="s">
        <v>92</v>
      </c>
      <c r="E170" s="5">
        <v>43147</v>
      </c>
      <c r="F170" s="3" t="str">
        <f>VLOOKUP(D170,'county-naming'!A$2:C$98,3,FALSE)</f>
        <v>麻江县</v>
      </c>
    </row>
    <row r="171" spans="1:6" ht="15.75" thickBot="1" x14ac:dyDescent="0.3">
      <c r="A171" t="s">
        <v>1590</v>
      </c>
      <c r="B171" s="3" t="s">
        <v>1591</v>
      </c>
      <c r="C171" s="3" t="s">
        <v>213</v>
      </c>
      <c r="D171" s="3" t="s">
        <v>84</v>
      </c>
      <c r="E171" s="5">
        <v>6275</v>
      </c>
      <c r="F171" s="3" t="str">
        <f>VLOOKUP(D171,'county-naming'!A$2:C$98,3,FALSE)</f>
        <v>锦屏县</v>
      </c>
    </row>
    <row r="172" spans="1:6" ht="15.75" thickBot="1" x14ac:dyDescent="0.3">
      <c r="A172" t="s">
        <v>1592</v>
      </c>
      <c r="B172" s="3" t="s">
        <v>1593</v>
      </c>
      <c r="C172" s="3" t="s">
        <v>216</v>
      </c>
      <c r="D172" s="3" t="s">
        <v>80</v>
      </c>
      <c r="E172" s="5">
        <v>62246</v>
      </c>
      <c r="F172" s="3" t="str">
        <f>VLOOKUP(D172,'county-naming'!A$2:C$98,3,FALSE)</f>
        <v>黄平县</v>
      </c>
    </row>
    <row r="173" spans="1:6" ht="15.75" thickBot="1" x14ac:dyDescent="0.3">
      <c r="A173" t="s">
        <v>1053</v>
      </c>
      <c r="B173" s="3" t="s">
        <v>1054</v>
      </c>
      <c r="C173" s="3" t="s">
        <v>216</v>
      </c>
      <c r="D173" s="3" t="s">
        <v>76</v>
      </c>
      <c r="E173" s="5">
        <v>12213</v>
      </c>
      <c r="F173" s="3" t="str">
        <f>VLOOKUP(D173,'county-naming'!A$2:C$98,3,FALSE)</f>
        <v>从江县</v>
      </c>
    </row>
    <row r="174" spans="1:6" ht="15.75" thickBot="1" x14ac:dyDescent="0.3">
      <c r="A174" t="s">
        <v>1594</v>
      </c>
      <c r="B174" s="3" t="s">
        <v>1595</v>
      </c>
      <c r="C174" s="3" t="s">
        <v>213</v>
      </c>
      <c r="D174" s="3" t="s">
        <v>76</v>
      </c>
      <c r="E174" s="5">
        <v>6298</v>
      </c>
      <c r="F174" s="3" t="str">
        <f>VLOOKUP(D174,'county-naming'!A$2:C$98,3,FALSE)</f>
        <v>从江县</v>
      </c>
    </row>
    <row r="175" spans="1:6" ht="15.75" thickBot="1" x14ac:dyDescent="0.3">
      <c r="A175" t="s">
        <v>1596</v>
      </c>
      <c r="B175" s="3" t="s">
        <v>1597</v>
      </c>
      <c r="C175" s="3" t="s">
        <v>216</v>
      </c>
      <c r="D175" s="3" t="s">
        <v>92</v>
      </c>
      <c r="E175" s="5">
        <v>24878</v>
      </c>
      <c r="F175" s="3" t="str">
        <f>VLOOKUP(D175,'county-naming'!A$2:C$98,3,FALSE)</f>
        <v>麻江县</v>
      </c>
    </row>
    <row r="176" spans="1:6" ht="15.75" thickBot="1" x14ac:dyDescent="0.3">
      <c r="A176" t="s">
        <v>1598</v>
      </c>
      <c r="B176" s="3" t="s">
        <v>1599</v>
      </c>
      <c r="C176" s="3" t="s">
        <v>216</v>
      </c>
      <c r="D176" s="3" t="s">
        <v>96</v>
      </c>
      <c r="E176" s="5">
        <v>9228</v>
      </c>
      <c r="F176" s="3" t="str">
        <f>VLOOKUP(D176,'county-naming'!A$2:C$98,3,FALSE)</f>
        <v>三穗县</v>
      </c>
    </row>
    <row r="177" spans="1:6" ht="15.75" thickBot="1" x14ac:dyDescent="0.3">
      <c r="A177" t="s">
        <v>1600</v>
      </c>
      <c r="B177" s="3" t="s">
        <v>1601</v>
      </c>
      <c r="C177" s="3" t="s">
        <v>213</v>
      </c>
      <c r="D177" s="3" t="s">
        <v>78</v>
      </c>
      <c r="E177" s="5">
        <v>5824</v>
      </c>
      <c r="F177" s="3" t="str">
        <f>VLOOKUP(D177,'county-naming'!A$2:C$98,3,FALSE)</f>
        <v>丹寨县</v>
      </c>
    </row>
    <row r="178" spans="1:6" ht="15.75" thickBot="1" x14ac:dyDescent="0.3">
      <c r="A178" t="s">
        <v>1602</v>
      </c>
      <c r="B178" s="3" t="s">
        <v>1603</v>
      </c>
      <c r="C178" s="3" t="s">
        <v>213</v>
      </c>
      <c r="D178" s="3" t="s">
        <v>84</v>
      </c>
      <c r="E178" s="5">
        <v>6279</v>
      </c>
      <c r="F178" s="3" t="str">
        <f>VLOOKUP(D178,'county-naming'!A$2:C$98,3,FALSE)</f>
        <v>锦屏县</v>
      </c>
    </row>
    <row r="179" spans="1:6" ht="15.75" thickBot="1" x14ac:dyDescent="0.3">
      <c r="A179" t="s">
        <v>1604</v>
      </c>
      <c r="B179" s="3" t="s">
        <v>1605</v>
      </c>
      <c r="C179" s="3" t="s">
        <v>216</v>
      </c>
      <c r="D179" s="3" t="s">
        <v>90</v>
      </c>
      <c r="E179" s="5">
        <v>10506</v>
      </c>
      <c r="F179" s="3" t="str">
        <f>VLOOKUP(D179,'county-naming'!A$2:C$98,3,FALSE)</f>
        <v>黎平县</v>
      </c>
    </row>
    <row r="180" spans="1:6" ht="15.75" thickBot="1" x14ac:dyDescent="0.3">
      <c r="A180" t="s">
        <v>773</v>
      </c>
      <c r="B180" s="3" t="s">
        <v>774</v>
      </c>
      <c r="C180" s="3" t="s">
        <v>216</v>
      </c>
      <c r="D180" s="3" t="s">
        <v>104</v>
      </c>
      <c r="E180" s="5">
        <v>15755</v>
      </c>
      <c r="F180" s="3" t="str">
        <f>VLOOKUP(D180,'county-naming'!A$2:C$98,3,FALSE)</f>
        <v>镇远县</v>
      </c>
    </row>
    <row r="181" spans="1:6" ht="15.75" thickBot="1" x14ac:dyDescent="0.3">
      <c r="A181" t="s">
        <v>1606</v>
      </c>
      <c r="B181" s="3" t="s">
        <v>1607</v>
      </c>
      <c r="C181" s="3" t="s">
        <v>216</v>
      </c>
      <c r="D181" s="3" t="s">
        <v>98</v>
      </c>
      <c r="E181" s="5">
        <v>13926</v>
      </c>
      <c r="F181" s="3" t="str">
        <f>VLOOKUP(D181,'county-naming'!A$2:C$98,3,FALSE)</f>
        <v>施秉县</v>
      </c>
    </row>
    <row r="182" spans="1:6" ht="15.75" thickBot="1" x14ac:dyDescent="0.3">
      <c r="A182" t="s">
        <v>1608</v>
      </c>
      <c r="B182" s="3" t="s">
        <v>1609</v>
      </c>
      <c r="C182" s="3" t="s">
        <v>216</v>
      </c>
      <c r="D182" s="3" t="s">
        <v>104</v>
      </c>
      <c r="E182" s="5">
        <v>17945</v>
      </c>
      <c r="F182" s="3" t="str">
        <f>VLOOKUP(D182,'county-naming'!A$2:C$98,3,FALSE)</f>
        <v>镇远县</v>
      </c>
    </row>
    <row r="183" spans="1:6" ht="15.75" thickBot="1" x14ac:dyDescent="0.3">
      <c r="A183" t="s">
        <v>1610</v>
      </c>
      <c r="B183" s="3" t="s">
        <v>1611</v>
      </c>
      <c r="C183" s="3" t="s">
        <v>213</v>
      </c>
      <c r="D183" s="3" t="s">
        <v>74</v>
      </c>
      <c r="E183" s="5">
        <v>16656</v>
      </c>
      <c r="F183" s="3" t="str">
        <f>VLOOKUP(D183,'county-naming'!A$2:C$98,3,FALSE)</f>
        <v>岑巩县</v>
      </c>
    </row>
    <row r="184" spans="1:6" ht="15.75" thickBot="1" x14ac:dyDescent="0.3">
      <c r="A184" t="s">
        <v>1612</v>
      </c>
      <c r="B184" s="3" t="s">
        <v>1613</v>
      </c>
      <c r="C184" s="3" t="s">
        <v>216</v>
      </c>
      <c r="D184" s="3" t="s">
        <v>78</v>
      </c>
      <c r="E184" s="5">
        <v>25625</v>
      </c>
      <c r="F184" s="3" t="str">
        <f>VLOOKUP(D184,'county-naming'!A$2:C$98,3,FALSE)</f>
        <v>丹寨县</v>
      </c>
    </row>
    <row r="185" spans="1:6" ht="15.75" thickBot="1" x14ac:dyDescent="0.3">
      <c r="A185" t="s">
        <v>1614</v>
      </c>
      <c r="B185" s="3" t="s">
        <v>1615</v>
      </c>
      <c r="C185" s="3" t="s">
        <v>227</v>
      </c>
      <c r="D185" s="3" t="s">
        <v>86</v>
      </c>
      <c r="E185" s="5">
        <v>23206</v>
      </c>
      <c r="F185" s="3" t="str">
        <f>VLOOKUP(D185,'county-naming'!A$2:C$98,3,FALSE)</f>
        <v>凯里市</v>
      </c>
    </row>
    <row r="186" spans="1:6" ht="15.75" thickBot="1" x14ac:dyDescent="0.3">
      <c r="A186" t="s">
        <v>1616</v>
      </c>
      <c r="B186" s="3" t="s">
        <v>1617</v>
      </c>
      <c r="C186" s="3" t="s">
        <v>216</v>
      </c>
      <c r="D186" s="3" t="s">
        <v>80</v>
      </c>
      <c r="E186" s="5">
        <v>13492</v>
      </c>
      <c r="F186" s="3" t="str">
        <f>VLOOKUP(D186,'county-naming'!A$2:C$98,3,FALSE)</f>
        <v>黄平县</v>
      </c>
    </row>
    <row r="187" spans="1:6" ht="15.75" thickBot="1" x14ac:dyDescent="0.3">
      <c r="A187" t="s">
        <v>1618</v>
      </c>
      <c r="B187" s="3" t="s">
        <v>1619</v>
      </c>
      <c r="C187" s="3" t="s">
        <v>213</v>
      </c>
      <c r="D187" s="3" t="s">
        <v>80</v>
      </c>
      <c r="E187" s="5">
        <v>9602</v>
      </c>
      <c r="F187" s="3" t="str">
        <f>VLOOKUP(D187,'county-naming'!A$2:C$98,3,FALSE)</f>
        <v>黄平县</v>
      </c>
    </row>
    <row r="188" spans="1:6" ht="15.75" thickBot="1" x14ac:dyDescent="0.3">
      <c r="A188" t="s">
        <v>1620</v>
      </c>
      <c r="B188" s="3" t="s">
        <v>1621</v>
      </c>
      <c r="C188" s="3" t="s">
        <v>216</v>
      </c>
      <c r="D188" s="3" t="s">
        <v>90</v>
      </c>
      <c r="E188" s="5">
        <v>13670</v>
      </c>
      <c r="F188" s="3" t="str">
        <f>VLOOKUP(D188,'county-naming'!A$2:C$98,3,FALSE)</f>
        <v>黎平县</v>
      </c>
    </row>
    <row r="189" spans="1:6" ht="15.75" thickBot="1" x14ac:dyDescent="0.3">
      <c r="A189" t="s">
        <v>1622</v>
      </c>
      <c r="B189" s="3" t="s">
        <v>1623</v>
      </c>
      <c r="C189" s="3" t="s">
        <v>216</v>
      </c>
      <c r="D189" s="3" t="s">
        <v>88</v>
      </c>
      <c r="E189" s="5">
        <v>18663</v>
      </c>
      <c r="F189" s="3" t="str">
        <f>VLOOKUP(D189,'county-naming'!A$2:C$98,3,FALSE)</f>
        <v>雷山县</v>
      </c>
    </row>
    <row r="190" spans="1:6" ht="15.75" thickBot="1" x14ac:dyDescent="0.3">
      <c r="A190" t="s">
        <v>1624</v>
      </c>
      <c r="B190" s="3" t="s">
        <v>1625</v>
      </c>
      <c r="C190" s="3" t="s">
        <v>213</v>
      </c>
      <c r="D190" s="3" t="s">
        <v>104</v>
      </c>
      <c r="E190" s="5">
        <v>8809</v>
      </c>
      <c r="F190" s="3" t="str">
        <f>VLOOKUP(D190,'county-naming'!A$2:C$98,3,FALSE)</f>
        <v>镇远县</v>
      </c>
    </row>
    <row r="191" spans="1:6" ht="15.75" thickBot="1" x14ac:dyDescent="0.3">
      <c r="A191" t="s">
        <v>1626</v>
      </c>
      <c r="B191" s="3" t="s">
        <v>1627</v>
      </c>
      <c r="C191" s="3" t="s">
        <v>216</v>
      </c>
      <c r="D191" s="3" t="s">
        <v>102</v>
      </c>
      <c r="E191" s="5">
        <v>17525</v>
      </c>
      <c r="F191" s="3" t="str">
        <f>VLOOKUP(D191,'county-naming'!A$2:C$98,3,FALSE)</f>
        <v>天柱县</v>
      </c>
    </row>
    <row r="192" spans="1:6" ht="15.75" thickBot="1" x14ac:dyDescent="0.3">
      <c r="A192" t="s">
        <v>1628</v>
      </c>
      <c r="B192" s="3" t="s">
        <v>1629</v>
      </c>
      <c r="C192" s="3" t="s">
        <v>216</v>
      </c>
      <c r="D192" s="3" t="s">
        <v>76</v>
      </c>
      <c r="E192" s="5">
        <v>11567</v>
      </c>
      <c r="F192" s="3" t="str">
        <f>VLOOKUP(D192,'county-naming'!A$2:C$98,3,FALSE)</f>
        <v>从江县</v>
      </c>
    </row>
    <row r="193" spans="1:6" ht="15.75" thickBot="1" x14ac:dyDescent="0.3">
      <c r="A193" t="s">
        <v>1630</v>
      </c>
      <c r="B193" s="3" t="s">
        <v>1631</v>
      </c>
      <c r="C193" s="3" t="s">
        <v>216</v>
      </c>
      <c r="D193" s="3" t="s">
        <v>94</v>
      </c>
      <c r="E193" s="5">
        <v>14102</v>
      </c>
      <c r="F193" s="3" t="str">
        <f>VLOOKUP(D193,'county-naming'!A$2:C$98,3,FALSE)</f>
        <v>榕江县</v>
      </c>
    </row>
    <row r="194" spans="1:6" ht="15.75" thickBot="1" x14ac:dyDescent="0.3">
      <c r="A194" t="s">
        <v>1632</v>
      </c>
      <c r="B194" s="3" t="s">
        <v>1633</v>
      </c>
      <c r="C194" s="3" t="s">
        <v>216</v>
      </c>
      <c r="D194" s="3" t="s">
        <v>94</v>
      </c>
      <c r="E194" s="5">
        <v>17262</v>
      </c>
      <c r="F194" s="3" t="str">
        <f>VLOOKUP(D194,'county-naming'!A$2:C$98,3,FALSE)</f>
        <v>榕江县</v>
      </c>
    </row>
    <row r="195" spans="1:6" ht="15.75" thickBot="1" x14ac:dyDescent="0.3">
      <c r="A195" t="s">
        <v>1634</v>
      </c>
      <c r="B195" s="3" t="s">
        <v>1635</v>
      </c>
      <c r="C195" s="3" t="s">
        <v>216</v>
      </c>
      <c r="D195" s="3" t="s">
        <v>90</v>
      </c>
      <c r="E195" s="5">
        <v>16737</v>
      </c>
      <c r="F195" s="3" t="str">
        <f>VLOOKUP(D195,'county-naming'!A$2:C$98,3,FALSE)</f>
        <v>黎平县</v>
      </c>
    </row>
    <row r="196" spans="1:6" ht="15.75" thickBot="1" x14ac:dyDescent="0.3">
      <c r="A196" t="s">
        <v>1636</v>
      </c>
      <c r="B196" s="3" t="s">
        <v>1637</v>
      </c>
      <c r="C196" s="3" t="s">
        <v>213</v>
      </c>
      <c r="D196" s="3" t="s">
        <v>80</v>
      </c>
      <c r="E196" s="5">
        <v>7584</v>
      </c>
      <c r="F196" s="3" t="str">
        <f>VLOOKUP(D196,'county-naming'!A$2:C$98,3,FALSE)</f>
        <v>黄平县</v>
      </c>
    </row>
    <row r="197" spans="1:6" ht="15.75" thickBot="1" x14ac:dyDescent="0.3">
      <c r="A197" t="s">
        <v>1638</v>
      </c>
      <c r="B197" s="3" t="s">
        <v>1639</v>
      </c>
      <c r="C197" s="3" t="s">
        <v>216</v>
      </c>
      <c r="D197" s="3" t="s">
        <v>90</v>
      </c>
      <c r="E197" s="5">
        <v>22129</v>
      </c>
      <c r="F197" s="3" t="str">
        <f>VLOOKUP(D197,'county-naming'!A$2:C$98,3,FALSE)</f>
        <v>黎平县</v>
      </c>
    </row>
    <row r="198" spans="1:6" ht="15.75" thickBot="1" x14ac:dyDescent="0.3">
      <c r="A198" t="s">
        <v>1640</v>
      </c>
      <c r="B198" s="3" t="s">
        <v>1641</v>
      </c>
      <c r="C198" s="3" t="s">
        <v>216</v>
      </c>
      <c r="D198" s="3" t="s">
        <v>94</v>
      </c>
      <c r="E198" s="5">
        <v>23478</v>
      </c>
      <c r="F198" s="3" t="str">
        <f>VLOOKUP(D198,'county-naming'!A$2:C$98,3,FALSE)</f>
        <v>榕江县</v>
      </c>
    </row>
    <row r="199" spans="1:6" ht="15.75" thickBot="1" x14ac:dyDescent="0.3">
      <c r="A199" t="s">
        <v>1642</v>
      </c>
      <c r="B199" s="3" t="s">
        <v>1643</v>
      </c>
      <c r="C199" s="3" t="s">
        <v>213</v>
      </c>
      <c r="D199" s="3" t="s">
        <v>84</v>
      </c>
      <c r="E199" s="5">
        <v>7078</v>
      </c>
      <c r="F199" s="3" t="str">
        <f>VLOOKUP(D199,'county-naming'!A$2:C$98,3,FALSE)</f>
        <v>锦屏县</v>
      </c>
    </row>
    <row r="200" spans="1:6" ht="15.75" thickBot="1" x14ac:dyDescent="0.3">
      <c r="A200" t="s">
        <v>1644</v>
      </c>
      <c r="B200" s="3" t="s">
        <v>1645</v>
      </c>
      <c r="C200" s="3" t="s">
        <v>216</v>
      </c>
      <c r="D200" s="3" t="s">
        <v>86</v>
      </c>
      <c r="E200" s="5">
        <v>16859</v>
      </c>
      <c r="F200" s="3" t="str">
        <f>VLOOKUP(D200,'county-naming'!A$2:C$98,3,FALSE)</f>
        <v>凯里市</v>
      </c>
    </row>
    <row r="201" spans="1:6" ht="15.75" thickBot="1" x14ac:dyDescent="0.3">
      <c r="A201" t="s">
        <v>1646</v>
      </c>
      <c r="B201" s="3" t="s">
        <v>1647</v>
      </c>
      <c r="C201" s="3" t="s">
        <v>216</v>
      </c>
      <c r="D201" s="3" t="s">
        <v>102</v>
      </c>
      <c r="E201" s="5">
        <v>8060</v>
      </c>
      <c r="F201" s="3" t="str">
        <f>VLOOKUP(D201,'county-naming'!A$2:C$98,3,FALSE)</f>
        <v>天柱县</v>
      </c>
    </row>
    <row r="202" spans="1:6" ht="15.75" thickBot="1" x14ac:dyDescent="0.3">
      <c r="A202" t="s">
        <v>1648</v>
      </c>
      <c r="B202" s="3" t="s">
        <v>1649</v>
      </c>
      <c r="C202" s="3" t="s">
        <v>213</v>
      </c>
      <c r="D202" s="3" t="s">
        <v>102</v>
      </c>
      <c r="E202" s="5">
        <v>3407</v>
      </c>
      <c r="F202" s="3" t="str">
        <f>VLOOKUP(D202,'county-naming'!A$2:C$98,3,FALSE)</f>
        <v>天柱县</v>
      </c>
    </row>
    <row r="203" spans="1:6" ht="15.75" thickBot="1" x14ac:dyDescent="0.3">
      <c r="A203" t="s">
        <v>1650</v>
      </c>
      <c r="B203" s="3" t="s">
        <v>1651</v>
      </c>
      <c r="C203" s="3" t="s">
        <v>216</v>
      </c>
      <c r="D203" s="3" t="s">
        <v>74</v>
      </c>
      <c r="E203" s="5">
        <v>13558</v>
      </c>
      <c r="F203" s="7" t="str">
        <f>VLOOKUP(D203,'county-naming'!A$2:C$98,3,FALSE)</f>
        <v>岑巩县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CBD4E-F151-4FF9-9D84-CDEC302DB05F}">
  <dimension ref="A1:F189"/>
  <sheetViews>
    <sheetView workbookViewId="0">
      <selection activeCell="F3" sqref="E2:F189"/>
    </sheetView>
  </sheetViews>
  <sheetFormatPr defaultRowHeight="15" x14ac:dyDescent="0.25"/>
  <cols>
    <col min="4" max="4" width="23.28515625" customWidth="1"/>
    <col min="5" max="5" width="12.85546875" customWidth="1"/>
  </cols>
  <sheetData>
    <row r="1" spans="1:6" ht="15.75" thickBot="1" x14ac:dyDescent="0.3">
      <c r="A1" t="s">
        <v>0</v>
      </c>
      <c r="B1" t="s">
        <v>2</v>
      </c>
      <c r="C1" t="s">
        <v>1</v>
      </c>
      <c r="D1" t="s">
        <v>210</v>
      </c>
      <c r="E1" t="s">
        <v>3</v>
      </c>
      <c r="F1" t="s">
        <v>373</v>
      </c>
    </row>
    <row r="2" spans="1:6" ht="15.75" thickBot="1" x14ac:dyDescent="0.3">
      <c r="A2" t="s">
        <v>1652</v>
      </c>
      <c r="B2" s="3" t="s">
        <v>1653</v>
      </c>
      <c r="C2" s="3" t="s">
        <v>216</v>
      </c>
      <c r="D2" s="3" t="s">
        <v>119</v>
      </c>
      <c r="E2" s="5">
        <v>45576</v>
      </c>
      <c r="F2" s="6" t="str">
        <f>VLOOKUP(D2,'county-naming'!A$2:C$98,3,FALSE)</f>
        <v>惠水县</v>
      </c>
    </row>
    <row r="3" spans="1:6" ht="15.75" thickBot="1" x14ac:dyDescent="0.3">
      <c r="A3" t="s">
        <v>1654</v>
      </c>
      <c r="B3" s="3" t="s">
        <v>1655</v>
      </c>
      <c r="C3" s="3" t="s">
        <v>213</v>
      </c>
      <c r="D3" s="3" t="s">
        <v>127</v>
      </c>
      <c r="E3" s="5">
        <v>8743</v>
      </c>
      <c r="F3" s="3" t="str">
        <f>VLOOKUP(D3,'county-naming'!A$2:C$98,3,FALSE)</f>
        <v>平塘县</v>
      </c>
    </row>
    <row r="4" spans="1:6" ht="15.75" thickBot="1" x14ac:dyDescent="0.3">
      <c r="A4" t="s">
        <v>1656</v>
      </c>
      <c r="B4" s="3" t="s">
        <v>1657</v>
      </c>
      <c r="C4" s="3" t="s">
        <v>216</v>
      </c>
      <c r="D4" s="3" t="s">
        <v>111</v>
      </c>
      <c r="E4" s="5">
        <v>80045</v>
      </c>
      <c r="F4" s="3" t="str">
        <f>VLOOKUP(D4,'county-naming'!A$2:C$98,3,FALSE)</f>
        <v>独山县</v>
      </c>
    </row>
    <row r="5" spans="1:6" ht="15.75" thickBot="1" x14ac:dyDescent="0.3">
      <c r="A5" t="s">
        <v>1658</v>
      </c>
      <c r="B5" s="3" t="s">
        <v>1659</v>
      </c>
      <c r="C5" s="3" t="s">
        <v>216</v>
      </c>
      <c r="D5" s="3" t="s">
        <v>109</v>
      </c>
      <c r="E5" s="5">
        <v>9548</v>
      </c>
      <c r="F5" s="3" t="str">
        <f>VLOOKUP(D5,'county-naming'!A$2:C$98,3,FALSE)</f>
        <v>长顺县</v>
      </c>
    </row>
    <row r="6" spans="1:6" ht="15.75" thickBot="1" x14ac:dyDescent="0.3">
      <c r="A6" t="s">
        <v>1660</v>
      </c>
      <c r="B6" s="3" t="s">
        <v>1661</v>
      </c>
      <c r="C6" s="3" t="s">
        <v>213</v>
      </c>
      <c r="D6" s="3" t="s">
        <v>109</v>
      </c>
      <c r="E6" s="5">
        <v>6746</v>
      </c>
      <c r="F6" s="3" t="str">
        <f>VLOOKUP(D6,'county-naming'!A$2:C$98,3,FALSE)</f>
        <v>长顺县</v>
      </c>
    </row>
    <row r="7" spans="1:6" ht="15.75" thickBot="1" x14ac:dyDescent="0.3">
      <c r="A7" t="s">
        <v>1662</v>
      </c>
      <c r="B7" s="3" t="s">
        <v>1663</v>
      </c>
      <c r="C7" s="3" t="s">
        <v>216</v>
      </c>
      <c r="D7" s="3" t="s">
        <v>109</v>
      </c>
      <c r="E7" s="5">
        <v>16330</v>
      </c>
      <c r="F7" s="3" t="str">
        <f>VLOOKUP(D7,'county-naming'!A$2:C$98,3,FALSE)</f>
        <v>长顺县</v>
      </c>
    </row>
    <row r="8" spans="1:6" ht="15.75" thickBot="1" x14ac:dyDescent="0.3">
      <c r="A8" t="s">
        <v>1664</v>
      </c>
      <c r="B8" s="3" t="s">
        <v>1665</v>
      </c>
      <c r="C8" s="3" t="s">
        <v>213</v>
      </c>
      <c r="D8" s="3" t="s">
        <v>129</v>
      </c>
      <c r="E8" s="5">
        <v>9892</v>
      </c>
      <c r="F8" s="3" t="str">
        <f>VLOOKUP(D8,'county-naming'!A$2:C$98,3,FALSE)</f>
        <v>三都水族自治县</v>
      </c>
    </row>
    <row r="9" spans="1:6" ht="15.75" thickBot="1" x14ac:dyDescent="0.3">
      <c r="A9" t="s">
        <v>1666</v>
      </c>
      <c r="B9" s="3" t="s">
        <v>1667</v>
      </c>
      <c r="C9" s="3" t="s">
        <v>213</v>
      </c>
      <c r="D9" s="3" t="s">
        <v>125</v>
      </c>
      <c r="E9" s="5">
        <v>10400</v>
      </c>
      <c r="F9" s="3" t="str">
        <f>VLOOKUP(D9,'county-naming'!A$2:C$98,3,FALSE)</f>
        <v>罗甸县</v>
      </c>
    </row>
    <row r="10" spans="1:6" ht="15.75" thickBot="1" x14ac:dyDescent="0.3">
      <c r="A10" t="s">
        <v>1668</v>
      </c>
      <c r="B10" s="3" t="s">
        <v>1669</v>
      </c>
      <c r="C10" s="3" t="s">
        <v>213</v>
      </c>
      <c r="D10" s="3" t="s">
        <v>125</v>
      </c>
      <c r="E10" s="5">
        <v>3624</v>
      </c>
      <c r="F10" s="3" t="str">
        <f>VLOOKUP(D10,'county-naming'!A$2:C$98,3,FALSE)</f>
        <v>罗甸县</v>
      </c>
    </row>
    <row r="11" spans="1:6" ht="15.75" thickBot="1" x14ac:dyDescent="0.3">
      <c r="A11" t="s">
        <v>1670</v>
      </c>
      <c r="B11" s="3" t="s">
        <v>1671</v>
      </c>
      <c r="C11" s="3" t="s">
        <v>213</v>
      </c>
      <c r="D11" s="3" t="s">
        <v>117</v>
      </c>
      <c r="E11" s="5">
        <v>5368</v>
      </c>
      <c r="F11" s="3" t="str">
        <f>VLOOKUP(D11,'county-naming'!A$2:C$98,3,FALSE)</f>
        <v>贵定县</v>
      </c>
    </row>
    <row r="12" spans="1:6" ht="15.75" thickBot="1" x14ac:dyDescent="0.3">
      <c r="A12" t="s">
        <v>1672</v>
      </c>
      <c r="B12" s="3" t="s">
        <v>1673</v>
      </c>
      <c r="C12" s="3" t="s">
        <v>213</v>
      </c>
      <c r="D12" s="3" t="s">
        <v>125</v>
      </c>
      <c r="E12" s="5">
        <v>5772</v>
      </c>
      <c r="F12" s="3" t="str">
        <f>VLOOKUP(D12,'county-naming'!A$2:C$98,3,FALSE)</f>
        <v>罗甸县</v>
      </c>
    </row>
    <row r="13" spans="1:6" ht="15.75" thickBot="1" x14ac:dyDescent="0.3">
      <c r="A13" t="s">
        <v>1674</v>
      </c>
      <c r="B13" s="3" t="s">
        <v>1675</v>
      </c>
      <c r="C13" s="3" t="s">
        <v>216</v>
      </c>
      <c r="D13" s="3" t="s">
        <v>125</v>
      </c>
      <c r="E13" s="5">
        <v>18560</v>
      </c>
      <c r="F13" s="3" t="str">
        <f>VLOOKUP(D13,'county-naming'!A$2:C$98,3,FALSE)</f>
        <v>罗甸县</v>
      </c>
    </row>
    <row r="14" spans="1:6" ht="15.75" thickBot="1" x14ac:dyDescent="0.3">
      <c r="A14" t="s">
        <v>1676</v>
      </c>
      <c r="B14" s="3" t="s">
        <v>1677</v>
      </c>
      <c r="C14" s="3" t="s">
        <v>213</v>
      </c>
      <c r="D14" s="3" t="s">
        <v>115</v>
      </c>
      <c r="E14" s="5">
        <v>3232</v>
      </c>
      <c r="F14" s="3" t="str">
        <f>VLOOKUP(D14,'county-naming'!A$2:C$98,3,FALSE)</f>
        <v>福泉市</v>
      </c>
    </row>
    <row r="15" spans="1:6" ht="15.75" thickBot="1" x14ac:dyDescent="0.3">
      <c r="A15" t="s">
        <v>1678</v>
      </c>
      <c r="B15" s="3" t="s">
        <v>1679</v>
      </c>
      <c r="C15" s="3" t="s">
        <v>216</v>
      </c>
      <c r="D15" s="3" t="s">
        <v>117</v>
      </c>
      <c r="E15" s="5">
        <v>16139</v>
      </c>
      <c r="F15" s="3" t="str">
        <f>VLOOKUP(D15,'county-naming'!A$2:C$98,3,FALSE)</f>
        <v>贵定县</v>
      </c>
    </row>
    <row r="16" spans="1:6" ht="15.75" thickBot="1" x14ac:dyDescent="0.3">
      <c r="A16" t="s">
        <v>1680</v>
      </c>
      <c r="B16" s="3" t="s">
        <v>1681</v>
      </c>
      <c r="C16" s="3" t="s">
        <v>213</v>
      </c>
      <c r="D16" s="3" t="s">
        <v>119</v>
      </c>
      <c r="E16" s="5">
        <v>9638</v>
      </c>
      <c r="F16" s="3" t="str">
        <f>VLOOKUP(D16,'county-naming'!A$2:C$98,3,FALSE)</f>
        <v>惠水县</v>
      </c>
    </row>
    <row r="17" spans="1:6" ht="15.75" thickBot="1" x14ac:dyDescent="0.3">
      <c r="A17" t="s">
        <v>1682</v>
      </c>
      <c r="B17" s="3" t="s">
        <v>1683</v>
      </c>
      <c r="C17" s="3" t="s">
        <v>227</v>
      </c>
      <c r="D17" s="3" t="s">
        <v>109</v>
      </c>
      <c r="E17" s="5">
        <v>31148</v>
      </c>
      <c r="F17" s="3" t="str">
        <f>VLOOKUP(D17,'county-naming'!A$2:C$98,3,FALSE)</f>
        <v>长顺县</v>
      </c>
    </row>
    <row r="18" spans="1:6" ht="15.75" thickBot="1" x14ac:dyDescent="0.3">
      <c r="A18" t="s">
        <v>1684</v>
      </c>
      <c r="B18" s="3" t="s">
        <v>1685</v>
      </c>
      <c r="C18" s="3" t="s">
        <v>216</v>
      </c>
      <c r="D18" s="3" t="s">
        <v>121</v>
      </c>
      <c r="E18" s="5">
        <v>9333</v>
      </c>
      <c r="F18" s="3" t="str">
        <f>VLOOKUP(D18,'county-naming'!A$2:C$98,3,FALSE)</f>
        <v>荔波县</v>
      </c>
    </row>
    <row r="19" spans="1:6" ht="15.75" thickBot="1" x14ac:dyDescent="0.3">
      <c r="A19" t="s">
        <v>1686</v>
      </c>
      <c r="B19" s="3" t="s">
        <v>237</v>
      </c>
      <c r="C19" s="3" t="s">
        <v>216</v>
      </c>
      <c r="D19" s="3" t="s">
        <v>117</v>
      </c>
      <c r="E19" s="5">
        <v>58779</v>
      </c>
      <c r="F19" s="3" t="str">
        <f>VLOOKUP(D19,'county-naming'!A$2:C$98,3,FALSE)</f>
        <v>贵定县</v>
      </c>
    </row>
    <row r="20" spans="1:6" ht="15.75" thickBot="1" x14ac:dyDescent="0.3">
      <c r="A20" t="s">
        <v>1687</v>
      </c>
      <c r="B20" s="3" t="s">
        <v>1688</v>
      </c>
      <c r="C20" s="3" t="s">
        <v>216</v>
      </c>
      <c r="D20" s="3" t="s">
        <v>115</v>
      </c>
      <c r="E20" s="5">
        <v>14909</v>
      </c>
      <c r="F20" s="3" t="str">
        <f>VLOOKUP(D20,'county-naming'!A$2:C$98,3,FALSE)</f>
        <v>福泉市</v>
      </c>
    </row>
    <row r="21" spans="1:6" ht="15.75" thickBot="1" x14ac:dyDescent="0.3">
      <c r="A21" t="s">
        <v>1689</v>
      </c>
      <c r="B21" s="3" t="s">
        <v>1690</v>
      </c>
      <c r="C21" s="3" t="s">
        <v>213</v>
      </c>
      <c r="D21" s="3" t="s">
        <v>119</v>
      </c>
      <c r="E21" s="5">
        <v>7381</v>
      </c>
      <c r="F21" s="3" t="str">
        <f>VLOOKUP(D21,'county-naming'!A$2:C$98,3,FALSE)</f>
        <v>惠水县</v>
      </c>
    </row>
    <row r="22" spans="1:6" ht="15.75" thickBot="1" x14ac:dyDescent="0.3">
      <c r="A22" t="s">
        <v>1112</v>
      </c>
      <c r="B22" s="3" t="s">
        <v>1113</v>
      </c>
      <c r="C22" s="3" t="s">
        <v>216</v>
      </c>
      <c r="D22" s="3" t="s">
        <v>129</v>
      </c>
      <c r="E22" s="5">
        <v>10401</v>
      </c>
      <c r="F22" s="3" t="str">
        <f>VLOOKUP(D22,'county-naming'!A$2:C$98,3,FALSE)</f>
        <v>三都水族自治县</v>
      </c>
    </row>
    <row r="23" spans="1:6" ht="15.75" thickBot="1" x14ac:dyDescent="0.3">
      <c r="A23" t="s">
        <v>1691</v>
      </c>
      <c r="B23" s="3" t="s">
        <v>1692</v>
      </c>
      <c r="C23" s="3" t="s">
        <v>216</v>
      </c>
      <c r="D23" s="3" t="s">
        <v>109</v>
      </c>
      <c r="E23" s="5">
        <v>10093</v>
      </c>
      <c r="F23" s="3" t="str">
        <f>VLOOKUP(D23,'county-naming'!A$2:C$98,3,FALSE)</f>
        <v>长顺县</v>
      </c>
    </row>
    <row r="24" spans="1:6" ht="15.75" thickBot="1" x14ac:dyDescent="0.3">
      <c r="A24" t="s">
        <v>1693</v>
      </c>
      <c r="B24" s="3" t="s">
        <v>1694</v>
      </c>
      <c r="C24" s="3" t="s">
        <v>216</v>
      </c>
      <c r="D24" s="3" t="s">
        <v>115</v>
      </c>
      <c r="E24" s="5">
        <v>19781</v>
      </c>
      <c r="F24" s="3" t="str">
        <f>VLOOKUP(D24,'county-naming'!A$2:C$98,3,FALSE)</f>
        <v>福泉市</v>
      </c>
    </row>
    <row r="25" spans="1:6" ht="15.75" thickBot="1" x14ac:dyDescent="0.3">
      <c r="A25" t="s">
        <v>1695</v>
      </c>
      <c r="B25" s="3" t="s">
        <v>1310</v>
      </c>
      <c r="C25" s="3" t="s">
        <v>216</v>
      </c>
      <c r="D25" s="3" t="s">
        <v>127</v>
      </c>
      <c r="E25" s="5">
        <v>12346</v>
      </c>
      <c r="F25" s="3" t="str">
        <f>VLOOKUP(D25,'county-naming'!A$2:C$98,3,FALSE)</f>
        <v>平塘县</v>
      </c>
    </row>
    <row r="26" spans="1:6" ht="15.75" thickBot="1" x14ac:dyDescent="0.3">
      <c r="A26" t="s">
        <v>1696</v>
      </c>
      <c r="B26" s="3" t="s">
        <v>1697</v>
      </c>
      <c r="C26" s="3" t="s">
        <v>213</v>
      </c>
      <c r="D26" s="3" t="s">
        <v>125</v>
      </c>
      <c r="E26" s="5">
        <v>7284</v>
      </c>
      <c r="F26" s="3" t="str">
        <f>VLOOKUP(D26,'county-naming'!A$2:C$98,3,FALSE)</f>
        <v>罗甸县</v>
      </c>
    </row>
    <row r="27" spans="1:6" ht="15.75" thickBot="1" x14ac:dyDescent="0.3">
      <c r="A27" t="s">
        <v>1698</v>
      </c>
      <c r="B27" s="3" t="s">
        <v>1699</v>
      </c>
      <c r="C27" s="3" t="s">
        <v>213</v>
      </c>
      <c r="D27" s="3" t="s">
        <v>129</v>
      </c>
      <c r="E27" s="5">
        <v>10231</v>
      </c>
      <c r="F27" s="3" t="str">
        <f>VLOOKUP(D27,'county-naming'!A$2:C$98,3,FALSE)</f>
        <v>三都水族自治县</v>
      </c>
    </row>
    <row r="28" spans="1:6" ht="15.75" thickBot="1" x14ac:dyDescent="0.3">
      <c r="A28" t="s">
        <v>1700</v>
      </c>
      <c r="B28" s="3" t="s">
        <v>1701</v>
      </c>
      <c r="C28" s="3" t="s">
        <v>216</v>
      </c>
      <c r="D28" s="3" t="s">
        <v>117</v>
      </c>
      <c r="E28" s="5">
        <v>10217</v>
      </c>
      <c r="F28" s="3" t="str">
        <f>VLOOKUP(D28,'county-naming'!A$2:C$98,3,FALSE)</f>
        <v>贵定县</v>
      </c>
    </row>
    <row r="29" spans="1:6" ht="15.75" thickBot="1" x14ac:dyDescent="0.3">
      <c r="A29" t="s">
        <v>1702</v>
      </c>
      <c r="B29" s="3" t="s">
        <v>1703</v>
      </c>
      <c r="C29" s="3" t="s">
        <v>213</v>
      </c>
      <c r="D29" s="3" t="s">
        <v>117</v>
      </c>
      <c r="E29" s="5">
        <v>5017</v>
      </c>
      <c r="F29" s="3" t="str">
        <f>VLOOKUP(D29,'county-naming'!A$2:C$98,3,FALSE)</f>
        <v>贵定县</v>
      </c>
    </row>
    <row r="30" spans="1:6" ht="15.75" thickBot="1" x14ac:dyDescent="0.3">
      <c r="A30" t="s">
        <v>1704</v>
      </c>
      <c r="B30" s="3" t="s">
        <v>1705</v>
      </c>
      <c r="C30" s="3" t="s">
        <v>213</v>
      </c>
      <c r="D30" s="3" t="s">
        <v>117</v>
      </c>
      <c r="E30" s="5">
        <v>10713</v>
      </c>
      <c r="F30" s="3" t="str">
        <f>VLOOKUP(D30,'county-naming'!A$2:C$98,3,FALSE)</f>
        <v>贵定县</v>
      </c>
    </row>
    <row r="31" spans="1:6" ht="15.75" thickBot="1" x14ac:dyDescent="0.3">
      <c r="A31" t="s">
        <v>1706</v>
      </c>
      <c r="B31" s="3" t="s">
        <v>1707</v>
      </c>
      <c r="C31" s="3" t="s">
        <v>216</v>
      </c>
      <c r="D31" s="3" t="s">
        <v>115</v>
      </c>
      <c r="E31" s="5">
        <v>10349</v>
      </c>
      <c r="F31" s="3" t="str">
        <f>VLOOKUP(D31,'county-naming'!A$2:C$98,3,FALSE)</f>
        <v>福泉市</v>
      </c>
    </row>
    <row r="32" spans="1:6" ht="15.75" thickBot="1" x14ac:dyDescent="0.3">
      <c r="A32" t="s">
        <v>1708</v>
      </c>
      <c r="B32" s="3" t="s">
        <v>1709</v>
      </c>
      <c r="C32" s="3" t="s">
        <v>213</v>
      </c>
      <c r="D32" s="3" t="s">
        <v>125</v>
      </c>
      <c r="E32" s="5">
        <v>10687</v>
      </c>
      <c r="F32" s="3" t="str">
        <f>VLOOKUP(D32,'county-naming'!A$2:C$98,3,FALSE)</f>
        <v>罗甸县</v>
      </c>
    </row>
    <row r="33" spans="1:6" ht="15.75" thickBot="1" x14ac:dyDescent="0.3">
      <c r="A33" t="s">
        <v>1710</v>
      </c>
      <c r="B33" s="3" t="s">
        <v>1711</v>
      </c>
      <c r="C33" s="3" t="s">
        <v>213</v>
      </c>
      <c r="D33" s="3" t="s">
        <v>125</v>
      </c>
      <c r="E33" s="5">
        <v>6255</v>
      </c>
      <c r="F33" s="3" t="str">
        <f>VLOOKUP(D33,'county-naming'!A$2:C$98,3,FALSE)</f>
        <v>罗甸县</v>
      </c>
    </row>
    <row r="34" spans="1:6" ht="15.75" thickBot="1" x14ac:dyDescent="0.3">
      <c r="A34" t="s">
        <v>1712</v>
      </c>
      <c r="B34" s="3" t="s">
        <v>1713</v>
      </c>
      <c r="C34" s="3" t="s">
        <v>213</v>
      </c>
      <c r="D34" s="3" t="s">
        <v>125</v>
      </c>
      <c r="E34" s="5">
        <v>7277</v>
      </c>
      <c r="F34" s="3" t="str">
        <f>VLOOKUP(D34,'county-naming'!A$2:C$98,3,FALSE)</f>
        <v>罗甸县</v>
      </c>
    </row>
    <row r="35" spans="1:6" ht="15.75" thickBot="1" x14ac:dyDescent="0.3">
      <c r="A35" t="s">
        <v>1714</v>
      </c>
      <c r="B35" s="3" t="s">
        <v>1715</v>
      </c>
      <c r="C35" s="3" t="s">
        <v>216</v>
      </c>
      <c r="D35" s="3" t="s">
        <v>119</v>
      </c>
      <c r="E35" s="5">
        <v>31203</v>
      </c>
      <c r="F35" s="3" t="str">
        <f>VLOOKUP(D35,'county-naming'!A$2:C$98,3,FALSE)</f>
        <v>惠水县</v>
      </c>
    </row>
    <row r="36" spans="1:6" ht="15.75" thickBot="1" x14ac:dyDescent="0.3">
      <c r="A36" t="s">
        <v>1716</v>
      </c>
      <c r="B36" s="3" t="s">
        <v>1717</v>
      </c>
      <c r="C36" s="3" t="s">
        <v>216</v>
      </c>
      <c r="D36" s="3" t="s">
        <v>129</v>
      </c>
      <c r="E36" s="5">
        <v>14553</v>
      </c>
      <c r="F36" s="3" t="str">
        <f>VLOOKUP(D36,'county-naming'!A$2:C$98,3,FALSE)</f>
        <v>三都水族自治县</v>
      </c>
    </row>
    <row r="37" spans="1:6" ht="15.75" thickBot="1" x14ac:dyDescent="0.3">
      <c r="A37" t="s">
        <v>1718</v>
      </c>
      <c r="B37" s="3" t="s">
        <v>1719</v>
      </c>
      <c r="C37" s="3" t="s">
        <v>213</v>
      </c>
      <c r="D37" s="3" t="s">
        <v>117</v>
      </c>
      <c r="E37" s="5">
        <v>7992</v>
      </c>
      <c r="F37" s="3" t="str">
        <f>VLOOKUP(D37,'county-naming'!A$2:C$98,3,FALSE)</f>
        <v>贵定县</v>
      </c>
    </row>
    <row r="38" spans="1:6" ht="15.75" thickBot="1" x14ac:dyDescent="0.3">
      <c r="A38" t="s">
        <v>1720</v>
      </c>
      <c r="B38" s="3" t="s">
        <v>1721</v>
      </c>
      <c r="C38" s="3" t="s">
        <v>213</v>
      </c>
      <c r="D38" s="3" t="s">
        <v>109</v>
      </c>
      <c r="E38" s="5">
        <v>5288</v>
      </c>
      <c r="F38" s="3" t="str">
        <f>VLOOKUP(D38,'county-naming'!A$2:C$98,3,FALSE)</f>
        <v>长顺县</v>
      </c>
    </row>
    <row r="39" spans="1:6" ht="15.75" thickBot="1" x14ac:dyDescent="0.3">
      <c r="A39" t="s">
        <v>1722</v>
      </c>
      <c r="B39" s="3" t="s">
        <v>1723</v>
      </c>
      <c r="C39" s="3" t="s">
        <v>213</v>
      </c>
      <c r="D39" s="3" t="s">
        <v>121</v>
      </c>
      <c r="E39" s="5">
        <v>6711</v>
      </c>
      <c r="F39" s="3" t="str">
        <f>VLOOKUP(D39,'county-naming'!A$2:C$98,3,FALSE)</f>
        <v>荔波县</v>
      </c>
    </row>
    <row r="40" spans="1:6" ht="15.75" thickBot="1" x14ac:dyDescent="0.3">
      <c r="A40" t="s">
        <v>1724</v>
      </c>
      <c r="B40" s="3" t="s">
        <v>1725</v>
      </c>
      <c r="C40" s="3" t="s">
        <v>216</v>
      </c>
      <c r="D40" s="3" t="s">
        <v>129</v>
      </c>
      <c r="E40" s="5">
        <v>17972</v>
      </c>
      <c r="F40" s="3" t="str">
        <f>VLOOKUP(D40,'county-naming'!A$2:C$98,3,FALSE)</f>
        <v>三都水族自治县</v>
      </c>
    </row>
    <row r="41" spans="1:6" ht="15.75" thickBot="1" x14ac:dyDescent="0.3">
      <c r="A41" t="s">
        <v>1726</v>
      </c>
      <c r="B41" s="3" t="s">
        <v>1727</v>
      </c>
      <c r="C41" s="3" t="s">
        <v>216</v>
      </c>
      <c r="D41" s="3" t="s">
        <v>115</v>
      </c>
      <c r="E41" s="5">
        <v>17182</v>
      </c>
      <c r="F41" s="3" t="str">
        <f>VLOOKUP(D41,'county-naming'!A$2:C$98,3,FALSE)</f>
        <v>福泉市</v>
      </c>
    </row>
    <row r="42" spans="1:6" ht="15.75" thickBot="1" x14ac:dyDescent="0.3">
      <c r="A42" t="s">
        <v>1728</v>
      </c>
      <c r="B42" s="3" t="s">
        <v>1729</v>
      </c>
      <c r="C42" s="3" t="s">
        <v>213</v>
      </c>
      <c r="D42" s="3" t="s">
        <v>125</v>
      </c>
      <c r="E42" s="5">
        <v>6233</v>
      </c>
      <c r="F42" s="3" t="str">
        <f>VLOOKUP(D42,'county-naming'!A$2:C$98,3,FALSE)</f>
        <v>罗甸县</v>
      </c>
    </row>
    <row r="43" spans="1:6" ht="15.75" thickBot="1" x14ac:dyDescent="0.3">
      <c r="A43" t="s">
        <v>1730</v>
      </c>
      <c r="B43" s="3" t="s">
        <v>1731</v>
      </c>
      <c r="C43" s="3" t="s">
        <v>216</v>
      </c>
      <c r="D43" s="3" t="s">
        <v>125</v>
      </c>
      <c r="E43" s="5">
        <v>12806</v>
      </c>
      <c r="F43" s="3" t="str">
        <f>VLOOKUP(D43,'county-naming'!A$2:C$98,3,FALSE)</f>
        <v>罗甸县</v>
      </c>
    </row>
    <row r="44" spans="1:6" ht="15.75" thickBot="1" x14ac:dyDescent="0.3">
      <c r="A44" t="s">
        <v>1732</v>
      </c>
      <c r="B44" s="3" t="s">
        <v>1733</v>
      </c>
      <c r="C44" s="3" t="s">
        <v>216</v>
      </c>
      <c r="D44" s="3" t="s">
        <v>119</v>
      </c>
      <c r="E44" s="5">
        <v>16592</v>
      </c>
      <c r="F44" s="3" t="str">
        <f>VLOOKUP(D44,'county-naming'!A$2:C$98,3,FALSE)</f>
        <v>惠水县</v>
      </c>
    </row>
    <row r="45" spans="1:6" ht="15.75" thickBot="1" x14ac:dyDescent="0.3">
      <c r="A45" t="s">
        <v>1734</v>
      </c>
      <c r="B45" s="3" t="s">
        <v>1735</v>
      </c>
      <c r="C45" s="3" t="s">
        <v>213</v>
      </c>
      <c r="D45" s="3" t="s">
        <v>127</v>
      </c>
      <c r="E45" s="5">
        <v>6396</v>
      </c>
      <c r="F45" s="3" t="str">
        <f>VLOOKUP(D45,'county-naming'!A$2:C$98,3,FALSE)</f>
        <v>平塘县</v>
      </c>
    </row>
    <row r="46" spans="1:6" ht="15.75" thickBot="1" x14ac:dyDescent="0.3">
      <c r="A46" t="s">
        <v>488</v>
      </c>
      <c r="B46" s="3" t="s">
        <v>489</v>
      </c>
      <c r="C46" s="3" t="s">
        <v>216</v>
      </c>
      <c r="D46" s="3" t="s">
        <v>115</v>
      </c>
      <c r="E46" s="5">
        <v>11705</v>
      </c>
      <c r="F46" s="3" t="str">
        <f>VLOOKUP(D46,'county-naming'!A$2:C$98,3,FALSE)</f>
        <v>福泉市</v>
      </c>
    </row>
    <row r="47" spans="1:6" ht="15.75" thickBot="1" x14ac:dyDescent="0.3">
      <c r="A47" t="s">
        <v>1736</v>
      </c>
      <c r="B47" s="3" t="s">
        <v>1737</v>
      </c>
      <c r="C47" s="3" t="s">
        <v>213</v>
      </c>
      <c r="D47" s="3" t="s">
        <v>115</v>
      </c>
      <c r="E47" s="5">
        <v>11699</v>
      </c>
      <c r="F47" s="3" t="str">
        <f>VLOOKUP(D47,'county-naming'!A$2:C$98,3,FALSE)</f>
        <v>福泉市</v>
      </c>
    </row>
    <row r="48" spans="1:6" ht="15.75" thickBot="1" x14ac:dyDescent="0.3">
      <c r="A48" t="s">
        <v>1738</v>
      </c>
      <c r="B48" s="3" t="s">
        <v>1739</v>
      </c>
      <c r="C48" s="3" t="s">
        <v>216</v>
      </c>
      <c r="D48" s="3" t="s">
        <v>119</v>
      </c>
      <c r="E48" s="5">
        <v>25975</v>
      </c>
      <c r="F48" s="3" t="str">
        <f>VLOOKUP(D48,'county-naming'!A$2:C$98,3,FALSE)</f>
        <v>惠水县</v>
      </c>
    </row>
    <row r="49" spans="1:6" ht="15.75" thickBot="1" x14ac:dyDescent="0.3">
      <c r="A49" t="s">
        <v>1740</v>
      </c>
      <c r="B49" s="3" t="s">
        <v>1741</v>
      </c>
      <c r="C49" s="3" t="s">
        <v>213</v>
      </c>
      <c r="D49" s="3" t="s">
        <v>117</v>
      </c>
      <c r="E49" s="5">
        <v>7967</v>
      </c>
      <c r="F49" s="3" t="str">
        <f>VLOOKUP(D49,'county-naming'!A$2:C$98,3,FALSE)</f>
        <v>贵定县</v>
      </c>
    </row>
    <row r="50" spans="1:6" ht="15.75" thickBot="1" x14ac:dyDescent="0.3">
      <c r="A50" t="s">
        <v>1742</v>
      </c>
      <c r="B50" s="3" t="s">
        <v>1743</v>
      </c>
      <c r="C50" s="3" t="s">
        <v>213</v>
      </c>
      <c r="D50" s="3" t="s">
        <v>125</v>
      </c>
      <c r="E50" s="5">
        <v>4941</v>
      </c>
      <c r="F50" s="3" t="str">
        <f>VLOOKUP(D50,'county-naming'!A$2:C$98,3,FALSE)</f>
        <v>罗甸县</v>
      </c>
    </row>
    <row r="51" spans="1:6" ht="15.75" thickBot="1" x14ac:dyDescent="0.3">
      <c r="A51" t="s">
        <v>1744</v>
      </c>
      <c r="B51" s="3" t="s">
        <v>1745</v>
      </c>
      <c r="C51" s="3" t="s">
        <v>227</v>
      </c>
      <c r="D51" s="3" t="s">
        <v>113</v>
      </c>
      <c r="E51" s="5">
        <v>45713</v>
      </c>
      <c r="F51" s="3" t="str">
        <f>VLOOKUP(D51,'county-naming'!A$2:C$98,3,FALSE)</f>
        <v>都匀市</v>
      </c>
    </row>
    <row r="52" spans="1:6" ht="15.75" thickBot="1" x14ac:dyDescent="0.3">
      <c r="A52" s="3" t="s">
        <v>1746</v>
      </c>
      <c r="B52" s="3" t="s">
        <v>1747</v>
      </c>
      <c r="C52" s="3" t="s">
        <v>891</v>
      </c>
      <c r="D52" s="3" t="s">
        <v>109</v>
      </c>
      <c r="E52" s="5">
        <v>2597</v>
      </c>
      <c r="F52" s="3" t="str">
        <f>VLOOKUP(D52,'county-naming'!A$2:C$98,3,FALSE)</f>
        <v>长顺县</v>
      </c>
    </row>
    <row r="53" spans="1:6" ht="15.75" thickBot="1" x14ac:dyDescent="0.3">
      <c r="A53" t="s">
        <v>1748</v>
      </c>
      <c r="B53" s="3" t="s">
        <v>1749</v>
      </c>
      <c r="C53" s="3" t="s">
        <v>216</v>
      </c>
      <c r="D53" s="3" t="s">
        <v>109</v>
      </c>
      <c r="E53" s="5">
        <v>20993</v>
      </c>
      <c r="F53" s="3" t="str">
        <f>VLOOKUP(D53,'county-naming'!A$2:C$98,3,FALSE)</f>
        <v>长顺县</v>
      </c>
    </row>
    <row r="54" spans="1:6" ht="15.75" thickBot="1" x14ac:dyDescent="0.3">
      <c r="A54" t="s">
        <v>1750</v>
      </c>
      <c r="B54" s="3" t="s">
        <v>1751</v>
      </c>
      <c r="C54" s="3" t="s">
        <v>227</v>
      </c>
      <c r="D54" s="3" t="s">
        <v>123</v>
      </c>
      <c r="E54" s="5">
        <v>11987</v>
      </c>
      <c r="F54" s="3" t="str">
        <f>VLOOKUP(D54,'county-naming'!A$2:C$98,3,FALSE)</f>
        <v>龙里县</v>
      </c>
    </row>
    <row r="55" spans="1:6" ht="15.75" thickBot="1" x14ac:dyDescent="0.3">
      <c r="A55" t="s">
        <v>1752</v>
      </c>
      <c r="B55" s="3" t="s">
        <v>1753</v>
      </c>
      <c r="C55" s="3" t="s">
        <v>213</v>
      </c>
      <c r="D55" s="3" t="s">
        <v>127</v>
      </c>
      <c r="E55" s="5">
        <v>5420</v>
      </c>
      <c r="F55" s="3" t="str">
        <f>VLOOKUP(D55,'county-naming'!A$2:C$98,3,FALSE)</f>
        <v>平塘县</v>
      </c>
    </row>
    <row r="56" spans="1:6" ht="15.75" thickBot="1" x14ac:dyDescent="0.3">
      <c r="A56" t="s">
        <v>1754</v>
      </c>
      <c r="B56" s="3" t="s">
        <v>1755</v>
      </c>
      <c r="C56" s="3" t="s">
        <v>213</v>
      </c>
      <c r="D56" s="3" t="s">
        <v>113</v>
      </c>
      <c r="E56" s="5">
        <v>24010</v>
      </c>
      <c r="F56" s="3" t="str">
        <f>VLOOKUP(D56,'county-naming'!A$2:C$98,3,FALSE)</f>
        <v>都匀市</v>
      </c>
    </row>
    <row r="57" spans="1:6" ht="15.75" thickBot="1" x14ac:dyDescent="0.3">
      <c r="A57" t="s">
        <v>1756</v>
      </c>
      <c r="B57" s="3" t="s">
        <v>1757</v>
      </c>
      <c r="C57" s="3" t="s">
        <v>216</v>
      </c>
      <c r="D57" s="3" t="s">
        <v>123</v>
      </c>
      <c r="E57" s="5">
        <v>15677</v>
      </c>
      <c r="F57" s="3" t="str">
        <f>VLOOKUP(D57,'county-naming'!A$2:C$98,3,FALSE)</f>
        <v>龙里县</v>
      </c>
    </row>
    <row r="58" spans="1:6" ht="15.75" thickBot="1" x14ac:dyDescent="0.3">
      <c r="A58" t="s">
        <v>1758</v>
      </c>
      <c r="B58" s="3" t="s">
        <v>1759</v>
      </c>
      <c r="C58" s="3" t="s">
        <v>213</v>
      </c>
      <c r="D58" s="3" t="s">
        <v>115</v>
      </c>
      <c r="E58" s="5">
        <v>7643</v>
      </c>
      <c r="F58" s="3" t="str">
        <f>VLOOKUP(D58,'county-naming'!A$2:C$98,3,FALSE)</f>
        <v>福泉市</v>
      </c>
    </row>
    <row r="59" spans="1:6" ht="15.75" thickBot="1" x14ac:dyDescent="0.3">
      <c r="A59" t="s">
        <v>1760</v>
      </c>
      <c r="B59" s="3" t="s">
        <v>1761</v>
      </c>
      <c r="C59" s="3" t="s">
        <v>216</v>
      </c>
      <c r="D59" s="3" t="s">
        <v>109</v>
      </c>
      <c r="E59" s="5">
        <v>14551</v>
      </c>
      <c r="F59" s="3" t="str">
        <f>VLOOKUP(D59,'county-naming'!A$2:C$98,3,FALSE)</f>
        <v>长顺县</v>
      </c>
    </row>
    <row r="60" spans="1:6" ht="15.75" thickBot="1" x14ac:dyDescent="0.3">
      <c r="A60" t="s">
        <v>1762</v>
      </c>
      <c r="B60" s="3" t="s">
        <v>1763</v>
      </c>
      <c r="C60" s="3" t="s">
        <v>216</v>
      </c>
      <c r="D60" s="3" t="s">
        <v>119</v>
      </c>
      <c r="E60" s="5">
        <v>45044</v>
      </c>
      <c r="F60" s="3" t="str">
        <f>VLOOKUP(D60,'county-naming'!A$2:C$98,3,FALSE)</f>
        <v>惠水县</v>
      </c>
    </row>
    <row r="61" spans="1:6" ht="15.75" thickBot="1" x14ac:dyDescent="0.3">
      <c r="A61" t="s">
        <v>1764</v>
      </c>
      <c r="B61" s="3" t="s">
        <v>1765</v>
      </c>
      <c r="C61" s="3" t="s">
        <v>216</v>
      </c>
      <c r="D61" s="3" t="s">
        <v>129</v>
      </c>
      <c r="E61" s="5">
        <v>14520</v>
      </c>
      <c r="F61" s="3" t="str">
        <f>VLOOKUP(D61,'county-naming'!A$2:C$98,3,FALSE)</f>
        <v>三都水族自治县</v>
      </c>
    </row>
    <row r="62" spans="1:6" ht="15.75" thickBot="1" x14ac:dyDescent="0.3">
      <c r="A62" t="s">
        <v>1766</v>
      </c>
      <c r="B62" s="3" t="s">
        <v>1767</v>
      </c>
      <c r="C62" s="3" t="s">
        <v>213</v>
      </c>
      <c r="D62" s="3" t="s">
        <v>129</v>
      </c>
      <c r="E62" s="5">
        <v>7172</v>
      </c>
      <c r="F62" s="3" t="str">
        <f>VLOOKUP(D62,'county-naming'!A$2:C$98,3,FALSE)</f>
        <v>三都水族自治县</v>
      </c>
    </row>
    <row r="63" spans="1:6" ht="15.75" thickBot="1" x14ac:dyDescent="0.3">
      <c r="A63" t="s">
        <v>1768</v>
      </c>
      <c r="B63" s="3" t="s">
        <v>1769</v>
      </c>
      <c r="C63" s="3" t="s">
        <v>216</v>
      </c>
      <c r="D63" s="3" t="s">
        <v>125</v>
      </c>
      <c r="E63" s="5">
        <v>3811</v>
      </c>
      <c r="F63" s="3" t="str">
        <f>VLOOKUP(D63,'county-naming'!A$2:C$98,3,FALSE)</f>
        <v>罗甸县</v>
      </c>
    </row>
    <row r="64" spans="1:6" ht="15.75" thickBot="1" x14ac:dyDescent="0.3">
      <c r="A64" t="s">
        <v>1770</v>
      </c>
      <c r="B64" s="3" t="s">
        <v>1771</v>
      </c>
      <c r="C64" s="3" t="s">
        <v>213</v>
      </c>
      <c r="D64" s="3" t="s">
        <v>117</v>
      </c>
      <c r="E64" s="5">
        <v>5292</v>
      </c>
      <c r="F64" s="3" t="str">
        <f>VLOOKUP(D64,'county-naming'!A$2:C$98,3,FALSE)</f>
        <v>贵定县</v>
      </c>
    </row>
    <row r="65" spans="1:6" ht="15.75" thickBot="1" x14ac:dyDescent="0.3">
      <c r="A65" t="s">
        <v>1772</v>
      </c>
      <c r="B65" s="3" t="s">
        <v>269</v>
      </c>
      <c r="C65" s="3" t="s">
        <v>216</v>
      </c>
      <c r="D65" s="3" t="s">
        <v>131</v>
      </c>
      <c r="E65" s="5">
        <v>64385</v>
      </c>
      <c r="F65" s="3" t="str">
        <f>VLOOKUP(D65,'county-naming'!A$2:C$98,3,FALSE)</f>
        <v>瓮安县</v>
      </c>
    </row>
    <row r="66" spans="1:6" ht="15.75" thickBot="1" x14ac:dyDescent="0.3">
      <c r="A66" t="s">
        <v>1773</v>
      </c>
      <c r="B66" s="3" t="s">
        <v>1774</v>
      </c>
      <c r="C66" s="3" t="s">
        <v>216</v>
      </c>
      <c r="D66" s="3" t="s">
        <v>115</v>
      </c>
      <c r="E66" s="5">
        <v>13884</v>
      </c>
      <c r="F66" s="3" t="str">
        <f>VLOOKUP(D66,'county-naming'!A$2:C$98,3,FALSE)</f>
        <v>福泉市</v>
      </c>
    </row>
    <row r="67" spans="1:6" ht="15.75" thickBot="1" x14ac:dyDescent="0.3">
      <c r="A67" t="s">
        <v>1775</v>
      </c>
      <c r="B67" s="3" t="s">
        <v>1776</v>
      </c>
      <c r="C67" s="3" t="s">
        <v>216</v>
      </c>
      <c r="D67" s="3" t="s">
        <v>127</v>
      </c>
      <c r="E67" s="5">
        <v>11047</v>
      </c>
      <c r="F67" s="3" t="str">
        <f>VLOOKUP(D67,'county-naming'!A$2:C$98,3,FALSE)</f>
        <v>平塘县</v>
      </c>
    </row>
    <row r="68" spans="1:6" ht="15.75" thickBot="1" x14ac:dyDescent="0.3">
      <c r="A68" t="s">
        <v>1777</v>
      </c>
      <c r="B68" s="3" t="s">
        <v>1778</v>
      </c>
      <c r="C68" s="3" t="s">
        <v>216</v>
      </c>
      <c r="D68" s="3" t="s">
        <v>121</v>
      </c>
      <c r="E68" s="5">
        <v>16133</v>
      </c>
      <c r="F68" s="3" t="str">
        <f>VLOOKUP(D68,'county-naming'!A$2:C$98,3,FALSE)</f>
        <v>荔波县</v>
      </c>
    </row>
    <row r="69" spans="1:6" ht="15.75" thickBot="1" x14ac:dyDescent="0.3">
      <c r="A69" t="s">
        <v>1779</v>
      </c>
      <c r="B69" s="3" t="s">
        <v>1780</v>
      </c>
      <c r="C69" s="3" t="s">
        <v>213</v>
      </c>
      <c r="D69" s="3" t="s">
        <v>119</v>
      </c>
      <c r="E69" s="5">
        <v>6897</v>
      </c>
      <c r="F69" s="3" t="str">
        <f>VLOOKUP(D69,'county-naming'!A$2:C$98,3,FALSE)</f>
        <v>惠水县</v>
      </c>
    </row>
    <row r="70" spans="1:6" ht="15.75" thickBot="1" x14ac:dyDescent="0.3">
      <c r="A70" t="s">
        <v>1781</v>
      </c>
      <c r="B70" s="3" t="s">
        <v>1782</v>
      </c>
      <c r="C70" s="3" t="s">
        <v>216</v>
      </c>
      <c r="D70" s="3" t="s">
        <v>131</v>
      </c>
      <c r="E70" s="5">
        <v>26746</v>
      </c>
      <c r="F70" s="3" t="str">
        <f>VLOOKUP(D70,'county-naming'!A$2:C$98,3,FALSE)</f>
        <v>瓮安县</v>
      </c>
    </row>
    <row r="71" spans="1:6" ht="15.75" thickBot="1" x14ac:dyDescent="0.3">
      <c r="A71" t="s">
        <v>1783</v>
      </c>
      <c r="B71" s="3" t="s">
        <v>1784</v>
      </c>
      <c r="C71" s="3" t="s">
        <v>216</v>
      </c>
      <c r="D71" s="3" t="s">
        <v>131</v>
      </c>
      <c r="E71" s="5">
        <v>20302</v>
      </c>
      <c r="F71" s="3" t="str">
        <f>VLOOKUP(D71,'county-naming'!A$2:C$98,3,FALSE)</f>
        <v>瓮安县</v>
      </c>
    </row>
    <row r="72" spans="1:6" ht="15.75" thickBot="1" x14ac:dyDescent="0.3">
      <c r="A72" t="s">
        <v>1785</v>
      </c>
      <c r="B72" s="3" t="s">
        <v>1786</v>
      </c>
      <c r="C72" s="3" t="s">
        <v>213</v>
      </c>
      <c r="D72" s="3" t="s">
        <v>129</v>
      </c>
      <c r="E72" s="5">
        <v>16147</v>
      </c>
      <c r="F72" s="3" t="str">
        <f>VLOOKUP(D72,'county-naming'!A$2:C$98,3,FALSE)</f>
        <v>三都水族自治县</v>
      </c>
    </row>
    <row r="73" spans="1:6" ht="15.75" thickBot="1" x14ac:dyDescent="0.3">
      <c r="A73" t="s">
        <v>1787</v>
      </c>
      <c r="B73" s="3" t="s">
        <v>1788</v>
      </c>
      <c r="C73" s="3" t="s">
        <v>213</v>
      </c>
      <c r="D73" s="3" t="s">
        <v>109</v>
      </c>
      <c r="E73" s="5">
        <v>3302</v>
      </c>
      <c r="F73" s="3" t="str">
        <f>VLOOKUP(D73,'county-naming'!A$2:C$98,3,FALSE)</f>
        <v>长顺县</v>
      </c>
    </row>
    <row r="74" spans="1:6" ht="15.75" thickBot="1" x14ac:dyDescent="0.3">
      <c r="A74" t="s">
        <v>1789</v>
      </c>
      <c r="B74" s="3" t="s">
        <v>1790</v>
      </c>
      <c r="C74" s="3" t="s">
        <v>213</v>
      </c>
      <c r="D74" s="3" t="s">
        <v>125</v>
      </c>
      <c r="E74" s="5">
        <v>6682</v>
      </c>
      <c r="F74" s="3" t="str">
        <f>VLOOKUP(D74,'county-naming'!A$2:C$98,3,FALSE)</f>
        <v>罗甸县</v>
      </c>
    </row>
    <row r="75" spans="1:6" ht="15.75" thickBot="1" x14ac:dyDescent="0.3">
      <c r="A75" t="s">
        <v>1791</v>
      </c>
      <c r="B75" s="3" t="s">
        <v>1792</v>
      </c>
      <c r="C75" s="3" t="s">
        <v>216</v>
      </c>
      <c r="D75" s="3" t="s">
        <v>121</v>
      </c>
      <c r="E75" s="5">
        <v>11813</v>
      </c>
      <c r="F75" s="3" t="str">
        <f>VLOOKUP(D75,'county-naming'!A$2:C$98,3,FALSE)</f>
        <v>荔波县</v>
      </c>
    </row>
    <row r="76" spans="1:6" ht="15.75" thickBot="1" x14ac:dyDescent="0.3">
      <c r="A76" t="s">
        <v>1793</v>
      </c>
      <c r="B76" s="3" t="s">
        <v>1794</v>
      </c>
      <c r="C76" s="3" t="s">
        <v>216</v>
      </c>
      <c r="D76" s="3" t="s">
        <v>111</v>
      </c>
      <c r="E76" s="5">
        <v>35238</v>
      </c>
      <c r="F76" s="3" t="str">
        <f>VLOOKUP(D76,'county-naming'!A$2:C$98,3,FALSE)</f>
        <v>独山县</v>
      </c>
    </row>
    <row r="77" spans="1:6" ht="15.75" thickBot="1" x14ac:dyDescent="0.3">
      <c r="A77" t="s">
        <v>1795</v>
      </c>
      <c r="B77" s="3" t="s">
        <v>1796</v>
      </c>
      <c r="C77" s="3" t="s">
        <v>227</v>
      </c>
      <c r="D77" s="3" t="s">
        <v>115</v>
      </c>
      <c r="E77" s="5">
        <v>50670</v>
      </c>
      <c r="F77" s="3" t="str">
        <f>VLOOKUP(D77,'county-naming'!A$2:C$98,3,FALSE)</f>
        <v>福泉市</v>
      </c>
    </row>
    <row r="78" spans="1:6" ht="15.75" thickBot="1" x14ac:dyDescent="0.3">
      <c r="A78" t="s">
        <v>1797</v>
      </c>
      <c r="B78" s="3" t="s">
        <v>1798</v>
      </c>
      <c r="C78" s="3" t="s">
        <v>216</v>
      </c>
      <c r="D78" s="3" t="s">
        <v>129</v>
      </c>
      <c r="E78" s="5">
        <v>18455</v>
      </c>
      <c r="F78" s="3" t="str">
        <f>VLOOKUP(D78,'county-naming'!A$2:C$98,3,FALSE)</f>
        <v>三都水族自治县</v>
      </c>
    </row>
    <row r="79" spans="1:6" ht="15.75" thickBot="1" x14ac:dyDescent="0.3">
      <c r="A79" t="s">
        <v>1799</v>
      </c>
      <c r="B79" s="3" t="s">
        <v>1800</v>
      </c>
      <c r="C79" s="3" t="s">
        <v>216</v>
      </c>
      <c r="D79" s="3" t="s">
        <v>117</v>
      </c>
      <c r="E79" s="5">
        <v>11182</v>
      </c>
      <c r="F79" s="3" t="str">
        <f>VLOOKUP(D79,'county-naming'!A$2:C$98,3,FALSE)</f>
        <v>贵定县</v>
      </c>
    </row>
    <row r="80" spans="1:6" ht="15.75" thickBot="1" x14ac:dyDescent="0.3">
      <c r="A80" t="s">
        <v>1801</v>
      </c>
      <c r="B80" s="3" t="s">
        <v>1802</v>
      </c>
      <c r="C80" s="3" t="s">
        <v>213</v>
      </c>
      <c r="D80" s="3" t="s">
        <v>109</v>
      </c>
      <c r="E80" s="5">
        <v>6712</v>
      </c>
      <c r="F80" s="3" t="str">
        <f>VLOOKUP(D80,'county-naming'!A$2:C$98,3,FALSE)</f>
        <v>长顺县</v>
      </c>
    </row>
    <row r="81" spans="1:6" ht="15.75" thickBot="1" x14ac:dyDescent="0.3">
      <c r="A81" t="s">
        <v>1803</v>
      </c>
      <c r="B81" s="3" t="s">
        <v>1804</v>
      </c>
      <c r="C81" s="3" t="s">
        <v>213</v>
      </c>
      <c r="D81" s="3" t="s">
        <v>127</v>
      </c>
      <c r="E81" s="5">
        <v>5992</v>
      </c>
      <c r="F81" s="3" t="str">
        <f>VLOOKUP(D81,'county-naming'!A$2:C$98,3,FALSE)</f>
        <v>平塘县</v>
      </c>
    </row>
    <row r="82" spans="1:6" ht="15.75" thickBot="1" x14ac:dyDescent="0.3">
      <c r="A82" t="s">
        <v>1805</v>
      </c>
      <c r="B82" s="3" t="s">
        <v>1806</v>
      </c>
      <c r="C82" s="3" t="s">
        <v>213</v>
      </c>
      <c r="D82" s="3" t="s">
        <v>127</v>
      </c>
      <c r="E82" s="5">
        <v>10026</v>
      </c>
      <c r="F82" s="3" t="str">
        <f>VLOOKUP(D82,'county-naming'!A$2:C$98,3,FALSE)</f>
        <v>平塘县</v>
      </c>
    </row>
    <row r="83" spans="1:6" ht="15.75" thickBot="1" x14ac:dyDescent="0.3">
      <c r="A83" t="s">
        <v>1807</v>
      </c>
      <c r="B83" s="3" t="s">
        <v>1808</v>
      </c>
      <c r="C83" s="3" t="s">
        <v>216</v>
      </c>
      <c r="D83" s="3" t="s">
        <v>127</v>
      </c>
      <c r="E83" s="5">
        <v>17195</v>
      </c>
      <c r="F83" s="3" t="str">
        <f>VLOOKUP(D83,'county-naming'!A$2:C$98,3,FALSE)</f>
        <v>平塘县</v>
      </c>
    </row>
    <row r="84" spans="1:6" ht="15.75" thickBot="1" x14ac:dyDescent="0.3">
      <c r="A84" t="s">
        <v>1809</v>
      </c>
      <c r="B84" s="3" t="s">
        <v>1810</v>
      </c>
      <c r="C84" s="3" t="s">
        <v>213</v>
      </c>
      <c r="D84" s="3" t="s">
        <v>129</v>
      </c>
      <c r="E84" s="5">
        <v>3699</v>
      </c>
      <c r="F84" s="3" t="str">
        <f>VLOOKUP(D84,'county-naming'!A$2:C$98,3,FALSE)</f>
        <v>三都水族自治县</v>
      </c>
    </row>
    <row r="85" spans="1:6" ht="15.75" thickBot="1" x14ac:dyDescent="0.3">
      <c r="A85" t="s">
        <v>1811</v>
      </c>
      <c r="B85" s="3" t="s">
        <v>1812</v>
      </c>
      <c r="C85" s="3" t="s">
        <v>213</v>
      </c>
      <c r="D85" s="3" t="s">
        <v>131</v>
      </c>
      <c r="E85" s="5">
        <v>10801</v>
      </c>
      <c r="F85" s="3" t="str">
        <f>VLOOKUP(D85,'county-naming'!A$2:C$98,3,FALSE)</f>
        <v>瓮安县</v>
      </c>
    </row>
    <row r="86" spans="1:6" ht="15.75" thickBot="1" x14ac:dyDescent="0.3">
      <c r="A86" t="s">
        <v>1813</v>
      </c>
      <c r="B86" s="3" t="s">
        <v>1814</v>
      </c>
      <c r="C86" s="3" t="s">
        <v>213</v>
      </c>
      <c r="D86" s="3" t="s">
        <v>121</v>
      </c>
      <c r="E86" s="5">
        <v>2965</v>
      </c>
      <c r="F86" s="3" t="str">
        <f>VLOOKUP(D86,'county-naming'!A$2:C$98,3,FALSE)</f>
        <v>荔波县</v>
      </c>
    </row>
    <row r="87" spans="1:6" ht="15.75" thickBot="1" x14ac:dyDescent="0.3">
      <c r="A87" t="s">
        <v>1815</v>
      </c>
      <c r="B87" s="3" t="s">
        <v>1816</v>
      </c>
      <c r="C87" s="3" t="s">
        <v>213</v>
      </c>
      <c r="D87" s="3" t="s">
        <v>113</v>
      </c>
      <c r="E87" s="5">
        <v>10053</v>
      </c>
      <c r="F87" s="3" t="str">
        <f>VLOOKUP(D87,'county-naming'!A$2:C$98,3,FALSE)</f>
        <v>都匀市</v>
      </c>
    </row>
    <row r="88" spans="1:6" ht="15.75" thickBot="1" x14ac:dyDescent="0.3">
      <c r="A88" t="s">
        <v>1817</v>
      </c>
      <c r="B88" s="3" t="s">
        <v>1818</v>
      </c>
      <c r="C88" s="3" t="s">
        <v>227</v>
      </c>
      <c r="D88" s="3" t="s">
        <v>119</v>
      </c>
      <c r="E88" s="5">
        <v>74966</v>
      </c>
      <c r="F88" s="3" t="str">
        <f>VLOOKUP(D88,'county-naming'!A$2:C$98,3,FALSE)</f>
        <v>惠水县</v>
      </c>
    </row>
    <row r="89" spans="1:6" ht="15.75" thickBot="1" x14ac:dyDescent="0.3">
      <c r="A89" t="s">
        <v>1819</v>
      </c>
      <c r="B89" s="3" t="s">
        <v>1820</v>
      </c>
      <c r="C89" s="3" t="s">
        <v>216</v>
      </c>
      <c r="D89" s="3" t="s">
        <v>121</v>
      </c>
      <c r="E89" s="5">
        <v>5012</v>
      </c>
      <c r="F89" s="3" t="str">
        <f>VLOOKUP(D89,'county-naming'!A$2:C$98,3,FALSE)</f>
        <v>荔波县</v>
      </c>
    </row>
    <row r="90" spans="1:6" ht="15.75" thickBot="1" x14ac:dyDescent="0.3">
      <c r="A90" t="s">
        <v>1821</v>
      </c>
      <c r="B90" s="3" t="s">
        <v>1822</v>
      </c>
      <c r="C90" s="3" t="s">
        <v>213</v>
      </c>
      <c r="D90" s="3" t="s">
        <v>121</v>
      </c>
      <c r="E90" s="5">
        <v>14488</v>
      </c>
      <c r="F90" s="3" t="str">
        <f>VLOOKUP(D90,'county-naming'!A$2:C$98,3,FALSE)</f>
        <v>荔波县</v>
      </c>
    </row>
    <row r="91" spans="1:6" ht="15.75" thickBot="1" x14ac:dyDescent="0.3">
      <c r="A91" t="s">
        <v>1823</v>
      </c>
      <c r="B91" s="3" t="s">
        <v>1824</v>
      </c>
      <c r="C91" s="3" t="s">
        <v>213</v>
      </c>
      <c r="D91" s="3" t="s">
        <v>125</v>
      </c>
      <c r="E91" s="5">
        <v>13457</v>
      </c>
      <c r="F91" s="3" t="str">
        <f>VLOOKUP(D91,'county-naming'!A$2:C$98,3,FALSE)</f>
        <v>罗甸县</v>
      </c>
    </row>
    <row r="92" spans="1:6" ht="15.75" thickBot="1" x14ac:dyDescent="0.3">
      <c r="A92" t="s">
        <v>1825</v>
      </c>
      <c r="B92" s="3" t="s">
        <v>1826</v>
      </c>
      <c r="C92" s="3" t="s">
        <v>213</v>
      </c>
      <c r="D92" s="3" t="s">
        <v>115</v>
      </c>
      <c r="E92" s="5">
        <v>10056</v>
      </c>
      <c r="F92" s="3" t="str">
        <f>VLOOKUP(D92,'county-naming'!A$2:C$98,3,FALSE)</f>
        <v>福泉市</v>
      </c>
    </row>
    <row r="93" spans="1:6" ht="15.75" thickBot="1" x14ac:dyDescent="0.3">
      <c r="A93" t="s">
        <v>1827</v>
      </c>
      <c r="B93" s="3" t="s">
        <v>1828</v>
      </c>
      <c r="C93" s="3" t="s">
        <v>216</v>
      </c>
      <c r="D93" s="3" t="s">
        <v>115</v>
      </c>
      <c r="E93" s="5">
        <v>20854</v>
      </c>
      <c r="F93" s="3" t="str">
        <f>VLOOKUP(D93,'county-naming'!A$2:C$98,3,FALSE)</f>
        <v>福泉市</v>
      </c>
    </row>
    <row r="94" spans="1:6" ht="15.75" thickBot="1" x14ac:dyDescent="0.3">
      <c r="A94" t="s">
        <v>1829</v>
      </c>
      <c r="B94" s="3" t="s">
        <v>1830</v>
      </c>
      <c r="C94" s="3" t="s">
        <v>216</v>
      </c>
      <c r="D94" s="3" t="s">
        <v>125</v>
      </c>
      <c r="E94" s="5">
        <v>49646</v>
      </c>
      <c r="F94" s="3" t="str">
        <f>VLOOKUP(D94,'county-naming'!A$2:C$98,3,FALSE)</f>
        <v>罗甸县</v>
      </c>
    </row>
    <row r="95" spans="1:6" ht="15.75" thickBot="1" x14ac:dyDescent="0.3">
      <c r="A95" t="s">
        <v>1831</v>
      </c>
      <c r="B95" s="3" t="s">
        <v>1434</v>
      </c>
      <c r="C95" s="3" t="s">
        <v>216</v>
      </c>
      <c r="D95" s="3" t="s">
        <v>123</v>
      </c>
      <c r="E95" s="5">
        <v>67790</v>
      </c>
      <c r="F95" s="3" t="str">
        <f>VLOOKUP(D95,'county-naming'!A$2:C$98,3,FALSE)</f>
        <v>龙里县</v>
      </c>
    </row>
    <row r="96" spans="1:6" ht="15.75" thickBot="1" x14ac:dyDescent="0.3">
      <c r="A96" t="s">
        <v>1832</v>
      </c>
      <c r="B96" s="3" t="s">
        <v>1833</v>
      </c>
      <c r="C96" s="3" t="s">
        <v>213</v>
      </c>
      <c r="D96" s="3" t="s">
        <v>117</v>
      </c>
      <c r="E96" s="5">
        <v>9716</v>
      </c>
      <c r="F96" s="3" t="str">
        <f>VLOOKUP(D96,'county-naming'!A$2:C$98,3,FALSE)</f>
        <v>贵定县</v>
      </c>
    </row>
    <row r="97" spans="1:6" ht="15.75" thickBot="1" x14ac:dyDescent="0.3">
      <c r="A97" t="s">
        <v>1834</v>
      </c>
      <c r="B97" s="3" t="s">
        <v>1835</v>
      </c>
      <c r="C97" s="3" t="s">
        <v>216</v>
      </c>
      <c r="D97" s="3" t="s">
        <v>125</v>
      </c>
      <c r="E97" s="5">
        <v>9767</v>
      </c>
      <c r="F97" s="3" t="str">
        <f>VLOOKUP(D97,'county-naming'!A$2:C$98,3,FALSE)</f>
        <v>罗甸县</v>
      </c>
    </row>
    <row r="98" spans="1:6" ht="15.75" thickBot="1" x14ac:dyDescent="0.3">
      <c r="A98" t="s">
        <v>1836</v>
      </c>
      <c r="B98" s="3" t="s">
        <v>1837</v>
      </c>
      <c r="C98" s="3" t="s">
        <v>213</v>
      </c>
      <c r="D98" s="3" t="s">
        <v>125</v>
      </c>
      <c r="E98" s="5">
        <v>6087</v>
      </c>
      <c r="F98" s="3" t="str">
        <f>VLOOKUP(D98,'county-naming'!A$2:C$98,3,FALSE)</f>
        <v>罗甸县</v>
      </c>
    </row>
    <row r="99" spans="1:6" ht="15.75" thickBot="1" x14ac:dyDescent="0.3">
      <c r="A99" t="s">
        <v>1838</v>
      </c>
      <c r="B99" s="3" t="s">
        <v>1839</v>
      </c>
      <c r="C99" s="3" t="s">
        <v>213</v>
      </c>
      <c r="D99" s="3" t="s">
        <v>125</v>
      </c>
      <c r="E99" s="5">
        <v>10475</v>
      </c>
      <c r="F99" s="3" t="str">
        <f>VLOOKUP(D99,'county-naming'!A$2:C$98,3,FALSE)</f>
        <v>罗甸县</v>
      </c>
    </row>
    <row r="100" spans="1:6" ht="15.75" thickBot="1" x14ac:dyDescent="0.3">
      <c r="A100" t="s">
        <v>1840</v>
      </c>
      <c r="B100" s="3" t="s">
        <v>1841</v>
      </c>
      <c r="C100" s="3" t="s">
        <v>213</v>
      </c>
      <c r="D100" s="3" t="s">
        <v>125</v>
      </c>
      <c r="E100" s="5">
        <v>5049</v>
      </c>
      <c r="F100" s="3" t="str">
        <f>VLOOKUP(D100,'county-naming'!A$2:C$98,3,FALSE)</f>
        <v>罗甸县</v>
      </c>
    </row>
    <row r="101" spans="1:6" ht="15.75" thickBot="1" x14ac:dyDescent="0.3">
      <c r="A101" t="s">
        <v>1842</v>
      </c>
      <c r="B101" s="3" t="s">
        <v>1843</v>
      </c>
      <c r="C101" s="3" t="s">
        <v>213</v>
      </c>
      <c r="D101" s="3" t="s">
        <v>125</v>
      </c>
      <c r="E101" s="5">
        <v>4205</v>
      </c>
      <c r="F101" s="3" t="str">
        <f>VLOOKUP(D101,'county-naming'!A$2:C$98,3,FALSE)</f>
        <v>罗甸县</v>
      </c>
    </row>
    <row r="102" spans="1:6" ht="15.75" thickBot="1" x14ac:dyDescent="0.3">
      <c r="A102" t="s">
        <v>1844</v>
      </c>
      <c r="B102" s="3" t="s">
        <v>1845</v>
      </c>
      <c r="C102" s="3" t="s">
        <v>216</v>
      </c>
      <c r="D102" s="3" t="s">
        <v>115</v>
      </c>
      <c r="E102" s="5">
        <v>14248</v>
      </c>
      <c r="F102" s="3" t="str">
        <f>VLOOKUP(D102,'county-naming'!A$2:C$98,3,FALSE)</f>
        <v>福泉市</v>
      </c>
    </row>
    <row r="103" spans="1:6" ht="15.75" thickBot="1" x14ac:dyDescent="0.3">
      <c r="A103" t="s">
        <v>602</v>
      </c>
      <c r="B103" s="3" t="s">
        <v>1846</v>
      </c>
      <c r="C103" s="3" t="s">
        <v>216</v>
      </c>
      <c r="D103" s="3" t="s">
        <v>119</v>
      </c>
      <c r="E103" s="5">
        <v>15065</v>
      </c>
      <c r="F103" s="3" t="str">
        <f>VLOOKUP(D103,'county-naming'!A$2:C$98,3,FALSE)</f>
        <v>惠水县</v>
      </c>
    </row>
    <row r="104" spans="1:6" ht="15.75" thickBot="1" x14ac:dyDescent="0.3">
      <c r="A104" t="s">
        <v>1847</v>
      </c>
      <c r="B104" s="3" t="s">
        <v>1848</v>
      </c>
      <c r="C104" s="3" t="s">
        <v>227</v>
      </c>
      <c r="D104" s="3" t="s">
        <v>113</v>
      </c>
      <c r="E104" s="5">
        <v>31328</v>
      </c>
      <c r="F104" s="3" t="str">
        <f>VLOOKUP(D104,'county-naming'!A$2:C$98,3,FALSE)</f>
        <v>都匀市</v>
      </c>
    </row>
    <row r="105" spans="1:6" ht="15.75" thickBot="1" x14ac:dyDescent="0.3">
      <c r="A105" t="s">
        <v>1849</v>
      </c>
      <c r="B105" s="3" t="s">
        <v>1850</v>
      </c>
      <c r="C105" s="3" t="s">
        <v>213</v>
      </c>
      <c r="D105" s="3" t="s">
        <v>117</v>
      </c>
      <c r="E105" s="5">
        <v>6010</v>
      </c>
      <c r="F105" s="3" t="str">
        <f>VLOOKUP(D105,'county-naming'!A$2:C$98,3,FALSE)</f>
        <v>贵定县</v>
      </c>
    </row>
    <row r="106" spans="1:6" ht="15.75" thickBot="1" x14ac:dyDescent="0.3">
      <c r="A106" t="s">
        <v>1851</v>
      </c>
      <c r="B106" s="3" t="s">
        <v>1852</v>
      </c>
      <c r="C106" s="3" t="s">
        <v>227</v>
      </c>
      <c r="D106" s="3" t="s">
        <v>115</v>
      </c>
      <c r="E106" s="5">
        <v>28910</v>
      </c>
      <c r="F106" s="3" t="str">
        <f>VLOOKUP(D106,'county-naming'!A$2:C$98,3,FALSE)</f>
        <v>福泉市</v>
      </c>
    </row>
    <row r="107" spans="1:6" ht="15.75" thickBot="1" x14ac:dyDescent="0.3">
      <c r="A107" t="s">
        <v>1853</v>
      </c>
      <c r="B107" s="3" t="s">
        <v>1854</v>
      </c>
      <c r="C107" s="3" t="s">
        <v>213</v>
      </c>
      <c r="D107" s="3" t="s">
        <v>109</v>
      </c>
      <c r="E107" s="5">
        <v>10010</v>
      </c>
      <c r="F107" s="3" t="str">
        <f>VLOOKUP(D107,'county-naming'!A$2:C$98,3,FALSE)</f>
        <v>长顺县</v>
      </c>
    </row>
    <row r="108" spans="1:6" ht="15.75" thickBot="1" x14ac:dyDescent="0.3">
      <c r="A108" t="s">
        <v>1855</v>
      </c>
      <c r="B108" s="3" t="s">
        <v>1856</v>
      </c>
      <c r="C108" s="3" t="s">
        <v>216</v>
      </c>
      <c r="D108" s="3" t="s">
        <v>113</v>
      </c>
      <c r="E108" s="5">
        <v>14973</v>
      </c>
      <c r="F108" s="3" t="str">
        <f>VLOOKUP(D108,'county-naming'!A$2:C$98,3,FALSE)</f>
        <v>都匀市</v>
      </c>
    </row>
    <row r="109" spans="1:6" ht="15.75" thickBot="1" x14ac:dyDescent="0.3">
      <c r="A109" t="s">
        <v>1857</v>
      </c>
      <c r="B109" s="3" t="s">
        <v>1858</v>
      </c>
      <c r="C109" s="3" t="s">
        <v>216</v>
      </c>
      <c r="D109" s="3" t="s">
        <v>125</v>
      </c>
      <c r="E109" s="5">
        <v>8925</v>
      </c>
      <c r="F109" s="3" t="str">
        <f>VLOOKUP(D109,'county-naming'!A$2:C$98,3,FALSE)</f>
        <v>罗甸县</v>
      </c>
    </row>
    <row r="110" spans="1:6" ht="15.75" thickBot="1" x14ac:dyDescent="0.3">
      <c r="A110" t="s">
        <v>1859</v>
      </c>
      <c r="B110" s="3" t="s">
        <v>1860</v>
      </c>
      <c r="C110" s="3" t="s">
        <v>216</v>
      </c>
      <c r="D110" s="3" t="s">
        <v>121</v>
      </c>
      <c r="E110" s="5">
        <v>8252</v>
      </c>
      <c r="F110" s="3" t="str">
        <f>VLOOKUP(D110,'county-naming'!A$2:C$98,3,FALSE)</f>
        <v>荔波县</v>
      </c>
    </row>
    <row r="111" spans="1:6" ht="15.75" thickBot="1" x14ac:dyDescent="0.3">
      <c r="A111" t="s">
        <v>1861</v>
      </c>
      <c r="B111" s="3" t="s">
        <v>1862</v>
      </c>
      <c r="C111" s="3" t="s">
        <v>216</v>
      </c>
      <c r="D111" s="3" t="s">
        <v>111</v>
      </c>
      <c r="E111" s="5">
        <v>25324</v>
      </c>
      <c r="F111" s="3" t="str">
        <f>VLOOKUP(D111,'county-naming'!A$2:C$98,3,FALSE)</f>
        <v>独山县</v>
      </c>
    </row>
    <row r="112" spans="1:6" ht="15.75" thickBot="1" x14ac:dyDescent="0.3">
      <c r="A112" t="s">
        <v>1863</v>
      </c>
      <c r="B112" s="3" t="s">
        <v>1864</v>
      </c>
      <c r="C112" s="3" t="s">
        <v>216</v>
      </c>
      <c r="D112" s="3" t="s">
        <v>111</v>
      </c>
      <c r="E112" s="5">
        <v>39978</v>
      </c>
      <c r="F112" s="3" t="str">
        <f>VLOOKUP(D112,'county-naming'!A$2:C$98,3,FALSE)</f>
        <v>独山县</v>
      </c>
    </row>
    <row r="113" spans="1:6" ht="15.75" thickBot="1" x14ac:dyDescent="0.3">
      <c r="A113" t="s">
        <v>1865</v>
      </c>
      <c r="B113" s="3" t="s">
        <v>1866</v>
      </c>
      <c r="C113" s="3" t="s">
        <v>213</v>
      </c>
      <c r="D113" s="3" t="s">
        <v>127</v>
      </c>
      <c r="E113" s="5">
        <v>7407</v>
      </c>
      <c r="F113" s="3" t="str">
        <f>VLOOKUP(D113,'county-naming'!A$2:C$98,3,FALSE)</f>
        <v>平塘县</v>
      </c>
    </row>
    <row r="114" spans="1:6" ht="15.75" thickBot="1" x14ac:dyDescent="0.3">
      <c r="A114" t="s">
        <v>1867</v>
      </c>
      <c r="B114" s="3" t="s">
        <v>1868</v>
      </c>
      <c r="C114" s="3" t="s">
        <v>216</v>
      </c>
      <c r="D114" s="3" t="s">
        <v>113</v>
      </c>
      <c r="E114" s="5">
        <v>27757</v>
      </c>
      <c r="F114" s="3" t="str">
        <f>VLOOKUP(D114,'county-naming'!A$2:C$98,3,FALSE)</f>
        <v>都匀市</v>
      </c>
    </row>
    <row r="115" spans="1:6" ht="15.75" thickBot="1" x14ac:dyDescent="0.3">
      <c r="A115" t="s">
        <v>1869</v>
      </c>
      <c r="B115" s="3" t="s">
        <v>1870</v>
      </c>
      <c r="C115" s="3" t="s">
        <v>216</v>
      </c>
      <c r="D115" s="3" t="s">
        <v>125</v>
      </c>
      <c r="E115" s="5">
        <v>12732</v>
      </c>
      <c r="F115" s="3" t="str">
        <f>VLOOKUP(D115,'county-naming'!A$2:C$98,3,FALSE)</f>
        <v>罗甸县</v>
      </c>
    </row>
    <row r="116" spans="1:6" ht="15.75" thickBot="1" x14ac:dyDescent="0.3">
      <c r="A116" t="s">
        <v>1871</v>
      </c>
      <c r="B116" s="3" t="s">
        <v>1872</v>
      </c>
      <c r="C116" s="3" t="s">
        <v>213</v>
      </c>
      <c r="D116" s="3" t="s">
        <v>109</v>
      </c>
      <c r="E116" s="5">
        <v>6553</v>
      </c>
      <c r="F116" s="3" t="str">
        <f>VLOOKUP(D116,'county-naming'!A$2:C$98,3,FALSE)</f>
        <v>长顺县</v>
      </c>
    </row>
    <row r="117" spans="1:6" ht="15.75" thickBot="1" x14ac:dyDescent="0.3">
      <c r="A117" t="s">
        <v>1873</v>
      </c>
      <c r="B117" s="3" t="s">
        <v>1874</v>
      </c>
      <c r="C117" s="3" t="s">
        <v>216</v>
      </c>
      <c r="D117" s="3" t="s">
        <v>125</v>
      </c>
      <c r="E117" s="5">
        <v>14893</v>
      </c>
      <c r="F117" s="3" t="str">
        <f>VLOOKUP(D117,'county-naming'!A$2:C$98,3,FALSE)</f>
        <v>罗甸县</v>
      </c>
    </row>
    <row r="118" spans="1:6" ht="15.75" thickBot="1" x14ac:dyDescent="0.3">
      <c r="A118" t="s">
        <v>1875</v>
      </c>
      <c r="B118" s="3" t="s">
        <v>1876</v>
      </c>
      <c r="C118" s="3" t="s">
        <v>213</v>
      </c>
      <c r="D118" s="3" t="s">
        <v>123</v>
      </c>
      <c r="E118" s="5">
        <v>9135</v>
      </c>
      <c r="F118" s="3" t="str">
        <f>VLOOKUP(D118,'county-naming'!A$2:C$98,3,FALSE)</f>
        <v>龙里县</v>
      </c>
    </row>
    <row r="119" spans="1:6" ht="15.75" thickBot="1" x14ac:dyDescent="0.3">
      <c r="A119" t="s">
        <v>1877</v>
      </c>
      <c r="B119" s="3" t="s">
        <v>1878</v>
      </c>
      <c r="C119" s="3" t="s">
        <v>213</v>
      </c>
      <c r="D119" s="3" t="s">
        <v>125</v>
      </c>
      <c r="E119" s="5">
        <v>3045</v>
      </c>
      <c r="F119" s="3" t="str">
        <f>VLOOKUP(D119,'county-naming'!A$2:C$98,3,FALSE)</f>
        <v>罗甸县</v>
      </c>
    </row>
    <row r="120" spans="1:6" ht="15.75" thickBot="1" x14ac:dyDescent="0.3">
      <c r="A120" t="s">
        <v>623</v>
      </c>
      <c r="B120" s="3" t="s">
        <v>624</v>
      </c>
      <c r="C120" s="3" t="s">
        <v>216</v>
      </c>
      <c r="D120" s="3" t="s">
        <v>115</v>
      </c>
      <c r="E120" s="5">
        <v>33126</v>
      </c>
      <c r="F120" s="3" t="str">
        <f>VLOOKUP(D120,'county-naming'!A$2:C$98,3,FALSE)</f>
        <v>福泉市</v>
      </c>
    </row>
    <row r="121" spans="1:6" ht="15.75" thickBot="1" x14ac:dyDescent="0.3">
      <c r="A121" t="s">
        <v>1879</v>
      </c>
      <c r="B121" s="3" t="s">
        <v>1880</v>
      </c>
      <c r="C121" s="3" t="s">
        <v>216</v>
      </c>
      <c r="D121" s="3" t="s">
        <v>117</v>
      </c>
      <c r="E121" s="5">
        <v>11460</v>
      </c>
      <c r="F121" s="3" t="str">
        <f>VLOOKUP(D121,'county-naming'!A$2:C$98,3,FALSE)</f>
        <v>贵定县</v>
      </c>
    </row>
    <row r="122" spans="1:6" ht="15.75" thickBot="1" x14ac:dyDescent="0.3">
      <c r="A122" t="s">
        <v>1881</v>
      </c>
      <c r="B122" s="3" t="s">
        <v>1882</v>
      </c>
      <c r="C122" s="3" t="s">
        <v>216</v>
      </c>
      <c r="D122" s="3" t="s">
        <v>131</v>
      </c>
      <c r="E122" s="5">
        <v>21671</v>
      </c>
      <c r="F122" s="3" t="str">
        <f>VLOOKUP(D122,'county-naming'!A$2:C$98,3,FALSE)</f>
        <v>瓮安县</v>
      </c>
    </row>
    <row r="123" spans="1:6" ht="15.75" thickBot="1" x14ac:dyDescent="0.3">
      <c r="A123" t="s">
        <v>1883</v>
      </c>
      <c r="B123" s="3" t="s">
        <v>1884</v>
      </c>
      <c r="C123" s="3" t="s">
        <v>216</v>
      </c>
      <c r="D123" s="3" t="s">
        <v>113</v>
      </c>
      <c r="E123" s="5">
        <v>24156</v>
      </c>
      <c r="F123" s="3" t="str">
        <f>VLOOKUP(D123,'county-naming'!A$2:C$98,3,FALSE)</f>
        <v>都匀市</v>
      </c>
    </row>
    <row r="124" spans="1:6" ht="15.75" thickBot="1" x14ac:dyDescent="0.3">
      <c r="A124" t="s">
        <v>1885</v>
      </c>
      <c r="B124" s="3" t="s">
        <v>1886</v>
      </c>
      <c r="C124" s="3" t="s">
        <v>213</v>
      </c>
      <c r="D124" s="3" t="s">
        <v>125</v>
      </c>
      <c r="E124" s="5">
        <v>5575</v>
      </c>
      <c r="F124" s="3" t="str">
        <f>VLOOKUP(D124,'county-naming'!A$2:C$98,3,FALSE)</f>
        <v>罗甸县</v>
      </c>
    </row>
    <row r="125" spans="1:6" ht="15.75" thickBot="1" x14ac:dyDescent="0.3">
      <c r="A125" t="s">
        <v>1887</v>
      </c>
      <c r="B125" s="3" t="s">
        <v>1888</v>
      </c>
      <c r="C125" s="3" t="s">
        <v>216</v>
      </c>
      <c r="D125" s="3" t="s">
        <v>127</v>
      </c>
      <c r="E125" s="5">
        <v>33318</v>
      </c>
      <c r="F125" s="3" t="str">
        <f>VLOOKUP(D125,'county-naming'!A$2:C$98,3,FALSE)</f>
        <v>平塘县</v>
      </c>
    </row>
    <row r="126" spans="1:6" ht="15.75" thickBot="1" x14ac:dyDescent="0.3">
      <c r="A126" t="s">
        <v>1889</v>
      </c>
      <c r="B126" s="3" t="s">
        <v>1890</v>
      </c>
      <c r="C126" s="3" t="s">
        <v>216</v>
      </c>
      <c r="D126" s="3" t="s">
        <v>129</v>
      </c>
      <c r="E126" s="5">
        <v>15915</v>
      </c>
      <c r="F126" s="3" t="str">
        <f>VLOOKUP(D126,'county-naming'!A$2:C$98,3,FALSE)</f>
        <v>三都水族自治县</v>
      </c>
    </row>
    <row r="127" spans="1:6" ht="15.75" thickBot="1" x14ac:dyDescent="0.3">
      <c r="A127" t="s">
        <v>1891</v>
      </c>
      <c r="B127" s="3" t="s">
        <v>1892</v>
      </c>
      <c r="C127" s="3" t="s">
        <v>213</v>
      </c>
      <c r="D127" s="3" t="s">
        <v>129</v>
      </c>
      <c r="E127" s="5">
        <v>18197</v>
      </c>
      <c r="F127" s="3" t="str">
        <f>VLOOKUP(D127,'county-naming'!A$2:C$98,3,FALSE)</f>
        <v>三都水族自治县</v>
      </c>
    </row>
    <row r="128" spans="1:6" ht="15.75" thickBot="1" x14ac:dyDescent="0.3">
      <c r="A128" t="s">
        <v>1893</v>
      </c>
      <c r="B128" s="3" t="s">
        <v>1894</v>
      </c>
      <c r="C128" s="3" t="s">
        <v>216</v>
      </c>
      <c r="D128" s="3" t="s">
        <v>129</v>
      </c>
      <c r="E128" s="5">
        <v>39204</v>
      </c>
      <c r="F128" s="3" t="str">
        <f>VLOOKUP(D128,'county-naming'!A$2:C$98,3,FALSE)</f>
        <v>三都水族自治县</v>
      </c>
    </row>
    <row r="129" spans="1:6" ht="15.75" thickBot="1" x14ac:dyDescent="0.3">
      <c r="A129" t="s">
        <v>1895</v>
      </c>
      <c r="B129" s="3" t="s">
        <v>1896</v>
      </c>
      <c r="C129" s="3" t="s">
        <v>227</v>
      </c>
      <c r="D129" s="3" t="s">
        <v>113</v>
      </c>
      <c r="E129" s="5">
        <v>60065</v>
      </c>
      <c r="F129" s="3" t="str">
        <f>VLOOKUP(D129,'county-naming'!A$2:C$98,3,FALSE)</f>
        <v>都匀市</v>
      </c>
    </row>
    <row r="130" spans="1:6" ht="15.75" thickBot="1" x14ac:dyDescent="0.3">
      <c r="A130" t="s">
        <v>1897</v>
      </c>
      <c r="B130" s="3" t="s">
        <v>1898</v>
      </c>
      <c r="C130" s="3" t="s">
        <v>216</v>
      </c>
      <c r="D130" s="3" t="s">
        <v>111</v>
      </c>
      <c r="E130" s="5">
        <v>28092</v>
      </c>
      <c r="F130" s="3" t="str">
        <f>VLOOKUP(D130,'county-naming'!A$2:C$98,3,FALSE)</f>
        <v>独山县</v>
      </c>
    </row>
    <row r="131" spans="1:6" ht="15.75" thickBot="1" x14ac:dyDescent="0.3">
      <c r="A131" t="s">
        <v>1899</v>
      </c>
      <c r="B131" s="3" t="s">
        <v>1900</v>
      </c>
      <c r="C131" s="3" t="s">
        <v>213</v>
      </c>
      <c r="D131" s="3" t="s">
        <v>127</v>
      </c>
      <c r="E131" s="5">
        <v>10168</v>
      </c>
      <c r="F131" s="3" t="str">
        <f>VLOOKUP(D131,'county-naming'!A$2:C$98,3,FALSE)</f>
        <v>平塘县</v>
      </c>
    </row>
    <row r="132" spans="1:6" ht="15.75" thickBot="1" x14ac:dyDescent="0.3">
      <c r="A132" t="s">
        <v>1901</v>
      </c>
      <c r="B132" s="3" t="s">
        <v>1902</v>
      </c>
      <c r="C132" s="3" t="s">
        <v>213</v>
      </c>
      <c r="D132" s="3" t="s">
        <v>121</v>
      </c>
      <c r="E132" s="5">
        <v>4873</v>
      </c>
      <c r="F132" s="3" t="str">
        <f>VLOOKUP(D132,'county-naming'!A$2:C$98,3,FALSE)</f>
        <v>荔波县</v>
      </c>
    </row>
    <row r="133" spans="1:6" ht="15.75" thickBot="1" x14ac:dyDescent="0.3">
      <c r="A133" t="s">
        <v>1903</v>
      </c>
      <c r="B133" s="3" t="s">
        <v>1904</v>
      </c>
      <c r="C133" s="3" t="s">
        <v>213</v>
      </c>
      <c r="D133" s="3" t="s">
        <v>129</v>
      </c>
      <c r="E133" s="5">
        <v>14783</v>
      </c>
      <c r="F133" s="3" t="str">
        <f>VLOOKUP(D133,'county-naming'!A$2:C$98,3,FALSE)</f>
        <v>三都水族自治县</v>
      </c>
    </row>
    <row r="134" spans="1:6" ht="15.75" thickBot="1" x14ac:dyDescent="0.3">
      <c r="A134" t="s">
        <v>1905</v>
      </c>
      <c r="B134" s="3" t="s">
        <v>1906</v>
      </c>
      <c r="C134" s="3" t="s">
        <v>213</v>
      </c>
      <c r="D134" s="3" t="s">
        <v>121</v>
      </c>
      <c r="E134" s="5">
        <v>6200</v>
      </c>
      <c r="F134" s="3" t="str">
        <f>VLOOKUP(D134,'county-naming'!A$2:C$98,3,FALSE)</f>
        <v>荔波县</v>
      </c>
    </row>
    <row r="135" spans="1:6" ht="15.75" thickBot="1" x14ac:dyDescent="0.3">
      <c r="A135" t="s">
        <v>1907</v>
      </c>
      <c r="B135" s="3" t="s">
        <v>1908</v>
      </c>
      <c r="C135" s="3" t="s">
        <v>216</v>
      </c>
      <c r="D135" s="3" t="s">
        <v>127</v>
      </c>
      <c r="E135" s="5">
        <v>8417</v>
      </c>
      <c r="F135" s="3" t="str">
        <f>VLOOKUP(D135,'county-naming'!A$2:C$98,3,FALSE)</f>
        <v>平塘县</v>
      </c>
    </row>
    <row r="136" spans="1:6" ht="15.75" thickBot="1" x14ac:dyDescent="0.3">
      <c r="A136" t="s">
        <v>1909</v>
      </c>
      <c r="B136" s="3" t="s">
        <v>1910</v>
      </c>
      <c r="C136" s="3" t="s">
        <v>213</v>
      </c>
      <c r="D136" s="3" t="s">
        <v>119</v>
      </c>
      <c r="E136" s="5">
        <v>10770</v>
      </c>
      <c r="F136" s="3" t="str">
        <f>VLOOKUP(D136,'county-naming'!A$2:C$98,3,FALSE)</f>
        <v>惠水县</v>
      </c>
    </row>
    <row r="137" spans="1:6" ht="15.75" thickBot="1" x14ac:dyDescent="0.3">
      <c r="A137" t="s">
        <v>1911</v>
      </c>
      <c r="B137" s="3" t="s">
        <v>1912</v>
      </c>
      <c r="C137" s="3" t="s">
        <v>216</v>
      </c>
      <c r="D137" s="3" t="s">
        <v>127</v>
      </c>
      <c r="E137" s="5">
        <v>19335</v>
      </c>
      <c r="F137" s="3" t="str">
        <f>VLOOKUP(D137,'county-naming'!A$2:C$98,3,FALSE)</f>
        <v>平塘县</v>
      </c>
    </row>
    <row r="138" spans="1:6" ht="15.75" thickBot="1" x14ac:dyDescent="0.3">
      <c r="A138" t="s">
        <v>1913</v>
      </c>
      <c r="B138" s="3" t="s">
        <v>1914</v>
      </c>
      <c r="C138" s="3" t="s">
        <v>213</v>
      </c>
      <c r="D138" s="3" t="s">
        <v>129</v>
      </c>
      <c r="E138" s="5">
        <v>17651</v>
      </c>
      <c r="F138" s="3" t="str">
        <f>VLOOKUP(D138,'county-naming'!A$2:C$98,3,FALSE)</f>
        <v>三都水族自治县</v>
      </c>
    </row>
    <row r="139" spans="1:6" ht="15.75" thickBot="1" x14ac:dyDescent="0.3">
      <c r="A139" t="s">
        <v>1915</v>
      </c>
      <c r="B139" s="3" t="s">
        <v>1916</v>
      </c>
      <c r="C139" s="3" t="s">
        <v>216</v>
      </c>
      <c r="D139" s="3" t="s">
        <v>131</v>
      </c>
      <c r="E139" s="5">
        <v>13511</v>
      </c>
      <c r="F139" s="3" t="str">
        <f>VLOOKUP(D139,'county-naming'!A$2:C$98,3,FALSE)</f>
        <v>瓮安县</v>
      </c>
    </row>
    <row r="140" spans="1:6" ht="15.75" thickBot="1" x14ac:dyDescent="0.3">
      <c r="A140" t="s">
        <v>1917</v>
      </c>
      <c r="B140" s="3" t="s">
        <v>1918</v>
      </c>
      <c r="C140" s="3" t="s">
        <v>213</v>
      </c>
      <c r="D140" s="3" t="s">
        <v>117</v>
      </c>
      <c r="E140" s="5">
        <v>7423</v>
      </c>
      <c r="F140" s="3" t="str">
        <f>VLOOKUP(D140,'county-naming'!A$2:C$98,3,FALSE)</f>
        <v>贵定县</v>
      </c>
    </row>
    <row r="141" spans="1:6" ht="15.75" thickBot="1" x14ac:dyDescent="0.3">
      <c r="A141" t="s">
        <v>1919</v>
      </c>
      <c r="B141" s="3" t="s">
        <v>1920</v>
      </c>
      <c r="C141" s="3" t="s">
        <v>216</v>
      </c>
      <c r="D141" s="3" t="s">
        <v>129</v>
      </c>
      <c r="E141" s="5">
        <v>16374</v>
      </c>
      <c r="F141" s="3" t="str">
        <f>VLOOKUP(D141,'county-naming'!A$2:C$98,3,FALSE)</f>
        <v>三都水族自治县</v>
      </c>
    </row>
    <row r="142" spans="1:6" ht="15.75" thickBot="1" x14ac:dyDescent="0.3">
      <c r="A142" t="s">
        <v>1921</v>
      </c>
      <c r="B142" s="3" t="s">
        <v>1922</v>
      </c>
      <c r="C142" s="3" t="s">
        <v>216</v>
      </c>
      <c r="D142" s="3" t="s">
        <v>127</v>
      </c>
      <c r="E142" s="5">
        <v>21848</v>
      </c>
      <c r="F142" s="3" t="str">
        <f>VLOOKUP(D142,'county-naming'!A$2:C$98,3,FALSE)</f>
        <v>平塘县</v>
      </c>
    </row>
    <row r="143" spans="1:6" ht="15.75" thickBot="1" x14ac:dyDescent="0.3">
      <c r="A143" t="s">
        <v>1923</v>
      </c>
      <c r="B143" s="3" t="s">
        <v>1924</v>
      </c>
      <c r="C143" s="3" t="s">
        <v>216</v>
      </c>
      <c r="D143" s="3" t="s">
        <v>119</v>
      </c>
      <c r="E143" s="5">
        <v>18439</v>
      </c>
      <c r="F143" s="3" t="str">
        <f>VLOOKUP(D143,'county-naming'!A$2:C$98,3,FALSE)</f>
        <v>惠水县</v>
      </c>
    </row>
    <row r="144" spans="1:6" ht="15.75" thickBot="1" x14ac:dyDescent="0.3">
      <c r="A144" t="s">
        <v>1925</v>
      </c>
      <c r="B144" s="3" t="s">
        <v>1926</v>
      </c>
      <c r="C144" s="3" t="s">
        <v>216</v>
      </c>
      <c r="D144" s="3" t="s">
        <v>123</v>
      </c>
      <c r="E144" s="5">
        <v>30364</v>
      </c>
      <c r="F144" s="3" t="str">
        <f>VLOOKUP(D144,'county-naming'!A$2:C$98,3,FALSE)</f>
        <v>龙里县</v>
      </c>
    </row>
    <row r="145" spans="1:6" ht="15.75" thickBot="1" x14ac:dyDescent="0.3">
      <c r="A145" t="s">
        <v>1927</v>
      </c>
      <c r="B145" s="3" t="s">
        <v>1928</v>
      </c>
      <c r="C145" s="3" t="s">
        <v>216</v>
      </c>
      <c r="D145" s="3" t="s">
        <v>109</v>
      </c>
      <c r="E145" s="5">
        <v>14360</v>
      </c>
      <c r="F145" s="3" t="str">
        <f>VLOOKUP(D145,'county-naming'!A$2:C$98,3,FALSE)</f>
        <v>长顺县</v>
      </c>
    </row>
    <row r="146" spans="1:6" ht="15.75" thickBot="1" x14ac:dyDescent="0.3">
      <c r="A146" t="s">
        <v>1929</v>
      </c>
      <c r="B146" s="3" t="s">
        <v>1930</v>
      </c>
      <c r="C146" s="3" t="s">
        <v>227</v>
      </c>
      <c r="D146" s="3" t="s">
        <v>113</v>
      </c>
      <c r="E146" s="5">
        <v>42952</v>
      </c>
      <c r="F146" s="3" t="str">
        <f>VLOOKUP(D146,'county-naming'!A$2:C$98,3,FALSE)</f>
        <v>都匀市</v>
      </c>
    </row>
    <row r="147" spans="1:6" ht="15.75" thickBot="1" x14ac:dyDescent="0.3">
      <c r="A147" t="s">
        <v>1931</v>
      </c>
      <c r="B147" s="3" t="s">
        <v>1932</v>
      </c>
      <c r="C147" s="3" t="s">
        <v>213</v>
      </c>
      <c r="D147" s="3" t="s">
        <v>129</v>
      </c>
      <c r="E147" s="5">
        <v>4158</v>
      </c>
      <c r="F147" s="3" t="str">
        <f>VLOOKUP(D147,'county-naming'!A$2:C$98,3,FALSE)</f>
        <v>三都水族自治县</v>
      </c>
    </row>
    <row r="148" spans="1:6" ht="15.75" thickBot="1" x14ac:dyDescent="0.3">
      <c r="A148" t="s">
        <v>1933</v>
      </c>
      <c r="B148" s="3" t="s">
        <v>1934</v>
      </c>
      <c r="C148" s="3" t="s">
        <v>213</v>
      </c>
      <c r="D148" s="3" t="s">
        <v>115</v>
      </c>
      <c r="E148" s="5">
        <v>9006</v>
      </c>
      <c r="F148" s="3" t="str">
        <f>VLOOKUP(D148,'county-naming'!A$2:C$98,3,FALSE)</f>
        <v>福泉市</v>
      </c>
    </row>
    <row r="149" spans="1:6" ht="15.75" thickBot="1" x14ac:dyDescent="0.3">
      <c r="A149" t="s">
        <v>1935</v>
      </c>
      <c r="B149" s="3" t="s">
        <v>1936</v>
      </c>
      <c r="C149" s="3" t="s">
        <v>216</v>
      </c>
      <c r="D149" s="3" t="s">
        <v>119</v>
      </c>
      <c r="E149" s="5">
        <v>15369</v>
      </c>
      <c r="F149" s="3" t="str">
        <f>VLOOKUP(D149,'county-naming'!A$2:C$98,3,FALSE)</f>
        <v>惠水县</v>
      </c>
    </row>
    <row r="150" spans="1:6" ht="15.75" thickBot="1" x14ac:dyDescent="0.3">
      <c r="A150" t="s">
        <v>1937</v>
      </c>
      <c r="B150" s="3" t="s">
        <v>1938</v>
      </c>
      <c r="C150" s="3" t="s">
        <v>216</v>
      </c>
      <c r="D150" s="3" t="s">
        <v>121</v>
      </c>
      <c r="E150" s="5">
        <v>21247</v>
      </c>
      <c r="F150" s="3" t="str">
        <f>VLOOKUP(D150,'county-naming'!A$2:C$98,3,FALSE)</f>
        <v>荔波县</v>
      </c>
    </row>
    <row r="151" spans="1:6" ht="15.75" thickBot="1" x14ac:dyDescent="0.3">
      <c r="A151" t="s">
        <v>1939</v>
      </c>
      <c r="B151" s="3" t="s">
        <v>1940</v>
      </c>
      <c r="C151" s="3" t="s">
        <v>227</v>
      </c>
      <c r="D151" s="3" t="s">
        <v>113</v>
      </c>
      <c r="E151" s="5">
        <v>62938</v>
      </c>
      <c r="F151" s="3" t="str">
        <f>VLOOKUP(D151,'county-naming'!A$2:C$98,3,FALSE)</f>
        <v>都匀市</v>
      </c>
    </row>
    <row r="152" spans="1:6" ht="15.75" thickBot="1" x14ac:dyDescent="0.3">
      <c r="A152" t="s">
        <v>1941</v>
      </c>
      <c r="B152" s="3" t="s">
        <v>1577</v>
      </c>
      <c r="C152" s="3" t="s">
        <v>216</v>
      </c>
      <c r="D152" s="3" t="s">
        <v>111</v>
      </c>
      <c r="E152" s="5">
        <v>23695</v>
      </c>
      <c r="F152" s="3" t="str">
        <f>VLOOKUP(D152,'county-naming'!A$2:C$98,3,FALSE)</f>
        <v>独山县</v>
      </c>
    </row>
    <row r="153" spans="1:6" ht="15.75" thickBot="1" x14ac:dyDescent="0.3">
      <c r="A153" t="s">
        <v>1942</v>
      </c>
      <c r="B153" s="3" t="s">
        <v>1943</v>
      </c>
      <c r="C153" s="3" t="s">
        <v>213</v>
      </c>
      <c r="D153" s="3" t="s">
        <v>127</v>
      </c>
      <c r="E153" s="5">
        <v>8894</v>
      </c>
      <c r="F153" s="3" t="str">
        <f>VLOOKUP(D153,'county-naming'!A$2:C$98,3,FALSE)</f>
        <v>平塘县</v>
      </c>
    </row>
    <row r="154" spans="1:6" ht="15.75" thickBot="1" x14ac:dyDescent="0.3">
      <c r="A154" t="s">
        <v>1944</v>
      </c>
      <c r="B154" s="3" t="s">
        <v>1945</v>
      </c>
      <c r="C154" s="3" t="s">
        <v>216</v>
      </c>
      <c r="D154" s="3" t="s">
        <v>123</v>
      </c>
      <c r="E154" s="5">
        <v>24305</v>
      </c>
      <c r="F154" s="3" t="str">
        <f>VLOOKUP(D154,'county-naming'!A$2:C$98,3,FALSE)</f>
        <v>龙里县</v>
      </c>
    </row>
    <row r="155" spans="1:6" ht="15.75" thickBot="1" x14ac:dyDescent="0.3">
      <c r="A155" t="s">
        <v>1946</v>
      </c>
      <c r="B155" s="3" t="s">
        <v>1947</v>
      </c>
      <c r="C155" s="3" t="s">
        <v>216</v>
      </c>
      <c r="D155" s="3" t="s">
        <v>117</v>
      </c>
      <c r="E155" s="5">
        <v>8289</v>
      </c>
      <c r="F155" s="3" t="str">
        <f>VLOOKUP(D155,'county-naming'!A$2:C$98,3,FALSE)</f>
        <v>贵定县</v>
      </c>
    </row>
    <row r="156" spans="1:6" ht="15.75" thickBot="1" x14ac:dyDescent="0.3">
      <c r="A156" t="s">
        <v>1948</v>
      </c>
      <c r="B156" s="3" t="s">
        <v>1949</v>
      </c>
      <c r="C156" s="3" t="s">
        <v>213</v>
      </c>
      <c r="D156" s="3" t="s">
        <v>115</v>
      </c>
      <c r="E156" s="5">
        <v>6650</v>
      </c>
      <c r="F156" s="3" t="str">
        <f>VLOOKUP(D156,'county-naming'!A$2:C$98,3,FALSE)</f>
        <v>福泉市</v>
      </c>
    </row>
    <row r="157" spans="1:6" ht="15.75" thickBot="1" x14ac:dyDescent="0.3">
      <c r="A157" t="s">
        <v>1950</v>
      </c>
      <c r="B157" s="3" t="s">
        <v>1951</v>
      </c>
      <c r="C157" s="3" t="s">
        <v>216</v>
      </c>
      <c r="D157" s="3" t="s">
        <v>123</v>
      </c>
      <c r="E157" s="5">
        <v>21607</v>
      </c>
      <c r="F157" s="3" t="str">
        <f>VLOOKUP(D157,'county-naming'!A$2:C$98,3,FALSE)</f>
        <v>龙里县</v>
      </c>
    </row>
    <row r="158" spans="1:6" ht="15.75" thickBot="1" x14ac:dyDescent="0.3">
      <c r="A158" t="s">
        <v>1952</v>
      </c>
      <c r="B158" s="3" t="s">
        <v>1953</v>
      </c>
      <c r="C158" s="3" t="s">
        <v>227</v>
      </c>
      <c r="D158" s="3" t="s">
        <v>113</v>
      </c>
      <c r="E158" s="5">
        <v>31989</v>
      </c>
      <c r="F158" s="3" t="str">
        <f>VLOOKUP(D158,'county-naming'!A$2:C$98,3,FALSE)</f>
        <v>都匀市</v>
      </c>
    </row>
    <row r="159" spans="1:6" ht="15.75" thickBot="1" x14ac:dyDescent="0.3">
      <c r="A159" t="s">
        <v>1954</v>
      </c>
      <c r="B159" s="3" t="s">
        <v>1955</v>
      </c>
      <c r="C159" s="3" t="s">
        <v>213</v>
      </c>
      <c r="D159" s="3" t="s">
        <v>117</v>
      </c>
      <c r="E159" s="5">
        <v>12094</v>
      </c>
      <c r="F159" s="3" t="str">
        <f>VLOOKUP(D159,'county-naming'!A$2:C$98,3,FALSE)</f>
        <v>贵定县</v>
      </c>
    </row>
    <row r="160" spans="1:6" ht="15.75" thickBot="1" x14ac:dyDescent="0.3">
      <c r="A160" t="s">
        <v>1956</v>
      </c>
      <c r="B160" s="3" t="s">
        <v>1957</v>
      </c>
      <c r="C160" s="3" t="s">
        <v>213</v>
      </c>
      <c r="D160" s="3" t="s">
        <v>127</v>
      </c>
      <c r="E160" s="5">
        <v>5532</v>
      </c>
      <c r="F160" s="3" t="str">
        <f>VLOOKUP(D160,'county-naming'!A$2:C$98,3,FALSE)</f>
        <v>平塘县</v>
      </c>
    </row>
    <row r="161" spans="1:6" ht="15.75" thickBot="1" x14ac:dyDescent="0.3">
      <c r="A161" t="s">
        <v>1958</v>
      </c>
      <c r="B161" s="3" t="s">
        <v>1959</v>
      </c>
      <c r="C161" s="3" t="s">
        <v>213</v>
      </c>
      <c r="D161" s="3" t="s">
        <v>109</v>
      </c>
      <c r="E161" s="5">
        <v>10584</v>
      </c>
      <c r="F161" s="3" t="str">
        <f>VLOOKUP(D161,'county-naming'!A$2:C$98,3,FALSE)</f>
        <v>长顺县</v>
      </c>
    </row>
    <row r="162" spans="1:6" ht="15.75" thickBot="1" x14ac:dyDescent="0.3">
      <c r="A162" t="s">
        <v>1960</v>
      </c>
      <c r="B162" s="3" t="s">
        <v>1961</v>
      </c>
      <c r="C162" s="3" t="s">
        <v>213</v>
      </c>
      <c r="D162" s="3" t="s">
        <v>129</v>
      </c>
      <c r="E162" s="5">
        <v>5795</v>
      </c>
      <c r="F162" s="3" t="str">
        <f>VLOOKUP(D162,'county-naming'!A$2:C$98,3,FALSE)</f>
        <v>三都水族自治县</v>
      </c>
    </row>
    <row r="163" spans="1:6" ht="15.75" thickBot="1" x14ac:dyDescent="0.3">
      <c r="A163" t="s">
        <v>1962</v>
      </c>
      <c r="B163" s="3" t="s">
        <v>1963</v>
      </c>
      <c r="C163" s="3" t="s">
        <v>213</v>
      </c>
      <c r="D163" s="3" t="s">
        <v>129</v>
      </c>
      <c r="E163" s="5">
        <v>4497</v>
      </c>
      <c r="F163" s="3" t="str">
        <f>VLOOKUP(D163,'county-naming'!A$2:C$98,3,FALSE)</f>
        <v>三都水族自治县</v>
      </c>
    </row>
    <row r="164" spans="1:6" ht="15.75" thickBot="1" x14ac:dyDescent="0.3">
      <c r="A164" t="s">
        <v>1964</v>
      </c>
      <c r="B164" s="3" t="s">
        <v>1965</v>
      </c>
      <c r="C164" s="3" t="s">
        <v>216</v>
      </c>
      <c r="D164" s="3" t="s">
        <v>117</v>
      </c>
      <c r="E164" s="5">
        <v>14844</v>
      </c>
      <c r="F164" s="3" t="str">
        <f>VLOOKUP(D164,'county-naming'!A$2:C$98,3,FALSE)</f>
        <v>贵定县</v>
      </c>
    </row>
    <row r="165" spans="1:6" ht="15.75" thickBot="1" x14ac:dyDescent="0.3">
      <c r="A165" t="s">
        <v>1966</v>
      </c>
      <c r="B165" s="3" t="s">
        <v>1967</v>
      </c>
      <c r="C165" s="3" t="s">
        <v>213</v>
      </c>
      <c r="D165" s="3" t="s">
        <v>117</v>
      </c>
      <c r="E165" s="5">
        <v>5097</v>
      </c>
      <c r="F165" s="3" t="str">
        <f>VLOOKUP(D165,'county-naming'!A$2:C$98,3,FALSE)</f>
        <v>贵定县</v>
      </c>
    </row>
    <row r="166" spans="1:6" ht="15.75" thickBot="1" x14ac:dyDescent="0.3">
      <c r="A166" t="s">
        <v>1968</v>
      </c>
      <c r="B166" s="3" t="s">
        <v>1969</v>
      </c>
      <c r="C166" s="3" t="s">
        <v>213</v>
      </c>
      <c r="D166" s="3" t="s">
        <v>121</v>
      </c>
      <c r="E166" s="5">
        <v>1335</v>
      </c>
      <c r="F166" s="3" t="str">
        <f>VLOOKUP(D166,'county-naming'!A$2:C$98,3,FALSE)</f>
        <v>荔波县</v>
      </c>
    </row>
    <row r="167" spans="1:6" ht="15.75" thickBot="1" x14ac:dyDescent="0.3">
      <c r="A167" t="s">
        <v>1970</v>
      </c>
      <c r="B167" s="3" t="s">
        <v>1971</v>
      </c>
      <c r="C167" s="3" t="s">
        <v>213</v>
      </c>
      <c r="D167" s="3" t="s">
        <v>117</v>
      </c>
      <c r="E167" s="5">
        <v>3007</v>
      </c>
      <c r="F167" s="3" t="str">
        <f>VLOOKUP(D167,'county-naming'!A$2:C$98,3,FALSE)</f>
        <v>贵定县</v>
      </c>
    </row>
    <row r="168" spans="1:6" ht="15.75" thickBot="1" x14ac:dyDescent="0.3">
      <c r="A168" t="s">
        <v>1972</v>
      </c>
      <c r="B168" s="3" t="s">
        <v>1973</v>
      </c>
      <c r="C168" s="3" t="s">
        <v>213</v>
      </c>
      <c r="D168" s="3" t="s">
        <v>121</v>
      </c>
      <c r="E168" s="5">
        <v>5333</v>
      </c>
      <c r="F168" s="3" t="str">
        <f>VLOOKUP(D168,'county-naming'!A$2:C$98,3,FALSE)</f>
        <v>荔波县</v>
      </c>
    </row>
    <row r="169" spans="1:6" ht="15.75" thickBot="1" x14ac:dyDescent="0.3">
      <c r="A169" t="s">
        <v>1974</v>
      </c>
      <c r="B169" s="3" t="s">
        <v>1975</v>
      </c>
      <c r="C169" s="3" t="s">
        <v>216</v>
      </c>
      <c r="D169" s="3" t="s">
        <v>119</v>
      </c>
      <c r="E169" s="5">
        <v>19732</v>
      </c>
      <c r="F169" s="3" t="str">
        <f>VLOOKUP(D169,'county-naming'!A$2:C$98,3,FALSE)</f>
        <v>惠水县</v>
      </c>
    </row>
    <row r="170" spans="1:6" ht="15.75" thickBot="1" x14ac:dyDescent="0.3">
      <c r="A170" t="s">
        <v>1976</v>
      </c>
      <c r="B170" s="3" t="s">
        <v>1977</v>
      </c>
      <c r="C170" s="3" t="s">
        <v>216</v>
      </c>
      <c r="D170" s="3" t="s">
        <v>127</v>
      </c>
      <c r="E170" s="5">
        <v>14330</v>
      </c>
      <c r="F170" s="3" t="str">
        <f>VLOOKUP(D170,'county-naming'!A$2:C$98,3,FALSE)</f>
        <v>平塘县</v>
      </c>
    </row>
    <row r="171" spans="1:6" ht="15.75" thickBot="1" x14ac:dyDescent="0.3">
      <c r="A171" t="s">
        <v>1978</v>
      </c>
      <c r="B171" s="3" t="s">
        <v>1979</v>
      </c>
      <c r="C171" s="3" t="s">
        <v>213</v>
      </c>
      <c r="D171" s="3" t="s">
        <v>109</v>
      </c>
      <c r="E171" s="5">
        <v>9168</v>
      </c>
      <c r="F171" s="3" t="str">
        <f>VLOOKUP(D171,'county-naming'!A$2:C$98,3,FALSE)</f>
        <v>长顺县</v>
      </c>
    </row>
    <row r="172" spans="1:6" ht="15.75" thickBot="1" x14ac:dyDescent="0.3">
      <c r="A172" t="s">
        <v>1980</v>
      </c>
      <c r="B172" s="3" t="s">
        <v>1981</v>
      </c>
      <c r="C172" s="3" t="s">
        <v>216</v>
      </c>
      <c r="D172" s="3" t="s">
        <v>111</v>
      </c>
      <c r="E172" s="5">
        <v>14808</v>
      </c>
      <c r="F172" s="3" t="str">
        <f>VLOOKUP(D172,'county-naming'!A$2:C$98,3,FALSE)</f>
        <v>独山县</v>
      </c>
    </row>
    <row r="173" spans="1:6" ht="15.75" thickBot="1" x14ac:dyDescent="0.3">
      <c r="A173" t="s">
        <v>1982</v>
      </c>
      <c r="B173" s="3" t="s">
        <v>1983</v>
      </c>
      <c r="C173" s="3" t="s">
        <v>216</v>
      </c>
      <c r="D173" s="3" t="s">
        <v>131</v>
      </c>
      <c r="E173" s="5">
        <v>22030</v>
      </c>
      <c r="F173" s="3" t="str">
        <f>VLOOKUP(D173,'county-naming'!A$2:C$98,3,FALSE)</f>
        <v>瓮安县</v>
      </c>
    </row>
    <row r="174" spans="1:6" ht="15.75" thickBot="1" x14ac:dyDescent="0.3">
      <c r="A174" t="s">
        <v>1984</v>
      </c>
      <c r="B174" s="3" t="s">
        <v>1985</v>
      </c>
      <c r="C174" s="3" t="s">
        <v>216</v>
      </c>
      <c r="D174" s="3" t="s">
        <v>131</v>
      </c>
      <c r="E174" s="5">
        <v>26792</v>
      </c>
      <c r="F174" s="3" t="str">
        <f>VLOOKUP(D174,'county-naming'!A$2:C$98,3,FALSE)</f>
        <v>瓮安县</v>
      </c>
    </row>
    <row r="175" spans="1:6" ht="15.75" thickBot="1" x14ac:dyDescent="0.3">
      <c r="A175" t="s">
        <v>1986</v>
      </c>
      <c r="B175" s="3" t="s">
        <v>1987</v>
      </c>
      <c r="C175" s="3" t="s">
        <v>216</v>
      </c>
      <c r="D175" s="3" t="s">
        <v>131</v>
      </c>
      <c r="E175" s="5">
        <v>89257</v>
      </c>
      <c r="F175" s="3" t="str">
        <f>VLOOKUP(D175,'county-naming'!A$2:C$98,3,FALSE)</f>
        <v>瓮安县</v>
      </c>
    </row>
    <row r="176" spans="1:6" ht="15.75" thickBot="1" x14ac:dyDescent="0.3">
      <c r="A176" t="s">
        <v>1988</v>
      </c>
      <c r="B176" s="3" t="s">
        <v>1989</v>
      </c>
      <c r="C176" s="3" t="s">
        <v>216</v>
      </c>
      <c r="D176" s="3" t="s">
        <v>113</v>
      </c>
      <c r="E176" s="5">
        <v>67787</v>
      </c>
      <c r="F176" s="3" t="str">
        <f>VLOOKUP(D176,'county-naming'!A$2:C$98,3,FALSE)</f>
        <v>都匀市</v>
      </c>
    </row>
    <row r="177" spans="1:6" ht="15.75" thickBot="1" x14ac:dyDescent="0.3">
      <c r="A177" t="s">
        <v>1990</v>
      </c>
      <c r="B177" s="3" t="s">
        <v>1991</v>
      </c>
      <c r="C177" s="3" t="s">
        <v>213</v>
      </c>
      <c r="D177" s="3" t="s">
        <v>125</v>
      </c>
      <c r="E177" s="5">
        <v>9048</v>
      </c>
      <c r="F177" s="3" t="str">
        <f>VLOOKUP(D177,'county-naming'!A$2:C$98,3,FALSE)</f>
        <v>罗甸县</v>
      </c>
    </row>
    <row r="178" spans="1:6" ht="15.75" thickBot="1" x14ac:dyDescent="0.3">
      <c r="A178" t="s">
        <v>1992</v>
      </c>
      <c r="B178" s="3" t="s">
        <v>1993</v>
      </c>
      <c r="C178" s="3" t="s">
        <v>216</v>
      </c>
      <c r="D178" s="3" t="s">
        <v>117</v>
      </c>
      <c r="E178" s="5">
        <v>14512</v>
      </c>
      <c r="F178" s="3" t="str">
        <f>VLOOKUP(D178,'county-naming'!A$2:C$98,3,FALSE)</f>
        <v>贵定县</v>
      </c>
    </row>
    <row r="179" spans="1:6" ht="15.75" thickBot="1" x14ac:dyDescent="0.3">
      <c r="A179" t="s">
        <v>1994</v>
      </c>
      <c r="B179" s="3" t="s">
        <v>1995</v>
      </c>
      <c r="C179" s="3" t="s">
        <v>227</v>
      </c>
      <c r="D179" s="3" t="s">
        <v>121</v>
      </c>
      <c r="E179" s="5">
        <v>31170</v>
      </c>
      <c r="F179" s="3" t="str">
        <f>VLOOKUP(D179,'county-naming'!A$2:C$98,3,FALSE)</f>
        <v>荔波县</v>
      </c>
    </row>
    <row r="180" spans="1:6" ht="15.75" thickBot="1" x14ac:dyDescent="0.3">
      <c r="A180" t="s">
        <v>1996</v>
      </c>
      <c r="B180" s="3" t="s">
        <v>1997</v>
      </c>
      <c r="C180" s="3" t="s">
        <v>216</v>
      </c>
      <c r="D180" s="3" t="s">
        <v>131</v>
      </c>
      <c r="E180" s="5">
        <v>28008</v>
      </c>
      <c r="F180" s="3" t="str">
        <f>VLOOKUP(D180,'county-naming'!A$2:C$98,3,FALSE)</f>
        <v>瓮安县</v>
      </c>
    </row>
    <row r="181" spans="1:6" ht="15.75" thickBot="1" x14ac:dyDescent="0.3">
      <c r="A181" t="s">
        <v>1998</v>
      </c>
      <c r="B181" s="3" t="s">
        <v>1999</v>
      </c>
      <c r="C181" s="3" t="s">
        <v>216</v>
      </c>
      <c r="D181" s="3" t="s">
        <v>111</v>
      </c>
      <c r="E181" s="5">
        <v>18032</v>
      </c>
      <c r="F181" s="3" t="str">
        <f>VLOOKUP(D181,'county-naming'!A$2:C$98,3,FALSE)</f>
        <v>独山县</v>
      </c>
    </row>
    <row r="182" spans="1:6" ht="15.75" thickBot="1" x14ac:dyDescent="0.3">
      <c r="A182" t="s">
        <v>2000</v>
      </c>
      <c r="B182" s="3" t="s">
        <v>2001</v>
      </c>
      <c r="C182" s="3" t="s">
        <v>216</v>
      </c>
      <c r="D182" s="3" t="s">
        <v>127</v>
      </c>
      <c r="E182" s="5">
        <v>7939</v>
      </c>
      <c r="F182" s="3" t="str">
        <f>VLOOKUP(D182,'county-naming'!A$2:C$98,3,FALSE)</f>
        <v>平塘县</v>
      </c>
    </row>
    <row r="183" spans="1:6" ht="15.75" thickBot="1" x14ac:dyDescent="0.3">
      <c r="A183" t="s">
        <v>2002</v>
      </c>
      <c r="B183" s="3" t="s">
        <v>2003</v>
      </c>
      <c r="C183" s="3" t="s">
        <v>216</v>
      </c>
      <c r="D183" s="3" t="s">
        <v>127</v>
      </c>
      <c r="E183" s="5">
        <v>14207</v>
      </c>
      <c r="F183" s="3" t="str">
        <f>VLOOKUP(D183,'county-naming'!A$2:C$98,3,FALSE)</f>
        <v>平塘县</v>
      </c>
    </row>
    <row r="184" spans="1:6" ht="15.75" thickBot="1" x14ac:dyDescent="0.3">
      <c r="A184" t="s">
        <v>2004</v>
      </c>
      <c r="B184" s="3" t="s">
        <v>2005</v>
      </c>
      <c r="C184" s="3" t="s">
        <v>213</v>
      </c>
      <c r="D184" s="3" t="s">
        <v>109</v>
      </c>
      <c r="E184" s="5">
        <v>9128</v>
      </c>
      <c r="F184" s="3" t="str">
        <f>VLOOKUP(D184,'county-naming'!A$2:C$98,3,FALSE)</f>
        <v>长顺县</v>
      </c>
    </row>
    <row r="185" spans="1:6" ht="15.75" thickBot="1" x14ac:dyDescent="0.3">
      <c r="A185" t="s">
        <v>2006</v>
      </c>
      <c r="B185" s="3" t="s">
        <v>2007</v>
      </c>
      <c r="C185" s="3" t="s">
        <v>216</v>
      </c>
      <c r="D185" s="3" t="s">
        <v>129</v>
      </c>
      <c r="E185" s="5">
        <v>10419</v>
      </c>
      <c r="F185" s="3" t="str">
        <f>VLOOKUP(D185,'county-naming'!A$2:C$98,3,FALSE)</f>
        <v>三都水族自治县</v>
      </c>
    </row>
    <row r="186" spans="1:6" ht="15.75" thickBot="1" x14ac:dyDescent="0.3">
      <c r="A186" t="s">
        <v>2008</v>
      </c>
      <c r="B186" s="3" t="s">
        <v>2009</v>
      </c>
      <c r="C186" s="3" t="s">
        <v>213</v>
      </c>
      <c r="D186" s="3" t="s">
        <v>109</v>
      </c>
      <c r="E186" s="5">
        <v>4018</v>
      </c>
      <c r="F186" s="3" t="str">
        <f>VLOOKUP(D186,'county-naming'!A$2:C$98,3,FALSE)</f>
        <v>长顺县</v>
      </c>
    </row>
    <row r="187" spans="1:6" ht="15.75" thickBot="1" x14ac:dyDescent="0.3">
      <c r="A187" t="s">
        <v>826</v>
      </c>
      <c r="B187" s="3" t="s">
        <v>827</v>
      </c>
      <c r="C187" s="3" t="s">
        <v>216</v>
      </c>
      <c r="D187" s="3" t="s">
        <v>131</v>
      </c>
      <c r="E187" s="5">
        <v>18258</v>
      </c>
      <c r="F187" s="3" t="str">
        <f>VLOOKUP(D187,'county-naming'!A$2:C$98,3,FALSE)</f>
        <v>瓮安县</v>
      </c>
    </row>
    <row r="188" spans="1:6" ht="15.75" thickBot="1" x14ac:dyDescent="0.3">
      <c r="A188" t="s">
        <v>2010</v>
      </c>
      <c r="B188" s="3" t="s">
        <v>2011</v>
      </c>
      <c r="C188" s="3" t="s">
        <v>216</v>
      </c>
      <c r="D188" s="3" t="s">
        <v>129</v>
      </c>
      <c r="E188" s="5">
        <v>13104</v>
      </c>
      <c r="F188" s="3" t="str">
        <f>VLOOKUP(D188,'county-naming'!A$2:C$98,3,FALSE)</f>
        <v>三都水族自治县</v>
      </c>
    </row>
    <row r="189" spans="1:6" ht="15.75" thickBot="1" x14ac:dyDescent="0.3">
      <c r="A189" t="s">
        <v>2012</v>
      </c>
      <c r="B189" s="8" t="s">
        <v>845</v>
      </c>
      <c r="C189" s="8" t="s">
        <v>216</v>
      </c>
      <c r="D189" s="8" t="s">
        <v>131</v>
      </c>
      <c r="E189" s="9">
        <v>38557</v>
      </c>
      <c r="F189" s="7" t="str">
        <f>VLOOKUP(D189,'county-naming'!A$2:C$98,3,FALSE)</f>
        <v>瓮安县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989B6-2C33-4CF9-8E74-1968D324CADA}">
  <dimension ref="A1:F126"/>
  <sheetViews>
    <sheetView workbookViewId="0">
      <selection activeCell="F3" sqref="E2:F126"/>
    </sheetView>
  </sheetViews>
  <sheetFormatPr defaultRowHeight="15" x14ac:dyDescent="0.25"/>
  <cols>
    <col min="4" max="4" width="23.28515625" customWidth="1"/>
    <col min="5" max="5" width="12.85546875" customWidth="1"/>
  </cols>
  <sheetData>
    <row r="1" spans="1:6" ht="15.75" thickBot="1" x14ac:dyDescent="0.3">
      <c r="A1" t="s">
        <v>0</v>
      </c>
      <c r="B1" t="s">
        <v>2</v>
      </c>
      <c r="C1" t="s">
        <v>1</v>
      </c>
      <c r="D1" t="s">
        <v>210</v>
      </c>
      <c r="E1" t="s">
        <v>3</v>
      </c>
      <c r="F1" t="s">
        <v>373</v>
      </c>
    </row>
    <row r="2" spans="1:6" ht="15.75" thickBot="1" x14ac:dyDescent="0.3">
      <c r="A2" t="s">
        <v>2013</v>
      </c>
      <c r="B2" s="3" t="s">
        <v>2014</v>
      </c>
      <c r="C2" s="3" t="s">
        <v>213</v>
      </c>
      <c r="D2" s="3" t="s">
        <v>141</v>
      </c>
      <c r="E2" s="5">
        <v>14900</v>
      </c>
      <c r="F2" s="6" t="str">
        <f>VLOOKUP(D2,'county-naming'!A$2:C$98,3,FALSE)</f>
        <v>晴隆县</v>
      </c>
    </row>
    <row r="3" spans="1:6" ht="15.75" thickBot="1" x14ac:dyDescent="0.3">
      <c r="A3" t="s">
        <v>2015</v>
      </c>
      <c r="B3" s="3" t="s">
        <v>2016</v>
      </c>
      <c r="C3" s="3" t="s">
        <v>216</v>
      </c>
      <c r="D3" s="3" t="s">
        <v>143</v>
      </c>
      <c r="E3" s="5">
        <v>9157</v>
      </c>
      <c r="F3" s="3" t="str">
        <f>VLOOKUP(D3,'county-naming'!A$2:C$98,3,FALSE)</f>
        <v>望谟县</v>
      </c>
    </row>
    <row r="4" spans="1:6" ht="15.75" thickBot="1" x14ac:dyDescent="0.3">
      <c r="A4" t="s">
        <v>2017</v>
      </c>
      <c r="B4" s="3" t="s">
        <v>2018</v>
      </c>
      <c r="C4" s="3" t="s">
        <v>216</v>
      </c>
      <c r="D4" s="3" t="s">
        <v>137</v>
      </c>
      <c r="E4" s="5">
        <v>7820</v>
      </c>
      <c r="F4" s="3" t="str">
        <f>VLOOKUP(D4,'county-naming'!A$2:C$98,3,FALSE)</f>
        <v>册亨县</v>
      </c>
    </row>
    <row r="5" spans="1:6" ht="15.75" thickBot="1" x14ac:dyDescent="0.3">
      <c r="A5" t="s">
        <v>2019</v>
      </c>
      <c r="B5" s="3" t="s">
        <v>2020</v>
      </c>
      <c r="C5" s="3" t="s">
        <v>216</v>
      </c>
      <c r="D5" s="3" t="s">
        <v>149</v>
      </c>
      <c r="E5" s="5">
        <v>15464</v>
      </c>
      <c r="F5" s="3" t="str">
        <f>VLOOKUP(D5,'county-naming'!A$2:C$98,3,FALSE)</f>
        <v>贞丰县</v>
      </c>
    </row>
    <row r="6" spans="1:6" ht="15.75" thickBot="1" x14ac:dyDescent="0.3">
      <c r="A6" t="s">
        <v>2021</v>
      </c>
      <c r="B6" s="3" t="s">
        <v>2022</v>
      </c>
      <c r="C6" s="3" t="s">
        <v>216</v>
      </c>
      <c r="D6" s="3" t="s">
        <v>145</v>
      </c>
      <c r="E6" s="5">
        <v>26004</v>
      </c>
      <c r="F6" s="3" t="str">
        <f>VLOOKUP(D6,'county-naming'!A$2:C$98,3,FALSE)</f>
        <v>兴仁市</v>
      </c>
    </row>
    <row r="7" spans="1:6" ht="15.75" thickBot="1" x14ac:dyDescent="0.3">
      <c r="A7" t="s">
        <v>2023</v>
      </c>
      <c r="B7" s="3" t="s">
        <v>2024</v>
      </c>
      <c r="C7" s="3" t="s">
        <v>213</v>
      </c>
      <c r="D7" s="3" t="s">
        <v>137</v>
      </c>
      <c r="E7" s="5">
        <v>5145</v>
      </c>
      <c r="F7" s="3" t="str">
        <f>VLOOKUP(D7,'county-naming'!A$2:C$98,3,FALSE)</f>
        <v>册亨县</v>
      </c>
    </row>
    <row r="8" spans="1:6" ht="15.75" thickBot="1" x14ac:dyDescent="0.3">
      <c r="A8" t="s">
        <v>2025</v>
      </c>
      <c r="B8" s="3" t="s">
        <v>2026</v>
      </c>
      <c r="C8" s="3" t="s">
        <v>213</v>
      </c>
      <c r="D8" s="3" t="s">
        <v>139</v>
      </c>
      <c r="E8" s="5">
        <v>8415</v>
      </c>
      <c r="F8" s="3" t="str">
        <f>VLOOKUP(D8,'county-naming'!A$2:C$98,3,FALSE)</f>
        <v>普安县</v>
      </c>
    </row>
    <row r="9" spans="1:6" ht="15.75" thickBot="1" x14ac:dyDescent="0.3">
      <c r="A9" t="s">
        <v>2027</v>
      </c>
      <c r="B9" s="3" t="s">
        <v>2028</v>
      </c>
      <c r="C9" s="3" t="s">
        <v>216</v>
      </c>
      <c r="D9" s="3" t="s">
        <v>147</v>
      </c>
      <c r="E9" s="5">
        <v>24502</v>
      </c>
      <c r="F9" s="3" t="str">
        <f>VLOOKUP(D9,'county-naming'!A$2:C$98,3,FALSE)</f>
        <v>兴义市</v>
      </c>
    </row>
    <row r="10" spans="1:6" ht="15.75" thickBot="1" x14ac:dyDescent="0.3">
      <c r="A10" t="s">
        <v>2029</v>
      </c>
      <c r="B10" s="3" t="s">
        <v>2030</v>
      </c>
      <c r="C10" s="3" t="s">
        <v>216</v>
      </c>
      <c r="D10" s="3" t="s">
        <v>145</v>
      </c>
      <c r="E10" s="5">
        <v>38612</v>
      </c>
      <c r="F10" s="3" t="str">
        <f>VLOOKUP(D10,'county-naming'!A$2:C$98,3,FALSE)</f>
        <v>兴仁市</v>
      </c>
    </row>
    <row r="11" spans="1:6" ht="15.75" thickBot="1" x14ac:dyDescent="0.3">
      <c r="A11" t="s">
        <v>2031</v>
      </c>
      <c r="B11" s="3" t="s">
        <v>2032</v>
      </c>
      <c r="C11" s="3" t="s">
        <v>216</v>
      </c>
      <c r="D11" s="3" t="s">
        <v>149</v>
      </c>
      <c r="E11" s="5">
        <v>25773</v>
      </c>
      <c r="F11" s="3" t="str">
        <f>VLOOKUP(D11,'county-naming'!A$2:C$98,3,FALSE)</f>
        <v>贞丰县</v>
      </c>
    </row>
    <row r="12" spans="1:6" ht="15.75" thickBot="1" x14ac:dyDescent="0.3">
      <c r="A12" t="s">
        <v>2033</v>
      </c>
      <c r="B12" s="3" t="s">
        <v>2034</v>
      </c>
      <c r="C12" s="3" t="s">
        <v>216</v>
      </c>
      <c r="D12" s="3" t="s">
        <v>143</v>
      </c>
      <c r="E12" s="5">
        <v>19595</v>
      </c>
      <c r="F12" s="3" t="str">
        <f>VLOOKUP(D12,'county-naming'!A$2:C$98,3,FALSE)</f>
        <v>望谟县</v>
      </c>
    </row>
    <row r="13" spans="1:6" ht="15.75" thickBot="1" x14ac:dyDescent="0.3">
      <c r="A13" t="s">
        <v>2035</v>
      </c>
      <c r="B13" s="3" t="s">
        <v>2036</v>
      </c>
      <c r="C13" s="3" t="s">
        <v>216</v>
      </c>
      <c r="D13" s="3" t="s">
        <v>141</v>
      </c>
      <c r="E13" s="5">
        <v>15858</v>
      </c>
      <c r="F13" s="3" t="str">
        <f>VLOOKUP(D13,'county-naming'!A$2:C$98,3,FALSE)</f>
        <v>晴隆县</v>
      </c>
    </row>
    <row r="14" spans="1:6" ht="15.75" thickBot="1" x14ac:dyDescent="0.3">
      <c r="A14" t="s">
        <v>2037</v>
      </c>
      <c r="B14" s="3" t="s">
        <v>2038</v>
      </c>
      <c r="C14" s="3" t="s">
        <v>216</v>
      </c>
      <c r="D14" s="3" t="s">
        <v>137</v>
      </c>
      <c r="E14" s="5">
        <v>11503</v>
      </c>
      <c r="F14" s="3" t="str">
        <f>VLOOKUP(D14,'county-naming'!A$2:C$98,3,FALSE)</f>
        <v>册亨县</v>
      </c>
    </row>
    <row r="15" spans="1:6" ht="15.75" thickBot="1" x14ac:dyDescent="0.3">
      <c r="A15" t="s">
        <v>2039</v>
      </c>
      <c r="B15" s="3" t="s">
        <v>2040</v>
      </c>
      <c r="C15" s="3" t="s">
        <v>216</v>
      </c>
      <c r="D15" s="3" t="s">
        <v>145</v>
      </c>
      <c r="E15" s="5">
        <v>19605</v>
      </c>
      <c r="F15" s="3" t="str">
        <f>VLOOKUP(D15,'county-naming'!A$2:C$98,3,FALSE)</f>
        <v>兴仁市</v>
      </c>
    </row>
    <row r="16" spans="1:6" ht="15.75" thickBot="1" x14ac:dyDescent="0.3">
      <c r="A16" t="s">
        <v>2041</v>
      </c>
      <c r="B16" s="3" t="s">
        <v>2042</v>
      </c>
      <c r="C16" s="3" t="s">
        <v>216</v>
      </c>
      <c r="D16" s="3" t="s">
        <v>147</v>
      </c>
      <c r="E16" s="5">
        <v>10031</v>
      </c>
      <c r="F16" s="3" t="str">
        <f>VLOOKUP(D16,'county-naming'!A$2:C$98,3,FALSE)</f>
        <v>兴义市</v>
      </c>
    </row>
    <row r="17" spans="1:6" ht="15.75" thickBot="1" x14ac:dyDescent="0.3">
      <c r="A17" t="s">
        <v>2043</v>
      </c>
      <c r="B17" s="3" t="s">
        <v>2044</v>
      </c>
      <c r="C17" s="3" t="s">
        <v>213</v>
      </c>
      <c r="D17" s="3" t="s">
        <v>147</v>
      </c>
      <c r="E17" s="5">
        <v>7850</v>
      </c>
      <c r="F17" s="3" t="str">
        <f>VLOOKUP(D17,'county-naming'!A$2:C$98,3,FALSE)</f>
        <v>兴义市</v>
      </c>
    </row>
    <row r="18" spans="1:6" ht="15.75" thickBot="1" x14ac:dyDescent="0.3">
      <c r="A18" t="s">
        <v>2045</v>
      </c>
      <c r="B18" s="3" t="s">
        <v>2046</v>
      </c>
      <c r="C18" s="3" t="s">
        <v>216</v>
      </c>
      <c r="D18" s="3" t="s">
        <v>141</v>
      </c>
      <c r="E18" s="5">
        <v>32663</v>
      </c>
      <c r="F18" s="3" t="str">
        <f>VLOOKUP(D18,'county-naming'!A$2:C$98,3,FALSE)</f>
        <v>晴隆县</v>
      </c>
    </row>
    <row r="19" spans="1:6" ht="15.75" thickBot="1" x14ac:dyDescent="0.3">
      <c r="A19" t="s">
        <v>2047</v>
      </c>
      <c r="B19" s="3" t="s">
        <v>2048</v>
      </c>
      <c r="C19" s="3" t="s">
        <v>213</v>
      </c>
      <c r="D19" s="3" t="s">
        <v>141</v>
      </c>
      <c r="E19" s="5">
        <v>17894</v>
      </c>
      <c r="F19" s="3" t="str">
        <f>VLOOKUP(D19,'county-naming'!A$2:C$98,3,FALSE)</f>
        <v>晴隆县</v>
      </c>
    </row>
    <row r="20" spans="1:6" ht="15.75" thickBot="1" x14ac:dyDescent="0.3">
      <c r="A20" t="s">
        <v>2049</v>
      </c>
      <c r="B20" s="3" t="s">
        <v>2050</v>
      </c>
      <c r="C20" s="3" t="s">
        <v>216</v>
      </c>
      <c r="D20" s="3" t="s">
        <v>149</v>
      </c>
      <c r="E20" s="5">
        <v>16116</v>
      </c>
      <c r="F20" s="3" t="str">
        <f>VLOOKUP(D20,'county-naming'!A$2:C$98,3,FALSE)</f>
        <v>贞丰县</v>
      </c>
    </row>
    <row r="21" spans="1:6" ht="15.75" thickBot="1" x14ac:dyDescent="0.3">
      <c r="A21" t="s">
        <v>2051</v>
      </c>
      <c r="B21" s="3" t="s">
        <v>2052</v>
      </c>
      <c r="C21" s="3" t="s">
        <v>227</v>
      </c>
      <c r="D21" s="3" t="s">
        <v>145</v>
      </c>
      <c r="E21" s="5">
        <v>26750</v>
      </c>
      <c r="F21" s="3" t="str">
        <f>VLOOKUP(D21,'county-naming'!A$2:C$98,3,FALSE)</f>
        <v>兴仁市</v>
      </c>
    </row>
    <row r="22" spans="1:6" ht="15.75" thickBot="1" x14ac:dyDescent="0.3">
      <c r="A22" t="s">
        <v>2053</v>
      </c>
      <c r="B22" s="3" t="s">
        <v>2054</v>
      </c>
      <c r="C22" s="3" t="s">
        <v>227</v>
      </c>
      <c r="D22" s="3" t="s">
        <v>145</v>
      </c>
      <c r="E22" s="5">
        <v>28106</v>
      </c>
      <c r="F22" s="3" t="str">
        <f>VLOOKUP(D22,'county-naming'!A$2:C$98,3,FALSE)</f>
        <v>兴仁市</v>
      </c>
    </row>
    <row r="23" spans="1:6" ht="15.75" thickBot="1" x14ac:dyDescent="0.3">
      <c r="A23" t="s">
        <v>2055</v>
      </c>
      <c r="B23" s="3" t="s">
        <v>2056</v>
      </c>
      <c r="C23" s="3" t="s">
        <v>216</v>
      </c>
      <c r="D23" s="3" t="s">
        <v>141</v>
      </c>
      <c r="E23" s="5">
        <v>18071</v>
      </c>
      <c r="F23" s="3" t="str">
        <f>VLOOKUP(D23,'county-naming'!A$2:C$98,3,FALSE)</f>
        <v>晴隆县</v>
      </c>
    </row>
    <row r="24" spans="1:6" ht="15.75" thickBot="1" x14ac:dyDescent="0.3">
      <c r="A24" t="s">
        <v>436</v>
      </c>
      <c r="B24" s="3" t="s">
        <v>2057</v>
      </c>
      <c r="C24" s="3" t="s">
        <v>216</v>
      </c>
      <c r="D24" s="3" t="s">
        <v>143</v>
      </c>
      <c r="E24" s="5">
        <v>12893</v>
      </c>
      <c r="F24" s="3" t="str">
        <f>VLOOKUP(D24,'county-naming'!A$2:C$98,3,FALSE)</f>
        <v>望谟县</v>
      </c>
    </row>
    <row r="25" spans="1:6" ht="15.75" thickBot="1" x14ac:dyDescent="0.3">
      <c r="A25" t="s">
        <v>2058</v>
      </c>
      <c r="B25" s="3" t="s">
        <v>1117</v>
      </c>
      <c r="C25" s="3" t="s">
        <v>216</v>
      </c>
      <c r="D25" s="3" t="s">
        <v>145</v>
      </c>
      <c r="E25" s="5">
        <v>24110</v>
      </c>
      <c r="F25" s="3" t="str">
        <f>VLOOKUP(D25,'county-naming'!A$2:C$98,3,FALSE)</f>
        <v>兴仁市</v>
      </c>
    </row>
    <row r="26" spans="1:6" ht="15.75" thickBot="1" x14ac:dyDescent="0.3">
      <c r="A26" t="s">
        <v>2059</v>
      </c>
      <c r="B26" s="3" t="s">
        <v>2060</v>
      </c>
      <c r="C26" s="3" t="s">
        <v>216</v>
      </c>
      <c r="D26" s="3" t="s">
        <v>143</v>
      </c>
      <c r="E26" s="5">
        <v>20018</v>
      </c>
      <c r="F26" s="3" t="str">
        <f>VLOOKUP(D26,'county-naming'!A$2:C$98,3,FALSE)</f>
        <v>望谟县</v>
      </c>
    </row>
    <row r="27" spans="1:6" ht="15.75" thickBot="1" x14ac:dyDescent="0.3">
      <c r="A27" t="s">
        <v>2061</v>
      </c>
      <c r="B27" s="3" t="s">
        <v>2062</v>
      </c>
      <c r="C27" s="3" t="s">
        <v>216</v>
      </c>
      <c r="D27" s="3" t="s">
        <v>135</v>
      </c>
      <c r="E27" s="5">
        <v>30581</v>
      </c>
      <c r="F27" s="3" t="str">
        <f>VLOOKUP(D27,'county-naming'!A$2:C$98,3,FALSE)</f>
        <v>安龙县</v>
      </c>
    </row>
    <row r="28" spans="1:6" ht="15.75" thickBot="1" x14ac:dyDescent="0.3">
      <c r="A28" t="s">
        <v>2063</v>
      </c>
      <c r="B28" s="3" t="s">
        <v>2064</v>
      </c>
      <c r="C28" s="3" t="s">
        <v>216</v>
      </c>
      <c r="D28" s="3" t="s">
        <v>139</v>
      </c>
      <c r="E28" s="5">
        <v>20049</v>
      </c>
      <c r="F28" s="3" t="str">
        <f>VLOOKUP(D28,'county-naming'!A$2:C$98,3,FALSE)</f>
        <v>普安县</v>
      </c>
    </row>
    <row r="29" spans="1:6" ht="15.75" thickBot="1" x14ac:dyDescent="0.3">
      <c r="A29" t="s">
        <v>2065</v>
      </c>
      <c r="B29" s="3" t="s">
        <v>2066</v>
      </c>
      <c r="C29" s="3" t="s">
        <v>227</v>
      </c>
      <c r="D29" s="3" t="s">
        <v>147</v>
      </c>
      <c r="E29" s="5">
        <v>42836</v>
      </c>
      <c r="F29" s="3" t="str">
        <f>VLOOKUP(D29,'county-naming'!A$2:C$98,3,FALSE)</f>
        <v>兴义市</v>
      </c>
    </row>
    <row r="30" spans="1:6" ht="15.75" thickBot="1" x14ac:dyDescent="0.3">
      <c r="A30" t="s">
        <v>2067</v>
      </c>
      <c r="B30" s="3" t="s">
        <v>2068</v>
      </c>
      <c r="C30" s="3" t="s">
        <v>227</v>
      </c>
      <c r="D30" s="3" t="s">
        <v>145</v>
      </c>
      <c r="E30" s="5">
        <v>28140</v>
      </c>
      <c r="F30" s="3" t="str">
        <f>VLOOKUP(D30,'county-naming'!A$2:C$98,3,FALSE)</f>
        <v>兴仁市</v>
      </c>
    </row>
    <row r="31" spans="1:6" ht="15.75" thickBot="1" x14ac:dyDescent="0.3">
      <c r="A31" t="s">
        <v>2069</v>
      </c>
      <c r="B31" s="3" t="s">
        <v>2070</v>
      </c>
      <c r="C31" s="3" t="s">
        <v>216</v>
      </c>
      <c r="D31" s="3" t="s">
        <v>135</v>
      </c>
      <c r="E31" s="5">
        <v>12896</v>
      </c>
      <c r="F31" s="3" t="str">
        <f>VLOOKUP(D31,'county-naming'!A$2:C$98,3,FALSE)</f>
        <v>安龙县</v>
      </c>
    </row>
    <row r="32" spans="1:6" ht="15.75" thickBot="1" x14ac:dyDescent="0.3">
      <c r="A32" t="s">
        <v>2071</v>
      </c>
      <c r="B32" s="3" t="s">
        <v>2072</v>
      </c>
      <c r="C32" s="3" t="s">
        <v>227</v>
      </c>
      <c r="D32" s="3" t="s">
        <v>147</v>
      </c>
      <c r="E32" s="5">
        <v>30488</v>
      </c>
      <c r="F32" s="3" t="str">
        <f>VLOOKUP(D32,'county-naming'!A$2:C$98,3,FALSE)</f>
        <v>兴义市</v>
      </c>
    </row>
    <row r="33" spans="1:6" ht="15.75" thickBot="1" x14ac:dyDescent="0.3">
      <c r="A33" t="s">
        <v>2073</v>
      </c>
      <c r="B33" s="3" t="s">
        <v>2074</v>
      </c>
      <c r="C33" s="3" t="s">
        <v>216</v>
      </c>
      <c r="D33" s="3" t="s">
        <v>143</v>
      </c>
      <c r="E33" s="5">
        <v>43097</v>
      </c>
      <c r="F33" s="3" t="str">
        <f>VLOOKUP(D33,'county-naming'!A$2:C$98,3,FALSE)</f>
        <v>望谟县</v>
      </c>
    </row>
    <row r="34" spans="1:6" ht="15.75" thickBot="1" x14ac:dyDescent="0.3">
      <c r="A34" t="s">
        <v>2075</v>
      </c>
      <c r="B34" s="3" t="s">
        <v>2076</v>
      </c>
      <c r="C34" s="3" t="s">
        <v>213</v>
      </c>
      <c r="D34" s="3" t="s">
        <v>139</v>
      </c>
      <c r="E34" s="5">
        <v>11495</v>
      </c>
      <c r="F34" s="3" t="str">
        <f>VLOOKUP(D34,'county-naming'!A$2:C$98,3,FALSE)</f>
        <v>普安县</v>
      </c>
    </row>
    <row r="35" spans="1:6" ht="15.75" thickBot="1" x14ac:dyDescent="0.3">
      <c r="A35" t="s">
        <v>2077</v>
      </c>
      <c r="B35" s="3" t="s">
        <v>2078</v>
      </c>
      <c r="C35" s="3" t="s">
        <v>216</v>
      </c>
      <c r="D35" s="3" t="s">
        <v>141</v>
      </c>
      <c r="E35" s="5">
        <v>20584</v>
      </c>
      <c r="F35" s="3" t="str">
        <f>VLOOKUP(D35,'county-naming'!A$2:C$98,3,FALSE)</f>
        <v>晴隆县</v>
      </c>
    </row>
    <row r="36" spans="1:6" ht="15.75" thickBot="1" x14ac:dyDescent="0.3">
      <c r="A36" t="s">
        <v>2079</v>
      </c>
      <c r="B36" s="3" t="s">
        <v>2080</v>
      </c>
      <c r="C36" s="3" t="s">
        <v>216</v>
      </c>
      <c r="D36" s="3" t="s">
        <v>135</v>
      </c>
      <c r="E36" s="5">
        <v>18560</v>
      </c>
      <c r="F36" s="3" t="str">
        <f>VLOOKUP(D36,'county-naming'!A$2:C$98,3,FALSE)</f>
        <v>安龙县</v>
      </c>
    </row>
    <row r="37" spans="1:6" ht="15.75" thickBot="1" x14ac:dyDescent="0.3">
      <c r="A37" t="s">
        <v>2081</v>
      </c>
      <c r="B37" s="3" t="s">
        <v>2082</v>
      </c>
      <c r="C37" s="3" t="s">
        <v>216</v>
      </c>
      <c r="D37" s="3" t="s">
        <v>141</v>
      </c>
      <c r="E37" s="5">
        <v>15774</v>
      </c>
      <c r="F37" s="3" t="str">
        <f>VLOOKUP(D37,'county-naming'!A$2:C$98,3,FALSE)</f>
        <v>晴隆县</v>
      </c>
    </row>
    <row r="38" spans="1:6" ht="15.75" thickBot="1" x14ac:dyDescent="0.3">
      <c r="A38" t="s">
        <v>2083</v>
      </c>
      <c r="B38" s="3" t="s">
        <v>2084</v>
      </c>
      <c r="C38" s="3" t="s">
        <v>227</v>
      </c>
      <c r="D38" s="3" t="s">
        <v>147</v>
      </c>
      <c r="E38" s="5">
        <v>89371</v>
      </c>
      <c r="F38" s="3" t="str">
        <f>VLOOKUP(D38,'county-naming'!A$2:C$98,3,FALSE)</f>
        <v>兴义市</v>
      </c>
    </row>
    <row r="39" spans="1:6" ht="15.75" thickBot="1" x14ac:dyDescent="0.3">
      <c r="A39" t="s">
        <v>2085</v>
      </c>
      <c r="B39" s="3" t="s">
        <v>2086</v>
      </c>
      <c r="C39" s="3" t="s">
        <v>216</v>
      </c>
      <c r="D39" s="3" t="s">
        <v>145</v>
      </c>
      <c r="E39" s="5">
        <v>30567</v>
      </c>
      <c r="F39" s="3" t="str">
        <f>VLOOKUP(D39,'county-naming'!A$2:C$98,3,FALSE)</f>
        <v>兴仁市</v>
      </c>
    </row>
    <row r="40" spans="1:6" ht="15.75" thickBot="1" x14ac:dyDescent="0.3">
      <c r="A40" t="s">
        <v>2087</v>
      </c>
      <c r="B40" s="3" t="s">
        <v>2088</v>
      </c>
      <c r="C40" s="3" t="s">
        <v>216</v>
      </c>
      <c r="D40" s="3" t="s">
        <v>139</v>
      </c>
      <c r="E40" s="5">
        <v>21112</v>
      </c>
      <c r="F40" s="3" t="str">
        <f>VLOOKUP(D40,'county-naming'!A$2:C$98,3,FALSE)</f>
        <v>普安县</v>
      </c>
    </row>
    <row r="41" spans="1:6" ht="15.75" thickBot="1" x14ac:dyDescent="0.3">
      <c r="A41" t="s">
        <v>2089</v>
      </c>
      <c r="B41" s="3" t="s">
        <v>2090</v>
      </c>
      <c r="C41" s="3" t="s">
        <v>216</v>
      </c>
      <c r="D41" s="3" t="s">
        <v>143</v>
      </c>
      <c r="E41" s="5">
        <v>13689</v>
      </c>
      <c r="F41" s="3" t="str">
        <f>VLOOKUP(D41,'county-naming'!A$2:C$98,3,FALSE)</f>
        <v>望谟县</v>
      </c>
    </row>
    <row r="42" spans="1:6" ht="15.75" thickBot="1" x14ac:dyDescent="0.3">
      <c r="A42" t="s">
        <v>1154</v>
      </c>
      <c r="B42" s="3" t="s">
        <v>1155</v>
      </c>
      <c r="C42" s="3" t="s">
        <v>216</v>
      </c>
      <c r="D42" s="3" t="s">
        <v>141</v>
      </c>
      <c r="E42" s="5">
        <v>22846</v>
      </c>
      <c r="F42" s="3" t="str">
        <f>VLOOKUP(D42,'county-naming'!A$2:C$98,3,FALSE)</f>
        <v>晴隆县</v>
      </c>
    </row>
    <row r="43" spans="1:6" ht="15.75" thickBot="1" x14ac:dyDescent="0.3">
      <c r="A43" t="s">
        <v>2091</v>
      </c>
      <c r="B43" s="3" t="s">
        <v>2092</v>
      </c>
      <c r="C43" s="3" t="s">
        <v>227</v>
      </c>
      <c r="D43" s="3" t="s">
        <v>147</v>
      </c>
      <c r="E43" s="5">
        <v>76415</v>
      </c>
      <c r="F43" s="3" t="str">
        <f>VLOOKUP(D43,'county-naming'!A$2:C$98,3,FALSE)</f>
        <v>兴义市</v>
      </c>
    </row>
    <row r="44" spans="1:6" ht="15.75" thickBot="1" x14ac:dyDescent="0.3">
      <c r="A44" t="s">
        <v>2093</v>
      </c>
      <c r="B44" s="3" t="s">
        <v>2094</v>
      </c>
      <c r="C44" s="3" t="s">
        <v>216</v>
      </c>
      <c r="D44" s="3" t="s">
        <v>147</v>
      </c>
      <c r="E44" s="5">
        <v>31555</v>
      </c>
      <c r="F44" s="3" t="str">
        <f>VLOOKUP(D44,'county-naming'!A$2:C$98,3,FALSE)</f>
        <v>兴义市</v>
      </c>
    </row>
    <row r="45" spans="1:6" ht="15.75" thickBot="1" x14ac:dyDescent="0.3">
      <c r="A45" t="s">
        <v>2095</v>
      </c>
      <c r="B45" s="3" t="s">
        <v>2096</v>
      </c>
      <c r="C45" s="3" t="s">
        <v>216</v>
      </c>
      <c r="D45" s="3" t="s">
        <v>143</v>
      </c>
      <c r="E45" s="5">
        <v>14525</v>
      </c>
      <c r="F45" s="3" t="str">
        <f>VLOOKUP(D45,'county-naming'!A$2:C$98,3,FALSE)</f>
        <v>望谟县</v>
      </c>
    </row>
    <row r="46" spans="1:6" ht="15.75" thickBot="1" x14ac:dyDescent="0.3">
      <c r="A46" t="s">
        <v>2097</v>
      </c>
      <c r="B46" s="3" t="s">
        <v>2098</v>
      </c>
      <c r="C46" s="3" t="s">
        <v>216</v>
      </c>
      <c r="D46" s="3" t="s">
        <v>143</v>
      </c>
      <c r="E46" s="5">
        <v>21651</v>
      </c>
      <c r="F46" s="3" t="str">
        <f>VLOOKUP(D46,'county-naming'!A$2:C$98,3,FALSE)</f>
        <v>望谟县</v>
      </c>
    </row>
    <row r="47" spans="1:6" ht="15.75" thickBot="1" x14ac:dyDescent="0.3">
      <c r="A47" t="s">
        <v>2099</v>
      </c>
      <c r="B47" s="3" t="s">
        <v>2100</v>
      </c>
      <c r="C47" s="3" t="s">
        <v>216</v>
      </c>
      <c r="D47" s="3" t="s">
        <v>141</v>
      </c>
      <c r="E47" s="5">
        <v>36753</v>
      </c>
      <c r="F47" s="3" t="str">
        <f>VLOOKUP(D47,'county-naming'!A$2:C$98,3,FALSE)</f>
        <v>晴隆县</v>
      </c>
    </row>
    <row r="48" spans="1:6" ht="15.75" thickBot="1" x14ac:dyDescent="0.3">
      <c r="A48" t="s">
        <v>2101</v>
      </c>
      <c r="B48" s="3" t="s">
        <v>2102</v>
      </c>
      <c r="C48" s="3" t="s">
        <v>213</v>
      </c>
      <c r="D48" s="3" t="s">
        <v>149</v>
      </c>
      <c r="E48" s="5">
        <v>12385</v>
      </c>
      <c r="F48" s="3" t="str">
        <f>VLOOKUP(D48,'county-naming'!A$2:C$98,3,FALSE)</f>
        <v>贞丰县</v>
      </c>
    </row>
    <row r="49" spans="1:6" ht="15.75" thickBot="1" x14ac:dyDescent="0.3">
      <c r="A49" t="s">
        <v>2103</v>
      </c>
      <c r="B49" s="3" t="s">
        <v>595</v>
      </c>
      <c r="C49" s="3" t="s">
        <v>216</v>
      </c>
      <c r="D49" s="3" t="s">
        <v>149</v>
      </c>
      <c r="E49" s="5">
        <v>31321</v>
      </c>
      <c r="F49" s="3" t="str">
        <f>VLOOKUP(D49,'county-naming'!A$2:C$98,3,FALSE)</f>
        <v>贞丰县</v>
      </c>
    </row>
    <row r="50" spans="1:6" ht="15.75" thickBot="1" x14ac:dyDescent="0.3">
      <c r="A50" t="s">
        <v>2104</v>
      </c>
      <c r="B50" s="3" t="s">
        <v>2105</v>
      </c>
      <c r="C50" s="3" t="s">
        <v>216</v>
      </c>
      <c r="D50" s="3" t="s">
        <v>135</v>
      </c>
      <c r="E50" s="5">
        <v>37423</v>
      </c>
      <c r="F50" s="3" t="str">
        <f>VLOOKUP(D50,'county-naming'!A$2:C$98,3,FALSE)</f>
        <v>安龙县</v>
      </c>
    </row>
    <row r="51" spans="1:6" ht="15.75" thickBot="1" x14ac:dyDescent="0.3">
      <c r="A51" t="s">
        <v>1433</v>
      </c>
      <c r="B51" s="3" t="s">
        <v>1434</v>
      </c>
      <c r="C51" s="3" t="s">
        <v>216</v>
      </c>
      <c r="D51" s="3" t="s">
        <v>135</v>
      </c>
      <c r="E51" s="5">
        <v>23436</v>
      </c>
      <c r="F51" s="3" t="str">
        <f>VLOOKUP(D51,'county-naming'!A$2:C$98,3,FALSE)</f>
        <v>安龙县</v>
      </c>
    </row>
    <row r="52" spans="1:6" ht="15.75" thickBot="1" x14ac:dyDescent="0.3">
      <c r="A52" t="s">
        <v>2106</v>
      </c>
      <c r="B52" s="3" t="s">
        <v>2107</v>
      </c>
      <c r="C52" s="3" t="s">
        <v>216</v>
      </c>
      <c r="D52" s="3" t="s">
        <v>139</v>
      </c>
      <c r="E52" s="5">
        <v>14780</v>
      </c>
      <c r="F52" s="3" t="str">
        <f>VLOOKUP(D52,'county-naming'!A$2:C$98,3,FALSE)</f>
        <v>普安县</v>
      </c>
    </row>
    <row r="53" spans="1:6" ht="15.75" thickBot="1" x14ac:dyDescent="0.3">
      <c r="A53" t="s">
        <v>2108</v>
      </c>
      <c r="B53" s="3" t="s">
        <v>2109</v>
      </c>
      <c r="C53" s="3" t="s">
        <v>216</v>
      </c>
      <c r="D53" s="3" t="s">
        <v>139</v>
      </c>
      <c r="E53" s="5">
        <v>32625</v>
      </c>
      <c r="F53" s="3" t="str">
        <f>VLOOKUP(D53,'county-naming'!A$2:C$98,3,FALSE)</f>
        <v>普安县</v>
      </c>
    </row>
    <row r="54" spans="1:6" ht="15.75" thickBot="1" x14ac:dyDescent="0.3">
      <c r="A54" t="s">
        <v>2110</v>
      </c>
      <c r="B54" s="3" t="s">
        <v>2111</v>
      </c>
      <c r="C54" s="3" t="s">
        <v>216</v>
      </c>
      <c r="D54" s="3" t="s">
        <v>147</v>
      </c>
      <c r="E54" s="5">
        <v>10347</v>
      </c>
      <c r="F54" s="3" t="str">
        <f>VLOOKUP(D54,'county-naming'!A$2:C$98,3,FALSE)</f>
        <v>兴义市</v>
      </c>
    </row>
    <row r="55" spans="1:6" ht="15.75" thickBot="1" x14ac:dyDescent="0.3">
      <c r="A55" t="s">
        <v>2112</v>
      </c>
      <c r="B55" s="3" t="s">
        <v>2113</v>
      </c>
      <c r="C55" s="3" t="s">
        <v>213</v>
      </c>
      <c r="D55" s="3" t="s">
        <v>145</v>
      </c>
      <c r="E55" s="5">
        <v>13284</v>
      </c>
      <c r="F55" s="3" t="str">
        <f>VLOOKUP(D55,'county-naming'!A$2:C$98,3,FALSE)</f>
        <v>兴仁市</v>
      </c>
    </row>
    <row r="56" spans="1:6" ht="15.75" thickBot="1" x14ac:dyDescent="0.3">
      <c r="A56" t="s">
        <v>2114</v>
      </c>
      <c r="B56" s="3" t="s">
        <v>2115</v>
      </c>
      <c r="C56" s="3" t="s">
        <v>216</v>
      </c>
      <c r="D56" s="3" t="s">
        <v>149</v>
      </c>
      <c r="E56" s="5">
        <v>17101</v>
      </c>
      <c r="F56" s="3" t="str">
        <f>VLOOKUP(D56,'county-naming'!A$2:C$98,3,FALSE)</f>
        <v>贞丰县</v>
      </c>
    </row>
    <row r="57" spans="1:6" ht="15.75" thickBot="1" x14ac:dyDescent="0.3">
      <c r="A57" t="s">
        <v>2116</v>
      </c>
      <c r="B57" s="3" t="s">
        <v>2117</v>
      </c>
      <c r="C57" s="3" t="s">
        <v>216</v>
      </c>
      <c r="D57" s="3" t="s">
        <v>139</v>
      </c>
      <c r="E57" s="5">
        <v>16068</v>
      </c>
      <c r="F57" s="3" t="str">
        <f>VLOOKUP(D57,'county-naming'!A$2:C$98,3,FALSE)</f>
        <v>普安县</v>
      </c>
    </row>
    <row r="58" spans="1:6" ht="15.75" thickBot="1" x14ac:dyDescent="0.3">
      <c r="A58" t="s">
        <v>2118</v>
      </c>
      <c r="B58" s="3" t="s">
        <v>2119</v>
      </c>
      <c r="C58" s="3" t="s">
        <v>213</v>
      </c>
      <c r="D58" s="3" t="s">
        <v>147</v>
      </c>
      <c r="E58" s="5">
        <v>9994</v>
      </c>
      <c r="F58" s="3" t="str">
        <f>VLOOKUP(D58,'county-naming'!A$2:C$98,3,FALSE)</f>
        <v>兴义市</v>
      </c>
    </row>
    <row r="59" spans="1:6" ht="15.75" thickBot="1" x14ac:dyDescent="0.3">
      <c r="A59" t="s">
        <v>2120</v>
      </c>
      <c r="B59" s="3" t="s">
        <v>2121</v>
      </c>
      <c r="C59" s="3" t="s">
        <v>213</v>
      </c>
      <c r="D59" s="3" t="s">
        <v>149</v>
      </c>
      <c r="E59" s="5">
        <v>13530</v>
      </c>
      <c r="F59" s="3" t="str">
        <f>VLOOKUP(D59,'county-naming'!A$2:C$98,3,FALSE)</f>
        <v>贞丰县</v>
      </c>
    </row>
    <row r="60" spans="1:6" ht="15.75" thickBot="1" x14ac:dyDescent="0.3">
      <c r="A60" t="s">
        <v>2122</v>
      </c>
      <c r="B60" s="3" t="s">
        <v>2123</v>
      </c>
      <c r="C60" s="3" t="s">
        <v>216</v>
      </c>
      <c r="D60" s="3" t="s">
        <v>147</v>
      </c>
      <c r="E60" s="5">
        <v>17504</v>
      </c>
      <c r="F60" s="3" t="str">
        <f>VLOOKUP(D60,'county-naming'!A$2:C$98,3,FALSE)</f>
        <v>兴义市</v>
      </c>
    </row>
    <row r="61" spans="1:6" ht="15.75" thickBot="1" x14ac:dyDescent="0.3">
      <c r="A61" t="s">
        <v>2124</v>
      </c>
      <c r="B61" s="3" t="s">
        <v>2125</v>
      </c>
      <c r="C61" s="3" t="s">
        <v>227</v>
      </c>
      <c r="D61" s="3" t="s">
        <v>147</v>
      </c>
      <c r="E61" s="5">
        <v>32446</v>
      </c>
      <c r="F61" s="3" t="str">
        <f>VLOOKUP(D61,'county-naming'!A$2:C$98,3,FALSE)</f>
        <v>兴义市</v>
      </c>
    </row>
    <row r="62" spans="1:6" ht="15.75" thickBot="1" x14ac:dyDescent="0.3">
      <c r="A62" t="s">
        <v>2126</v>
      </c>
      <c r="B62" s="3" t="s">
        <v>2127</v>
      </c>
      <c r="C62" s="3" t="s">
        <v>216</v>
      </c>
      <c r="D62" s="3" t="s">
        <v>145</v>
      </c>
      <c r="E62" s="5">
        <v>20787</v>
      </c>
      <c r="F62" s="3" t="str">
        <f>VLOOKUP(D62,'county-naming'!A$2:C$98,3,FALSE)</f>
        <v>兴仁市</v>
      </c>
    </row>
    <row r="63" spans="1:6" ht="15.75" thickBot="1" x14ac:dyDescent="0.3">
      <c r="A63" t="s">
        <v>2128</v>
      </c>
      <c r="B63" s="3" t="s">
        <v>2129</v>
      </c>
      <c r="C63" s="3" t="s">
        <v>216</v>
      </c>
      <c r="D63" s="3" t="s">
        <v>143</v>
      </c>
      <c r="E63" s="5">
        <v>14579</v>
      </c>
      <c r="F63" s="3" t="str">
        <f>VLOOKUP(D63,'county-naming'!A$2:C$98,3,FALSE)</f>
        <v>望谟县</v>
      </c>
    </row>
    <row r="64" spans="1:6" ht="15.75" thickBot="1" x14ac:dyDescent="0.3">
      <c r="A64" t="s">
        <v>2130</v>
      </c>
      <c r="B64" s="3" t="s">
        <v>2131</v>
      </c>
      <c r="C64" s="3" t="s">
        <v>216</v>
      </c>
      <c r="D64" s="3" t="s">
        <v>149</v>
      </c>
      <c r="E64" s="5">
        <v>65792</v>
      </c>
      <c r="F64" s="3" t="str">
        <f>VLOOKUP(D64,'county-naming'!A$2:C$98,3,FALSE)</f>
        <v>贞丰县</v>
      </c>
    </row>
    <row r="65" spans="1:6" ht="15.75" thickBot="1" x14ac:dyDescent="0.3">
      <c r="A65" t="s">
        <v>2132</v>
      </c>
      <c r="B65" s="3" t="s">
        <v>2133</v>
      </c>
      <c r="C65" s="3" t="s">
        <v>213</v>
      </c>
      <c r="D65" s="3" t="s">
        <v>145</v>
      </c>
      <c r="E65" s="5">
        <v>11943</v>
      </c>
      <c r="F65" s="3" t="str">
        <f>VLOOKUP(D65,'county-naming'!A$2:C$98,3,FALSE)</f>
        <v>兴仁市</v>
      </c>
    </row>
    <row r="66" spans="1:6" ht="15.75" thickBot="1" x14ac:dyDescent="0.3">
      <c r="A66" t="s">
        <v>2134</v>
      </c>
      <c r="B66" s="3" t="s">
        <v>2135</v>
      </c>
      <c r="C66" s="3" t="s">
        <v>227</v>
      </c>
      <c r="D66" s="3" t="s">
        <v>147</v>
      </c>
      <c r="E66" s="5">
        <v>20259</v>
      </c>
      <c r="F66" s="3" t="str">
        <f>VLOOKUP(D66,'county-naming'!A$2:C$98,3,FALSE)</f>
        <v>兴义市</v>
      </c>
    </row>
    <row r="67" spans="1:6" ht="15.75" thickBot="1" x14ac:dyDescent="0.3">
      <c r="A67" t="s">
        <v>2136</v>
      </c>
      <c r="B67" s="3" t="s">
        <v>2137</v>
      </c>
      <c r="C67" s="3" t="s">
        <v>216</v>
      </c>
      <c r="D67" s="3" t="s">
        <v>135</v>
      </c>
      <c r="E67" s="5">
        <v>15875</v>
      </c>
      <c r="F67" s="3" t="str">
        <f>VLOOKUP(D67,'county-naming'!A$2:C$98,3,FALSE)</f>
        <v>安龙县</v>
      </c>
    </row>
    <row r="68" spans="1:6" ht="15.75" thickBot="1" x14ac:dyDescent="0.3">
      <c r="A68" t="s">
        <v>2138</v>
      </c>
      <c r="B68" s="3" t="s">
        <v>2139</v>
      </c>
      <c r="C68" s="3" t="s">
        <v>227</v>
      </c>
      <c r="D68" s="3" t="s">
        <v>139</v>
      </c>
      <c r="E68" s="5">
        <v>13885</v>
      </c>
      <c r="F68" s="3" t="str">
        <f>VLOOKUP(D68,'county-naming'!A$2:C$98,3,FALSE)</f>
        <v>普安县</v>
      </c>
    </row>
    <row r="69" spans="1:6" ht="15.75" thickBot="1" x14ac:dyDescent="0.3">
      <c r="A69" t="s">
        <v>2140</v>
      </c>
      <c r="B69" s="3" t="s">
        <v>2141</v>
      </c>
      <c r="C69" s="3" t="s">
        <v>216</v>
      </c>
      <c r="D69" s="3" t="s">
        <v>147</v>
      </c>
      <c r="E69" s="5">
        <v>17897</v>
      </c>
      <c r="F69" s="3" t="str">
        <f>VLOOKUP(D69,'county-naming'!A$2:C$98,3,FALSE)</f>
        <v>兴义市</v>
      </c>
    </row>
    <row r="70" spans="1:6" ht="15.75" thickBot="1" x14ac:dyDescent="0.3">
      <c r="A70" t="s">
        <v>2142</v>
      </c>
      <c r="B70" s="3" t="s">
        <v>2143</v>
      </c>
      <c r="C70" s="3" t="s">
        <v>216</v>
      </c>
      <c r="D70" s="3" t="s">
        <v>147</v>
      </c>
      <c r="E70" s="5">
        <v>21002</v>
      </c>
      <c r="F70" s="3" t="str">
        <f>VLOOKUP(D70,'county-naming'!A$2:C$98,3,FALSE)</f>
        <v>兴义市</v>
      </c>
    </row>
    <row r="71" spans="1:6" ht="15.75" thickBot="1" x14ac:dyDescent="0.3">
      <c r="A71" t="s">
        <v>2144</v>
      </c>
      <c r="B71" s="3" t="s">
        <v>2145</v>
      </c>
      <c r="C71" s="3" t="s">
        <v>216</v>
      </c>
      <c r="D71" s="3" t="s">
        <v>145</v>
      </c>
      <c r="E71" s="5">
        <v>25714</v>
      </c>
      <c r="F71" s="3" t="str">
        <f>VLOOKUP(D71,'county-naming'!A$2:C$98,3,FALSE)</f>
        <v>兴仁市</v>
      </c>
    </row>
    <row r="72" spans="1:6" ht="15.75" thickBot="1" x14ac:dyDescent="0.3">
      <c r="A72" t="s">
        <v>2146</v>
      </c>
      <c r="B72" s="3" t="s">
        <v>2147</v>
      </c>
      <c r="C72" s="3" t="s">
        <v>227</v>
      </c>
      <c r="D72" s="3" t="s">
        <v>139</v>
      </c>
      <c r="E72" s="5">
        <v>30256</v>
      </c>
      <c r="F72" s="3" t="str">
        <f>VLOOKUP(D72,'county-naming'!A$2:C$98,3,FALSE)</f>
        <v>普安县</v>
      </c>
    </row>
    <row r="73" spans="1:6" ht="15.75" thickBot="1" x14ac:dyDescent="0.3">
      <c r="A73" t="s">
        <v>2148</v>
      </c>
      <c r="B73" s="3" t="s">
        <v>2149</v>
      </c>
      <c r="C73" s="3" t="s">
        <v>216</v>
      </c>
      <c r="D73" s="3" t="s">
        <v>147</v>
      </c>
      <c r="E73" s="5">
        <v>26027</v>
      </c>
      <c r="F73" s="3" t="str">
        <f>VLOOKUP(D73,'county-naming'!A$2:C$98,3,FALSE)</f>
        <v>兴义市</v>
      </c>
    </row>
    <row r="74" spans="1:6" ht="15.75" thickBot="1" x14ac:dyDescent="0.3">
      <c r="A74" t="s">
        <v>2150</v>
      </c>
      <c r="B74" s="3" t="s">
        <v>2151</v>
      </c>
      <c r="C74" s="3" t="s">
        <v>227</v>
      </c>
      <c r="D74" s="3" t="s">
        <v>147</v>
      </c>
      <c r="E74" s="5">
        <v>39798</v>
      </c>
      <c r="F74" s="3" t="str">
        <f>VLOOKUP(D74,'county-naming'!A$2:C$98,3,FALSE)</f>
        <v>兴义市</v>
      </c>
    </row>
    <row r="75" spans="1:6" ht="15.75" thickBot="1" x14ac:dyDescent="0.3">
      <c r="A75" t="s">
        <v>2152</v>
      </c>
      <c r="B75" s="3" t="s">
        <v>2153</v>
      </c>
      <c r="C75" s="3" t="s">
        <v>213</v>
      </c>
      <c r="D75" s="3" t="s">
        <v>149</v>
      </c>
      <c r="E75" s="5">
        <v>17662</v>
      </c>
      <c r="F75" s="3" t="str">
        <f>VLOOKUP(D75,'county-naming'!A$2:C$98,3,FALSE)</f>
        <v>贞丰县</v>
      </c>
    </row>
    <row r="76" spans="1:6" ht="15.75" thickBot="1" x14ac:dyDescent="0.3">
      <c r="A76" t="s">
        <v>2154</v>
      </c>
      <c r="B76" s="3" t="s">
        <v>2155</v>
      </c>
      <c r="C76" s="3" t="s">
        <v>213</v>
      </c>
      <c r="D76" s="3" t="s">
        <v>135</v>
      </c>
      <c r="E76" s="5">
        <v>11524</v>
      </c>
      <c r="F76" s="3" t="str">
        <f>VLOOKUP(D76,'county-naming'!A$2:C$98,3,FALSE)</f>
        <v>安龙县</v>
      </c>
    </row>
    <row r="77" spans="1:6" ht="15.75" thickBot="1" x14ac:dyDescent="0.3">
      <c r="A77" t="s">
        <v>2156</v>
      </c>
      <c r="B77" s="3" t="s">
        <v>2157</v>
      </c>
      <c r="C77" s="3" t="s">
        <v>213</v>
      </c>
      <c r="D77" s="3" t="s">
        <v>135</v>
      </c>
      <c r="E77" s="5">
        <v>6129</v>
      </c>
      <c r="F77" s="3" t="str">
        <f>VLOOKUP(D77,'county-naming'!A$2:C$98,3,FALSE)</f>
        <v>安龙县</v>
      </c>
    </row>
    <row r="78" spans="1:6" ht="15.75" thickBot="1" x14ac:dyDescent="0.3">
      <c r="A78" t="s">
        <v>2158</v>
      </c>
      <c r="B78" s="3" t="s">
        <v>2159</v>
      </c>
      <c r="C78" s="3" t="s">
        <v>216</v>
      </c>
      <c r="D78" s="3" t="s">
        <v>137</v>
      </c>
      <c r="E78" s="5">
        <v>32604</v>
      </c>
      <c r="F78" s="3" t="str">
        <f>VLOOKUP(D78,'county-naming'!A$2:C$98,3,FALSE)</f>
        <v>册亨县</v>
      </c>
    </row>
    <row r="79" spans="1:6" ht="15.75" thickBot="1" x14ac:dyDescent="0.3">
      <c r="A79" t="s">
        <v>2160</v>
      </c>
      <c r="B79" s="3" t="s">
        <v>2161</v>
      </c>
      <c r="C79" s="3" t="s">
        <v>216</v>
      </c>
      <c r="D79" s="3" t="s">
        <v>135</v>
      </c>
      <c r="E79" s="5">
        <v>37985</v>
      </c>
      <c r="F79" s="3" t="str">
        <f>VLOOKUP(D79,'county-naming'!A$2:C$98,3,FALSE)</f>
        <v>安龙县</v>
      </c>
    </row>
    <row r="80" spans="1:6" ht="15.75" thickBot="1" x14ac:dyDescent="0.3">
      <c r="A80" t="s">
        <v>2162</v>
      </c>
      <c r="B80" s="3" t="s">
        <v>2163</v>
      </c>
      <c r="C80" s="3" t="s">
        <v>227</v>
      </c>
      <c r="D80" s="3" t="s">
        <v>135</v>
      </c>
      <c r="E80" s="5">
        <v>14996</v>
      </c>
      <c r="F80" s="3" t="str">
        <f>VLOOKUP(D80,'county-naming'!A$2:C$98,3,FALSE)</f>
        <v>安龙县</v>
      </c>
    </row>
    <row r="81" spans="1:6" ht="15.75" thickBot="1" x14ac:dyDescent="0.3">
      <c r="A81" t="s">
        <v>2164</v>
      </c>
      <c r="B81" s="3" t="s">
        <v>2165</v>
      </c>
      <c r="C81" s="3" t="s">
        <v>216</v>
      </c>
      <c r="D81" s="3" t="s">
        <v>137</v>
      </c>
      <c r="E81" s="5">
        <v>12954</v>
      </c>
      <c r="F81" s="3" t="str">
        <f>VLOOKUP(D81,'county-naming'!A$2:C$98,3,FALSE)</f>
        <v>册亨县</v>
      </c>
    </row>
    <row r="82" spans="1:6" ht="15.75" thickBot="1" x14ac:dyDescent="0.3">
      <c r="A82" t="s">
        <v>2166</v>
      </c>
      <c r="B82" s="3" t="s">
        <v>2167</v>
      </c>
      <c r="C82" s="3" t="s">
        <v>216</v>
      </c>
      <c r="D82" s="3" t="s">
        <v>139</v>
      </c>
      <c r="E82" s="5">
        <v>42602</v>
      </c>
      <c r="F82" s="3" t="str">
        <f>VLOOKUP(D82,'county-naming'!A$2:C$98,3,FALSE)</f>
        <v>普安县</v>
      </c>
    </row>
    <row r="83" spans="1:6" ht="15.75" thickBot="1" x14ac:dyDescent="0.3">
      <c r="A83" t="s">
        <v>2168</v>
      </c>
      <c r="B83" s="3" t="s">
        <v>2169</v>
      </c>
      <c r="C83" s="3" t="s">
        <v>216</v>
      </c>
      <c r="D83" s="3" t="s">
        <v>147</v>
      </c>
      <c r="E83" s="5">
        <v>24970</v>
      </c>
      <c r="F83" s="3" t="str">
        <f>VLOOKUP(D83,'county-naming'!A$2:C$98,3,FALSE)</f>
        <v>兴义市</v>
      </c>
    </row>
    <row r="84" spans="1:6" ht="15.75" thickBot="1" x14ac:dyDescent="0.3">
      <c r="A84" t="s">
        <v>2170</v>
      </c>
      <c r="B84" s="3" t="s">
        <v>2171</v>
      </c>
      <c r="C84" s="3" t="s">
        <v>216</v>
      </c>
      <c r="D84" s="3" t="s">
        <v>147</v>
      </c>
      <c r="E84" s="5">
        <v>18154</v>
      </c>
      <c r="F84" s="3" t="str">
        <f>VLOOKUP(D84,'county-naming'!A$2:C$98,3,FALSE)</f>
        <v>兴义市</v>
      </c>
    </row>
    <row r="85" spans="1:6" ht="15.75" thickBot="1" x14ac:dyDescent="0.3">
      <c r="A85" t="s">
        <v>2172</v>
      </c>
      <c r="B85" s="3" t="s">
        <v>2173</v>
      </c>
      <c r="C85" s="3" t="s">
        <v>216</v>
      </c>
      <c r="D85" s="3" t="s">
        <v>137</v>
      </c>
      <c r="E85" s="5">
        <v>23113</v>
      </c>
      <c r="F85" s="3" t="str">
        <f>VLOOKUP(D85,'county-naming'!A$2:C$98,3,FALSE)</f>
        <v>册亨县</v>
      </c>
    </row>
    <row r="86" spans="1:6" ht="15.75" thickBot="1" x14ac:dyDescent="0.3">
      <c r="A86" t="s">
        <v>2174</v>
      </c>
      <c r="B86" s="3" t="s">
        <v>2175</v>
      </c>
      <c r="C86" s="3" t="s">
        <v>213</v>
      </c>
      <c r="D86" s="3" t="s">
        <v>141</v>
      </c>
      <c r="E86" s="5">
        <v>4356</v>
      </c>
      <c r="F86" s="3" t="str">
        <f>VLOOKUP(D86,'county-naming'!A$2:C$98,3,FALSE)</f>
        <v>晴隆县</v>
      </c>
    </row>
    <row r="87" spans="1:6" ht="15.75" thickBot="1" x14ac:dyDescent="0.3">
      <c r="A87" t="s">
        <v>2176</v>
      </c>
      <c r="B87" s="3" t="s">
        <v>2177</v>
      </c>
      <c r="C87" s="3" t="s">
        <v>216</v>
      </c>
      <c r="D87" s="3" t="s">
        <v>143</v>
      </c>
      <c r="E87" s="5">
        <v>7779</v>
      </c>
      <c r="F87" s="3" t="str">
        <f>VLOOKUP(D87,'county-naming'!A$2:C$98,3,FALSE)</f>
        <v>望谟县</v>
      </c>
    </row>
    <row r="88" spans="1:6" ht="15.75" thickBot="1" x14ac:dyDescent="0.3">
      <c r="A88" t="s">
        <v>2178</v>
      </c>
      <c r="B88" s="3" t="s">
        <v>2179</v>
      </c>
      <c r="C88" s="3" t="s">
        <v>216</v>
      </c>
      <c r="D88" s="3" t="s">
        <v>147</v>
      </c>
      <c r="E88" s="5">
        <v>10860</v>
      </c>
      <c r="F88" s="3" t="str">
        <f>VLOOKUP(D88,'county-naming'!A$2:C$98,3,FALSE)</f>
        <v>兴义市</v>
      </c>
    </row>
    <row r="89" spans="1:6" ht="15.75" thickBot="1" x14ac:dyDescent="0.3">
      <c r="A89" t="s">
        <v>2180</v>
      </c>
      <c r="B89" s="3" t="s">
        <v>2181</v>
      </c>
      <c r="C89" s="3" t="s">
        <v>216</v>
      </c>
      <c r="D89" s="3" t="s">
        <v>135</v>
      </c>
      <c r="E89" s="5">
        <v>22183</v>
      </c>
      <c r="F89" s="3" t="str">
        <f>VLOOKUP(D89,'county-naming'!A$2:C$98,3,FALSE)</f>
        <v>安龙县</v>
      </c>
    </row>
    <row r="90" spans="1:6" ht="15.75" thickBot="1" x14ac:dyDescent="0.3">
      <c r="A90" t="s">
        <v>2182</v>
      </c>
      <c r="B90" s="3" t="s">
        <v>2183</v>
      </c>
      <c r="C90" s="3" t="s">
        <v>216</v>
      </c>
      <c r="D90" s="3" t="s">
        <v>149</v>
      </c>
      <c r="E90" s="5">
        <v>15710</v>
      </c>
      <c r="F90" s="3" t="str">
        <f>VLOOKUP(D90,'county-naming'!A$2:C$98,3,FALSE)</f>
        <v>贞丰县</v>
      </c>
    </row>
    <row r="91" spans="1:6" ht="15.75" thickBot="1" x14ac:dyDescent="0.3">
      <c r="A91" t="s">
        <v>2184</v>
      </c>
      <c r="B91" s="3" t="s">
        <v>2185</v>
      </c>
      <c r="C91" s="3" t="s">
        <v>216</v>
      </c>
      <c r="D91" s="3" t="s">
        <v>141</v>
      </c>
      <c r="E91" s="5">
        <v>18705</v>
      </c>
      <c r="F91" s="3" t="str">
        <f>VLOOKUP(D91,'county-naming'!A$2:C$98,3,FALSE)</f>
        <v>晴隆县</v>
      </c>
    </row>
    <row r="92" spans="1:6" ht="15.75" thickBot="1" x14ac:dyDescent="0.3">
      <c r="A92" t="s">
        <v>2186</v>
      </c>
      <c r="B92" s="3" t="s">
        <v>2187</v>
      </c>
      <c r="C92" s="3" t="s">
        <v>216</v>
      </c>
      <c r="D92" s="3" t="s">
        <v>143</v>
      </c>
      <c r="E92" s="5">
        <v>27060</v>
      </c>
      <c r="F92" s="3" t="str">
        <f>VLOOKUP(D92,'county-naming'!A$2:C$98,3,FALSE)</f>
        <v>望谟县</v>
      </c>
    </row>
    <row r="93" spans="1:6" ht="15.75" thickBot="1" x14ac:dyDescent="0.3">
      <c r="A93" t="s">
        <v>2188</v>
      </c>
      <c r="B93" s="3" t="s">
        <v>1521</v>
      </c>
      <c r="C93" s="3" t="s">
        <v>216</v>
      </c>
      <c r="D93" s="3" t="s">
        <v>137</v>
      </c>
      <c r="E93" s="5">
        <v>20212</v>
      </c>
      <c r="F93" s="3" t="str">
        <f>VLOOKUP(D93,'county-naming'!A$2:C$98,3,FALSE)</f>
        <v>册亨县</v>
      </c>
    </row>
    <row r="94" spans="1:6" ht="15.75" thickBot="1" x14ac:dyDescent="0.3">
      <c r="A94" t="s">
        <v>2189</v>
      </c>
      <c r="B94" s="3" t="s">
        <v>2190</v>
      </c>
      <c r="C94" s="3" t="s">
        <v>216</v>
      </c>
      <c r="D94" s="3" t="s">
        <v>145</v>
      </c>
      <c r="E94" s="5">
        <v>25458</v>
      </c>
      <c r="F94" s="3" t="str">
        <f>VLOOKUP(D94,'county-naming'!A$2:C$98,3,FALSE)</f>
        <v>兴仁市</v>
      </c>
    </row>
    <row r="95" spans="1:6" ht="15.75" thickBot="1" x14ac:dyDescent="0.3">
      <c r="A95" t="s">
        <v>2191</v>
      </c>
      <c r="B95" s="3" t="s">
        <v>2192</v>
      </c>
      <c r="C95" s="3" t="s">
        <v>216</v>
      </c>
      <c r="D95" s="3" t="s">
        <v>135</v>
      </c>
      <c r="E95" s="5">
        <v>11847</v>
      </c>
      <c r="F95" s="3" t="str">
        <f>VLOOKUP(D95,'county-naming'!A$2:C$98,3,FALSE)</f>
        <v>安龙县</v>
      </c>
    </row>
    <row r="96" spans="1:6" ht="15.75" thickBot="1" x14ac:dyDescent="0.3">
      <c r="A96" t="s">
        <v>2193</v>
      </c>
      <c r="B96" s="3" t="s">
        <v>2194</v>
      </c>
      <c r="C96" s="3" t="s">
        <v>227</v>
      </c>
      <c r="D96" s="3" t="s">
        <v>147</v>
      </c>
      <c r="E96" s="5">
        <v>16827</v>
      </c>
      <c r="F96" s="3" t="str">
        <f>VLOOKUP(D96,'county-naming'!A$2:C$98,3,FALSE)</f>
        <v>兴义市</v>
      </c>
    </row>
    <row r="97" spans="1:6" ht="15.75" thickBot="1" x14ac:dyDescent="0.3">
      <c r="A97" t="s">
        <v>2195</v>
      </c>
      <c r="B97" s="3" t="s">
        <v>2196</v>
      </c>
      <c r="C97" s="3" t="s">
        <v>216</v>
      </c>
      <c r="D97" s="3" t="s">
        <v>149</v>
      </c>
      <c r="E97" s="5">
        <v>14211</v>
      </c>
      <c r="F97" s="3" t="str">
        <f>VLOOKUP(D97,'county-naming'!A$2:C$98,3,FALSE)</f>
        <v>贞丰县</v>
      </c>
    </row>
    <row r="98" spans="1:6" ht="15.75" thickBot="1" x14ac:dyDescent="0.3">
      <c r="A98" t="s">
        <v>2197</v>
      </c>
      <c r="B98" s="3" t="s">
        <v>2198</v>
      </c>
      <c r="C98" s="3" t="s">
        <v>216</v>
      </c>
      <c r="D98" s="3" t="s">
        <v>147</v>
      </c>
      <c r="E98" s="5">
        <v>38311</v>
      </c>
      <c r="F98" s="3" t="str">
        <f>VLOOKUP(D98,'county-naming'!A$2:C$98,3,FALSE)</f>
        <v>兴义市</v>
      </c>
    </row>
    <row r="99" spans="1:6" ht="15.75" thickBot="1" x14ac:dyDescent="0.3">
      <c r="A99" t="s">
        <v>2199</v>
      </c>
      <c r="B99" s="3" t="s">
        <v>2200</v>
      </c>
      <c r="C99" s="3" t="s">
        <v>216</v>
      </c>
      <c r="D99" s="3" t="s">
        <v>147</v>
      </c>
      <c r="E99" s="5">
        <v>16633</v>
      </c>
      <c r="F99" s="3" t="str">
        <f>VLOOKUP(D99,'county-naming'!A$2:C$98,3,FALSE)</f>
        <v>兴义市</v>
      </c>
    </row>
    <row r="100" spans="1:6" ht="15.75" thickBot="1" x14ac:dyDescent="0.3">
      <c r="A100" t="s">
        <v>2201</v>
      </c>
      <c r="B100" s="3" t="s">
        <v>2202</v>
      </c>
      <c r="C100" s="3" t="s">
        <v>216</v>
      </c>
      <c r="D100" s="3" t="s">
        <v>147</v>
      </c>
      <c r="E100" s="5">
        <v>26876</v>
      </c>
      <c r="F100" s="3" t="str">
        <f>VLOOKUP(D100,'county-naming'!A$2:C$98,3,FALSE)</f>
        <v>兴义市</v>
      </c>
    </row>
    <row r="101" spans="1:6" ht="15.75" thickBot="1" x14ac:dyDescent="0.3">
      <c r="A101" t="s">
        <v>2203</v>
      </c>
      <c r="B101" s="3" t="s">
        <v>2204</v>
      </c>
      <c r="C101" s="3" t="s">
        <v>216</v>
      </c>
      <c r="D101" s="3" t="s">
        <v>149</v>
      </c>
      <c r="E101" s="5">
        <v>28172</v>
      </c>
      <c r="F101" s="3" t="str">
        <f>VLOOKUP(D101,'county-naming'!A$2:C$98,3,FALSE)</f>
        <v>贞丰县</v>
      </c>
    </row>
    <row r="102" spans="1:6" ht="15.75" thickBot="1" x14ac:dyDescent="0.3">
      <c r="A102" t="s">
        <v>2205</v>
      </c>
      <c r="B102" s="3" t="s">
        <v>2206</v>
      </c>
      <c r="C102" s="3" t="s">
        <v>216</v>
      </c>
      <c r="D102" s="3" t="s">
        <v>145</v>
      </c>
      <c r="E102" s="5">
        <v>32145</v>
      </c>
      <c r="F102" s="3" t="str">
        <f>VLOOKUP(D102,'county-naming'!A$2:C$98,3,FALSE)</f>
        <v>兴仁市</v>
      </c>
    </row>
    <row r="103" spans="1:6" ht="15.75" thickBot="1" x14ac:dyDescent="0.3">
      <c r="A103" t="s">
        <v>2207</v>
      </c>
      <c r="B103" s="3" t="s">
        <v>2208</v>
      </c>
      <c r="C103" s="3" t="s">
        <v>227</v>
      </c>
      <c r="D103" s="3" t="s">
        <v>147</v>
      </c>
      <c r="E103" s="5">
        <v>27664</v>
      </c>
      <c r="F103" s="3" t="str">
        <f>VLOOKUP(D103,'county-naming'!A$2:C$98,3,FALSE)</f>
        <v>兴义市</v>
      </c>
    </row>
    <row r="104" spans="1:6" ht="15.75" thickBot="1" x14ac:dyDescent="0.3">
      <c r="A104" t="s">
        <v>2209</v>
      </c>
      <c r="B104" s="3" t="s">
        <v>2210</v>
      </c>
      <c r="C104" s="3" t="s">
        <v>216</v>
      </c>
      <c r="D104" s="3" t="s">
        <v>135</v>
      </c>
      <c r="E104" s="5">
        <v>71420</v>
      </c>
      <c r="F104" s="3" t="str">
        <f>VLOOKUP(D104,'county-naming'!A$2:C$98,3,FALSE)</f>
        <v>安龙县</v>
      </c>
    </row>
    <row r="105" spans="1:6" ht="15.75" thickBot="1" x14ac:dyDescent="0.3">
      <c r="A105" t="s">
        <v>1045</v>
      </c>
      <c r="B105" s="3" t="s">
        <v>1046</v>
      </c>
      <c r="C105" s="3" t="s">
        <v>216</v>
      </c>
      <c r="D105" s="3" t="s">
        <v>139</v>
      </c>
      <c r="E105" s="5">
        <v>17174</v>
      </c>
      <c r="F105" s="3" t="str">
        <f>VLOOKUP(D105,'county-naming'!A$2:C$98,3,FALSE)</f>
        <v>普安县</v>
      </c>
    </row>
    <row r="106" spans="1:6" ht="15.75" thickBot="1" x14ac:dyDescent="0.3">
      <c r="A106" t="s">
        <v>2211</v>
      </c>
      <c r="B106" s="3" t="s">
        <v>2212</v>
      </c>
      <c r="C106" s="3" t="s">
        <v>216</v>
      </c>
      <c r="D106" s="3" t="s">
        <v>135</v>
      </c>
      <c r="E106" s="5">
        <v>22794</v>
      </c>
      <c r="F106" s="3" t="str">
        <f>VLOOKUP(D106,'county-naming'!A$2:C$98,3,FALSE)</f>
        <v>安龙县</v>
      </c>
    </row>
    <row r="107" spans="1:6" ht="15.75" thickBot="1" x14ac:dyDescent="0.3">
      <c r="A107" t="s">
        <v>2213</v>
      </c>
      <c r="B107" s="3" t="s">
        <v>2214</v>
      </c>
      <c r="C107" s="3" t="s">
        <v>227</v>
      </c>
      <c r="D107" s="3" t="s">
        <v>147</v>
      </c>
      <c r="E107" s="5">
        <v>22068</v>
      </c>
      <c r="F107" s="3" t="str">
        <f>VLOOKUP(D107,'county-naming'!A$2:C$98,3,FALSE)</f>
        <v>兴义市</v>
      </c>
    </row>
    <row r="108" spans="1:6" ht="15.75" thickBot="1" x14ac:dyDescent="0.3">
      <c r="A108" t="s">
        <v>2215</v>
      </c>
      <c r="B108" s="3" t="s">
        <v>2216</v>
      </c>
      <c r="C108" s="3" t="s">
        <v>216</v>
      </c>
      <c r="D108" s="3" t="s">
        <v>139</v>
      </c>
      <c r="E108" s="5">
        <v>25786</v>
      </c>
      <c r="F108" s="3" t="str">
        <f>VLOOKUP(D108,'county-naming'!A$2:C$98,3,FALSE)</f>
        <v>普安县</v>
      </c>
    </row>
    <row r="109" spans="1:6" ht="15.75" thickBot="1" x14ac:dyDescent="0.3">
      <c r="A109" t="s">
        <v>2217</v>
      </c>
      <c r="B109" s="3" t="s">
        <v>2218</v>
      </c>
      <c r="C109" s="3" t="s">
        <v>216</v>
      </c>
      <c r="D109" s="3" t="s">
        <v>145</v>
      </c>
      <c r="E109" s="5">
        <v>21735</v>
      </c>
      <c r="F109" s="3" t="str">
        <f>VLOOKUP(D109,'county-naming'!A$2:C$98,3,FALSE)</f>
        <v>兴仁市</v>
      </c>
    </row>
    <row r="110" spans="1:6" ht="15.75" thickBot="1" x14ac:dyDescent="0.3">
      <c r="A110" t="s">
        <v>2219</v>
      </c>
      <c r="B110" s="3" t="s">
        <v>2220</v>
      </c>
      <c r="C110" s="3" t="s">
        <v>216</v>
      </c>
      <c r="D110" s="3" t="s">
        <v>135</v>
      </c>
      <c r="E110" s="5">
        <v>18606</v>
      </c>
      <c r="F110" s="3" t="str">
        <f>VLOOKUP(D110,'county-naming'!A$2:C$98,3,FALSE)</f>
        <v>安龙县</v>
      </c>
    </row>
    <row r="111" spans="1:6" ht="15.75" thickBot="1" x14ac:dyDescent="0.3">
      <c r="A111" t="s">
        <v>2221</v>
      </c>
      <c r="B111" s="3" t="s">
        <v>2222</v>
      </c>
      <c r="C111" s="3" t="s">
        <v>227</v>
      </c>
      <c r="D111" s="3" t="s">
        <v>143</v>
      </c>
      <c r="E111" s="5">
        <v>22886</v>
      </c>
      <c r="F111" s="3" t="str">
        <f>VLOOKUP(D111,'county-naming'!A$2:C$98,3,FALSE)</f>
        <v>望谟县</v>
      </c>
    </row>
    <row r="112" spans="1:6" ht="15.75" thickBot="1" x14ac:dyDescent="0.3">
      <c r="A112" t="s">
        <v>2223</v>
      </c>
      <c r="B112" s="3" t="s">
        <v>2224</v>
      </c>
      <c r="C112" s="3" t="s">
        <v>213</v>
      </c>
      <c r="D112" s="3" t="s">
        <v>147</v>
      </c>
      <c r="E112" s="5">
        <v>14081</v>
      </c>
      <c r="F112" s="3" t="str">
        <f>VLOOKUP(D112,'county-naming'!A$2:C$98,3,FALSE)</f>
        <v>兴义市</v>
      </c>
    </row>
    <row r="113" spans="1:6" ht="15.75" thickBot="1" x14ac:dyDescent="0.3">
      <c r="A113" t="s">
        <v>2225</v>
      </c>
      <c r="B113" s="3" t="s">
        <v>2226</v>
      </c>
      <c r="C113" s="3" t="s">
        <v>216</v>
      </c>
      <c r="D113" s="3" t="s">
        <v>137</v>
      </c>
      <c r="E113" s="5">
        <v>12269</v>
      </c>
      <c r="F113" s="3" t="str">
        <f>VLOOKUP(D113,'county-naming'!A$2:C$98,3,FALSE)</f>
        <v>册亨县</v>
      </c>
    </row>
    <row r="114" spans="1:6" ht="15.75" thickBot="1" x14ac:dyDescent="0.3">
      <c r="A114" t="s">
        <v>2227</v>
      </c>
      <c r="B114" s="3" t="s">
        <v>2228</v>
      </c>
      <c r="C114" s="3" t="s">
        <v>216</v>
      </c>
      <c r="D114" s="3" t="s">
        <v>137</v>
      </c>
      <c r="E114" s="5">
        <v>15110</v>
      </c>
      <c r="F114" s="3" t="str">
        <f>VLOOKUP(D114,'county-naming'!A$2:C$98,3,FALSE)</f>
        <v>册亨县</v>
      </c>
    </row>
    <row r="115" spans="1:6" ht="15.75" thickBot="1" x14ac:dyDescent="0.3">
      <c r="A115" t="s">
        <v>2229</v>
      </c>
      <c r="B115" s="3" t="s">
        <v>2230</v>
      </c>
      <c r="C115" s="3" t="s">
        <v>216</v>
      </c>
      <c r="D115" s="3" t="s">
        <v>137</v>
      </c>
      <c r="E115" s="5">
        <v>15433</v>
      </c>
      <c r="F115" s="3" t="str">
        <f>VLOOKUP(D115,'county-naming'!A$2:C$98,3,FALSE)</f>
        <v>册亨县</v>
      </c>
    </row>
    <row r="116" spans="1:6" ht="15.75" thickBot="1" x14ac:dyDescent="0.3">
      <c r="A116" t="s">
        <v>2231</v>
      </c>
      <c r="B116" s="3" t="s">
        <v>2232</v>
      </c>
      <c r="C116" s="3" t="s">
        <v>213</v>
      </c>
      <c r="D116" s="3" t="s">
        <v>143</v>
      </c>
      <c r="E116" s="5">
        <v>10012</v>
      </c>
      <c r="F116" s="3" t="str">
        <f>VLOOKUP(D116,'county-naming'!A$2:C$98,3,FALSE)</f>
        <v>望谟县</v>
      </c>
    </row>
    <row r="117" spans="1:6" ht="15.75" thickBot="1" x14ac:dyDescent="0.3">
      <c r="A117" t="s">
        <v>2233</v>
      </c>
      <c r="B117" s="3" t="s">
        <v>2234</v>
      </c>
      <c r="C117" s="3" t="s">
        <v>216</v>
      </c>
      <c r="D117" s="3" t="s">
        <v>145</v>
      </c>
      <c r="E117" s="5">
        <v>24934</v>
      </c>
      <c r="F117" s="3" t="str">
        <f>VLOOKUP(D117,'county-naming'!A$2:C$98,3,FALSE)</f>
        <v>兴仁市</v>
      </c>
    </row>
    <row r="118" spans="1:6" ht="15.75" thickBot="1" x14ac:dyDescent="0.3">
      <c r="A118" t="s">
        <v>2235</v>
      </c>
      <c r="B118" s="3" t="s">
        <v>2236</v>
      </c>
      <c r="C118" s="3" t="s">
        <v>216</v>
      </c>
      <c r="D118" s="3" t="s">
        <v>147</v>
      </c>
      <c r="E118" s="5">
        <v>19186</v>
      </c>
      <c r="F118" s="3" t="str">
        <f>VLOOKUP(D118,'county-naming'!A$2:C$98,3,FALSE)</f>
        <v>兴义市</v>
      </c>
    </row>
    <row r="119" spans="1:6" ht="15.75" thickBot="1" x14ac:dyDescent="0.3">
      <c r="A119" t="s">
        <v>2237</v>
      </c>
      <c r="B119" s="3" t="s">
        <v>2238</v>
      </c>
      <c r="C119" s="3" t="s">
        <v>216</v>
      </c>
      <c r="D119" s="3" t="s">
        <v>137</v>
      </c>
      <c r="E119" s="5">
        <v>34250</v>
      </c>
      <c r="F119" s="3" t="str">
        <f>VLOOKUP(D119,'county-naming'!A$2:C$98,3,FALSE)</f>
        <v>册亨县</v>
      </c>
    </row>
    <row r="120" spans="1:6" ht="15.75" thickBot="1" x14ac:dyDescent="0.3">
      <c r="A120" t="s">
        <v>2239</v>
      </c>
      <c r="B120" s="3" t="s">
        <v>2240</v>
      </c>
      <c r="C120" s="3" t="s">
        <v>216</v>
      </c>
      <c r="D120" s="3" t="s">
        <v>147</v>
      </c>
      <c r="E120" s="5">
        <v>22400</v>
      </c>
      <c r="F120" s="3" t="str">
        <f>VLOOKUP(D120,'county-naming'!A$2:C$98,3,FALSE)</f>
        <v>兴义市</v>
      </c>
    </row>
    <row r="121" spans="1:6" ht="15.75" thickBot="1" x14ac:dyDescent="0.3">
      <c r="A121" t="s">
        <v>2241</v>
      </c>
      <c r="B121" s="3" t="s">
        <v>2242</v>
      </c>
      <c r="C121" s="3" t="s">
        <v>227</v>
      </c>
      <c r="D121" s="3" t="s">
        <v>145</v>
      </c>
      <c r="E121" s="5">
        <v>20025</v>
      </c>
      <c r="F121" s="3" t="str">
        <f>VLOOKUP(D121,'county-naming'!A$2:C$98,3,FALSE)</f>
        <v>兴仁市</v>
      </c>
    </row>
    <row r="122" spans="1:6" ht="15.75" thickBot="1" x14ac:dyDescent="0.3">
      <c r="A122" t="s">
        <v>2243</v>
      </c>
      <c r="B122" s="3" t="s">
        <v>2244</v>
      </c>
      <c r="C122" s="3" t="s">
        <v>216</v>
      </c>
      <c r="D122" s="3" t="s">
        <v>149</v>
      </c>
      <c r="E122" s="5">
        <v>30646</v>
      </c>
      <c r="F122" s="3" t="str">
        <f>VLOOKUP(D122,'county-naming'!A$2:C$98,3,FALSE)</f>
        <v>贞丰县</v>
      </c>
    </row>
    <row r="123" spans="1:6" ht="15.75" thickBot="1" x14ac:dyDescent="0.3">
      <c r="A123" t="s">
        <v>2245</v>
      </c>
      <c r="B123" s="3" t="s">
        <v>2246</v>
      </c>
      <c r="C123" s="3" t="s">
        <v>216</v>
      </c>
      <c r="D123" s="3" t="s">
        <v>143</v>
      </c>
      <c r="E123" s="5">
        <v>15025</v>
      </c>
      <c r="F123" s="3" t="str">
        <f>VLOOKUP(D123,'county-naming'!A$2:C$98,3,FALSE)</f>
        <v>望谟县</v>
      </c>
    </row>
    <row r="124" spans="1:6" ht="15.75" thickBot="1" x14ac:dyDescent="0.3">
      <c r="A124" t="s">
        <v>2247</v>
      </c>
      <c r="B124" s="3" t="s">
        <v>2248</v>
      </c>
      <c r="C124" s="3" t="s">
        <v>216</v>
      </c>
      <c r="D124" s="3" t="s">
        <v>141</v>
      </c>
      <c r="E124" s="5">
        <v>16571</v>
      </c>
      <c r="F124" s="3" t="str">
        <f>VLOOKUP(D124,'county-naming'!A$2:C$98,3,FALSE)</f>
        <v>晴隆县</v>
      </c>
    </row>
    <row r="125" spans="1:6" ht="15.75" thickBot="1" x14ac:dyDescent="0.3">
      <c r="A125" t="s">
        <v>2249</v>
      </c>
      <c r="B125" s="3" t="s">
        <v>2250</v>
      </c>
      <c r="C125" s="3" t="s">
        <v>216</v>
      </c>
      <c r="D125" s="3" t="s">
        <v>147</v>
      </c>
      <c r="E125" s="5">
        <v>16768</v>
      </c>
      <c r="F125" s="3" t="str">
        <f>VLOOKUP(D125,'county-naming'!A$2:C$98,3,FALSE)</f>
        <v>兴义市</v>
      </c>
    </row>
    <row r="126" spans="1:6" ht="15.75" thickBot="1" x14ac:dyDescent="0.3">
      <c r="A126" t="s">
        <v>2251</v>
      </c>
      <c r="B126" s="3" t="s">
        <v>2252</v>
      </c>
      <c r="C126" s="3" t="s">
        <v>213</v>
      </c>
      <c r="D126" s="3" t="s">
        <v>141</v>
      </c>
      <c r="E126" s="5">
        <v>11834</v>
      </c>
      <c r="F126" s="7" t="str">
        <f>VLOOKUP(D126,'county-naming'!A$2:C$98,3,FALSE)</f>
        <v>晴隆县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FA310-3218-4AE8-ABEE-3A0B3FD370CE}">
  <dimension ref="A1:F168"/>
  <sheetViews>
    <sheetView workbookViewId="0">
      <selection activeCell="F3" sqref="E2:F168"/>
    </sheetView>
  </sheetViews>
  <sheetFormatPr defaultRowHeight="15" x14ac:dyDescent="0.25"/>
  <cols>
    <col min="4" max="4" width="23.28515625" customWidth="1"/>
    <col min="5" max="5" width="12.85546875" customWidth="1"/>
  </cols>
  <sheetData>
    <row r="1" spans="1:6" ht="15.75" thickBot="1" x14ac:dyDescent="0.3">
      <c r="A1" t="s">
        <v>0</v>
      </c>
      <c r="B1" t="s">
        <v>2</v>
      </c>
      <c r="C1" t="s">
        <v>1</v>
      </c>
      <c r="D1" t="s">
        <v>210</v>
      </c>
      <c r="E1" t="s">
        <v>3</v>
      </c>
      <c r="F1" t="s">
        <v>373</v>
      </c>
    </row>
    <row r="2" spans="1:6" ht="15.75" thickBot="1" x14ac:dyDescent="0.3">
      <c r="A2" t="s">
        <v>2253</v>
      </c>
      <c r="B2" s="3" t="s">
        <v>2254</v>
      </c>
      <c r="C2" s="3" t="s">
        <v>213</v>
      </c>
      <c r="D2" s="3" t="s">
        <v>165</v>
      </c>
      <c r="E2" s="5">
        <v>6074</v>
      </c>
      <c r="F2" s="6" t="str">
        <f>VLOOKUP(D2,'county-naming'!A$2:C$98,3,FALSE)</f>
        <v>万山区</v>
      </c>
    </row>
    <row r="3" spans="1:6" ht="15.75" thickBot="1" x14ac:dyDescent="0.3">
      <c r="A3" t="s">
        <v>2255</v>
      </c>
      <c r="B3" s="3" t="s">
        <v>2256</v>
      </c>
      <c r="C3" s="3" t="s">
        <v>216</v>
      </c>
      <c r="D3" s="3" t="s">
        <v>153</v>
      </c>
      <c r="E3" s="5">
        <v>24719</v>
      </c>
      <c r="F3" s="3" t="str">
        <f>VLOOKUP(D3,'county-naming'!A$2:C$98,3,FALSE)</f>
        <v>碧江区</v>
      </c>
    </row>
    <row r="4" spans="1:6" ht="15.75" thickBot="1" x14ac:dyDescent="0.3">
      <c r="A4" t="s">
        <v>2257</v>
      </c>
      <c r="B4" s="3" t="s">
        <v>2258</v>
      </c>
      <c r="C4" s="3" t="s">
        <v>216</v>
      </c>
      <c r="D4" s="3" t="s">
        <v>159</v>
      </c>
      <c r="E4" s="5">
        <v>19354</v>
      </c>
      <c r="F4" s="3" t="str">
        <f>VLOOKUP(D4,'county-naming'!A$2:C$98,3,FALSE)</f>
        <v>石阡县</v>
      </c>
    </row>
    <row r="5" spans="1:6" ht="15.75" thickBot="1" x14ac:dyDescent="0.3">
      <c r="A5" t="s">
        <v>2259</v>
      </c>
      <c r="B5" s="3" t="s">
        <v>2260</v>
      </c>
      <c r="C5" s="3" t="s">
        <v>216</v>
      </c>
      <c r="D5" s="3" t="s">
        <v>167</v>
      </c>
      <c r="E5" s="5">
        <v>24591</v>
      </c>
      <c r="F5" s="3" t="str">
        <f>VLOOKUP(D5,'county-naming'!A$2:C$98,3,FALSE)</f>
        <v>沿河土家族自治县</v>
      </c>
    </row>
    <row r="6" spans="1:6" ht="15.75" thickBot="1" x14ac:dyDescent="0.3">
      <c r="A6" t="s">
        <v>404</v>
      </c>
      <c r="B6" s="3" t="s">
        <v>405</v>
      </c>
      <c r="C6" s="3" t="s">
        <v>216</v>
      </c>
      <c r="D6" s="3" t="s">
        <v>161</v>
      </c>
      <c r="E6" s="5">
        <v>11745</v>
      </c>
      <c r="F6" s="3" t="str">
        <f>VLOOKUP(D6,'county-naming'!A$2:C$98,3,FALSE)</f>
        <v>思南县</v>
      </c>
    </row>
    <row r="7" spans="1:6" ht="15.75" thickBot="1" x14ac:dyDescent="0.3">
      <c r="A7" t="s">
        <v>2261</v>
      </c>
      <c r="B7" s="3" t="s">
        <v>2262</v>
      </c>
      <c r="C7" s="3" t="s">
        <v>216</v>
      </c>
      <c r="D7" s="3" t="s">
        <v>169</v>
      </c>
      <c r="E7" s="5">
        <v>19725</v>
      </c>
      <c r="F7" s="3" t="str">
        <f>VLOOKUP(D7,'county-naming'!A$2:C$98,3,FALSE)</f>
        <v>印江土家族苗族自治县</v>
      </c>
    </row>
    <row r="8" spans="1:6" ht="15.75" thickBot="1" x14ac:dyDescent="0.3">
      <c r="A8" t="s">
        <v>2263</v>
      </c>
      <c r="B8" s="3" t="s">
        <v>2264</v>
      </c>
      <c r="C8" s="3" t="s">
        <v>216</v>
      </c>
      <c r="D8" s="3" t="s">
        <v>157</v>
      </c>
      <c r="E8" s="5">
        <v>18033</v>
      </c>
      <c r="F8" s="3" t="str">
        <f>VLOOKUP(D8,'county-naming'!A$2:C$98,3,FALSE)</f>
        <v>江口县</v>
      </c>
    </row>
    <row r="9" spans="1:6" ht="15.75" thickBot="1" x14ac:dyDescent="0.3">
      <c r="A9" t="s">
        <v>2265</v>
      </c>
      <c r="B9" s="3" t="s">
        <v>2266</v>
      </c>
      <c r="C9" s="3" t="s">
        <v>216</v>
      </c>
      <c r="D9" s="3" t="s">
        <v>159</v>
      </c>
      <c r="E9" s="5">
        <v>34497</v>
      </c>
      <c r="F9" s="3" t="str">
        <f>VLOOKUP(D9,'county-naming'!A$2:C$98,3,FALSE)</f>
        <v>石阡县</v>
      </c>
    </row>
    <row r="10" spans="1:6" ht="15.75" thickBot="1" x14ac:dyDescent="0.3">
      <c r="A10" t="s">
        <v>2267</v>
      </c>
      <c r="B10" s="3" t="s">
        <v>2268</v>
      </c>
      <c r="C10" s="3" t="s">
        <v>227</v>
      </c>
      <c r="D10" s="3" t="s">
        <v>165</v>
      </c>
      <c r="E10" s="5">
        <v>15104</v>
      </c>
      <c r="F10" s="3" t="str">
        <f>VLOOKUP(D10,'county-naming'!A$2:C$98,3,FALSE)</f>
        <v>万山区</v>
      </c>
    </row>
    <row r="11" spans="1:6" ht="15.75" thickBot="1" x14ac:dyDescent="0.3">
      <c r="A11" t="s">
        <v>2269</v>
      </c>
      <c r="B11" s="3" t="s">
        <v>2270</v>
      </c>
      <c r="C11" s="3" t="s">
        <v>216</v>
      </c>
      <c r="D11" s="3" t="s">
        <v>155</v>
      </c>
      <c r="E11" s="5">
        <v>18582</v>
      </c>
      <c r="F11" s="3" t="str">
        <f>VLOOKUP(D11,'county-naming'!A$2:C$98,3,FALSE)</f>
        <v>德江县</v>
      </c>
    </row>
    <row r="12" spans="1:6" ht="15.75" thickBot="1" x14ac:dyDescent="0.3">
      <c r="A12" t="s">
        <v>420</v>
      </c>
      <c r="B12" s="3" t="s">
        <v>421</v>
      </c>
      <c r="C12" s="3" t="s">
        <v>216</v>
      </c>
      <c r="D12" s="3" t="s">
        <v>161</v>
      </c>
      <c r="E12" s="5">
        <v>10141</v>
      </c>
      <c r="F12" s="3" t="str">
        <f>VLOOKUP(D12,'county-naming'!A$2:C$98,3,FALSE)</f>
        <v>思南县</v>
      </c>
    </row>
    <row r="13" spans="1:6" ht="15.75" thickBot="1" x14ac:dyDescent="0.3">
      <c r="A13" t="s">
        <v>2271</v>
      </c>
      <c r="B13" s="3" t="s">
        <v>2272</v>
      </c>
      <c r="C13" s="3" t="s">
        <v>213</v>
      </c>
      <c r="D13" s="3" t="s">
        <v>155</v>
      </c>
      <c r="E13" s="5">
        <v>12506</v>
      </c>
      <c r="F13" s="3" t="str">
        <f>VLOOKUP(D13,'county-naming'!A$2:C$98,3,FALSE)</f>
        <v>德江县</v>
      </c>
    </row>
    <row r="14" spans="1:6" ht="15.75" thickBot="1" x14ac:dyDescent="0.3">
      <c r="A14" t="s">
        <v>2273</v>
      </c>
      <c r="B14" s="3" t="s">
        <v>2274</v>
      </c>
      <c r="C14" s="3" t="s">
        <v>213</v>
      </c>
      <c r="D14" s="3" t="s">
        <v>163</v>
      </c>
      <c r="E14" s="5">
        <v>10322</v>
      </c>
      <c r="F14" s="3" t="str">
        <f>VLOOKUP(D14,'county-naming'!A$2:C$98,3,FALSE)</f>
        <v>松桃苗族自治县</v>
      </c>
    </row>
    <row r="15" spans="1:6" ht="15.75" thickBot="1" x14ac:dyDescent="0.3">
      <c r="A15" t="s">
        <v>2275</v>
      </c>
      <c r="B15" s="3" t="s">
        <v>2276</v>
      </c>
      <c r="C15" s="3" t="s">
        <v>216</v>
      </c>
      <c r="D15" s="3" t="s">
        <v>163</v>
      </c>
      <c r="E15" s="5">
        <v>18448</v>
      </c>
      <c r="F15" s="3" t="str">
        <f>VLOOKUP(D15,'county-naming'!A$2:C$98,3,FALSE)</f>
        <v>松桃苗族自治县</v>
      </c>
    </row>
    <row r="16" spans="1:6" ht="15.75" thickBot="1" x14ac:dyDescent="0.3">
      <c r="A16" t="s">
        <v>2277</v>
      </c>
      <c r="B16" s="3" t="s">
        <v>2278</v>
      </c>
      <c r="C16" s="3" t="s">
        <v>216</v>
      </c>
      <c r="D16" s="3" t="s">
        <v>169</v>
      </c>
      <c r="E16" s="5">
        <v>15407</v>
      </c>
      <c r="F16" s="3" t="str">
        <f>VLOOKUP(D16,'county-naming'!A$2:C$98,3,FALSE)</f>
        <v>印江土家族苗族自治县</v>
      </c>
    </row>
    <row r="17" spans="1:6" ht="15.75" thickBot="1" x14ac:dyDescent="0.3">
      <c r="A17" t="s">
        <v>2279</v>
      </c>
      <c r="B17" s="3" t="s">
        <v>2280</v>
      </c>
      <c r="C17" s="3" t="s">
        <v>216</v>
      </c>
      <c r="D17" s="3" t="s">
        <v>155</v>
      </c>
      <c r="E17" s="5">
        <v>13089</v>
      </c>
      <c r="F17" s="3" t="str">
        <f>VLOOKUP(D17,'county-naming'!A$2:C$98,3,FALSE)</f>
        <v>德江县</v>
      </c>
    </row>
    <row r="18" spans="1:6" ht="15.75" thickBot="1" x14ac:dyDescent="0.3">
      <c r="A18" t="s">
        <v>2281</v>
      </c>
      <c r="B18" s="3" t="s">
        <v>2282</v>
      </c>
      <c r="C18" s="3" t="s">
        <v>227</v>
      </c>
      <c r="D18" s="3" t="s">
        <v>153</v>
      </c>
      <c r="E18" s="5">
        <v>14219</v>
      </c>
      <c r="F18" s="3" t="str">
        <f>VLOOKUP(D18,'county-naming'!A$2:C$98,3,FALSE)</f>
        <v>碧江区</v>
      </c>
    </row>
    <row r="19" spans="1:6" ht="15.75" thickBot="1" x14ac:dyDescent="0.3">
      <c r="A19" t="s">
        <v>2283</v>
      </c>
      <c r="B19" s="3" t="s">
        <v>2284</v>
      </c>
      <c r="C19" s="3" t="s">
        <v>216</v>
      </c>
      <c r="D19" s="3" t="s">
        <v>161</v>
      </c>
      <c r="E19" s="5">
        <v>19218</v>
      </c>
      <c r="F19" s="3" t="str">
        <f>VLOOKUP(D19,'county-naming'!A$2:C$98,3,FALSE)</f>
        <v>思南县</v>
      </c>
    </row>
    <row r="20" spans="1:6" ht="15.75" thickBot="1" x14ac:dyDescent="0.3">
      <c r="A20" t="s">
        <v>2285</v>
      </c>
      <c r="B20" s="3" t="s">
        <v>2286</v>
      </c>
      <c r="C20" s="3" t="s">
        <v>216</v>
      </c>
      <c r="D20" s="3" t="s">
        <v>161</v>
      </c>
      <c r="E20" s="5">
        <v>18123</v>
      </c>
      <c r="F20" s="3" t="str">
        <f>VLOOKUP(D20,'county-naming'!A$2:C$98,3,FALSE)</f>
        <v>思南县</v>
      </c>
    </row>
    <row r="21" spans="1:6" ht="15.75" thickBot="1" x14ac:dyDescent="0.3">
      <c r="A21" t="s">
        <v>2287</v>
      </c>
      <c r="B21" s="3" t="s">
        <v>2288</v>
      </c>
      <c r="C21" s="3" t="s">
        <v>216</v>
      </c>
      <c r="D21" s="3" t="s">
        <v>171</v>
      </c>
      <c r="E21" s="5">
        <v>24120</v>
      </c>
      <c r="F21" s="3" t="str">
        <f>VLOOKUP(D21,'county-naming'!A$2:C$98,3,FALSE)</f>
        <v>玉屏侗族自治县</v>
      </c>
    </row>
    <row r="22" spans="1:6" ht="15.75" thickBot="1" x14ac:dyDescent="0.3">
      <c r="A22" t="s">
        <v>2289</v>
      </c>
      <c r="B22" s="3" t="s">
        <v>2290</v>
      </c>
      <c r="C22" s="3" t="s">
        <v>216</v>
      </c>
      <c r="D22" s="3" t="s">
        <v>163</v>
      </c>
      <c r="E22" s="5">
        <v>18969</v>
      </c>
      <c r="F22" s="3" t="str">
        <f>VLOOKUP(D22,'county-naming'!A$2:C$98,3,FALSE)</f>
        <v>松桃苗族自治县</v>
      </c>
    </row>
    <row r="23" spans="1:6" ht="15.75" thickBot="1" x14ac:dyDescent="0.3">
      <c r="A23" t="s">
        <v>2291</v>
      </c>
      <c r="B23" s="3" t="s">
        <v>2292</v>
      </c>
      <c r="C23" s="3" t="s">
        <v>216</v>
      </c>
      <c r="D23" s="3" t="s">
        <v>169</v>
      </c>
      <c r="E23" s="5">
        <v>19914</v>
      </c>
      <c r="F23" s="3" t="str">
        <f>VLOOKUP(D23,'county-naming'!A$2:C$98,3,FALSE)</f>
        <v>印江土家族苗族自治县</v>
      </c>
    </row>
    <row r="24" spans="1:6" ht="15.75" thickBot="1" x14ac:dyDescent="0.3">
      <c r="A24" t="s">
        <v>2293</v>
      </c>
      <c r="B24" s="3" t="s">
        <v>2294</v>
      </c>
      <c r="C24" s="3" t="s">
        <v>216</v>
      </c>
      <c r="D24" s="3" t="s">
        <v>163</v>
      </c>
      <c r="E24" s="5">
        <v>16011</v>
      </c>
      <c r="F24" s="3" t="str">
        <f>VLOOKUP(D24,'county-naming'!A$2:C$98,3,FALSE)</f>
        <v>松桃苗族自治县</v>
      </c>
    </row>
    <row r="25" spans="1:6" ht="15.75" thickBot="1" x14ac:dyDescent="0.3">
      <c r="A25" t="s">
        <v>2295</v>
      </c>
      <c r="B25" s="3" t="s">
        <v>2296</v>
      </c>
      <c r="C25" s="3" t="s">
        <v>213</v>
      </c>
      <c r="D25" s="3" t="s">
        <v>165</v>
      </c>
      <c r="E25" s="5">
        <v>16811</v>
      </c>
      <c r="F25" s="3" t="str">
        <f>VLOOKUP(D25,'county-naming'!A$2:C$98,3,FALSE)</f>
        <v>万山区</v>
      </c>
    </row>
    <row r="26" spans="1:6" ht="15.75" thickBot="1" x14ac:dyDescent="0.3">
      <c r="A26" t="s">
        <v>2297</v>
      </c>
      <c r="B26" s="3" t="s">
        <v>2298</v>
      </c>
      <c r="C26" s="3" t="s">
        <v>213</v>
      </c>
      <c r="D26" s="3" t="s">
        <v>159</v>
      </c>
      <c r="E26" s="5">
        <v>13884</v>
      </c>
      <c r="F26" s="3" t="str">
        <f>VLOOKUP(D26,'county-naming'!A$2:C$98,3,FALSE)</f>
        <v>石阡县</v>
      </c>
    </row>
    <row r="27" spans="1:6" ht="15.75" thickBot="1" x14ac:dyDescent="0.3">
      <c r="A27" t="s">
        <v>2299</v>
      </c>
      <c r="B27" s="3" t="s">
        <v>2300</v>
      </c>
      <c r="C27" s="3" t="s">
        <v>227</v>
      </c>
      <c r="D27" s="3" t="s">
        <v>163</v>
      </c>
      <c r="E27" s="5">
        <v>15427</v>
      </c>
      <c r="F27" s="3" t="str">
        <f>VLOOKUP(D27,'county-naming'!A$2:C$98,3,FALSE)</f>
        <v>松桃苗族自治县</v>
      </c>
    </row>
    <row r="28" spans="1:6" ht="15.75" thickBot="1" x14ac:dyDescent="0.3">
      <c r="A28" t="s">
        <v>2301</v>
      </c>
      <c r="B28" s="3" t="s">
        <v>2302</v>
      </c>
      <c r="C28" s="3" t="s">
        <v>227</v>
      </c>
      <c r="D28" s="3" t="s">
        <v>153</v>
      </c>
      <c r="E28" s="5">
        <v>13296</v>
      </c>
      <c r="F28" s="3" t="str">
        <f>VLOOKUP(D28,'county-naming'!A$2:C$98,3,FALSE)</f>
        <v>碧江区</v>
      </c>
    </row>
    <row r="29" spans="1:6" ht="15.75" thickBot="1" x14ac:dyDescent="0.3">
      <c r="A29" t="s">
        <v>2303</v>
      </c>
      <c r="B29" s="3" t="s">
        <v>2304</v>
      </c>
      <c r="C29" s="3" t="s">
        <v>213</v>
      </c>
      <c r="D29" s="3" t="s">
        <v>157</v>
      </c>
      <c r="E29" s="5">
        <v>12286</v>
      </c>
      <c r="F29" s="3" t="str">
        <f>VLOOKUP(D29,'county-naming'!A$2:C$98,3,FALSE)</f>
        <v>江口县</v>
      </c>
    </row>
    <row r="30" spans="1:6" ht="15.75" thickBot="1" x14ac:dyDescent="0.3">
      <c r="A30" t="s">
        <v>2305</v>
      </c>
      <c r="B30" s="3" t="s">
        <v>2306</v>
      </c>
      <c r="C30" s="3" t="s">
        <v>216</v>
      </c>
      <c r="D30" s="3" t="s">
        <v>169</v>
      </c>
      <c r="E30" s="5">
        <v>61183</v>
      </c>
      <c r="F30" s="3" t="str">
        <f>VLOOKUP(D30,'county-naming'!A$2:C$98,3,FALSE)</f>
        <v>印江土家族苗族自治县</v>
      </c>
    </row>
    <row r="31" spans="1:6" ht="15.75" thickBot="1" x14ac:dyDescent="0.3">
      <c r="A31" t="s">
        <v>2307</v>
      </c>
      <c r="B31" s="3" t="s">
        <v>2308</v>
      </c>
      <c r="C31" s="3" t="s">
        <v>213</v>
      </c>
      <c r="D31" s="3" t="s">
        <v>159</v>
      </c>
      <c r="E31" s="5">
        <v>6788</v>
      </c>
      <c r="F31" s="3" t="str">
        <f>VLOOKUP(D31,'county-naming'!A$2:C$98,3,FALSE)</f>
        <v>石阡县</v>
      </c>
    </row>
    <row r="32" spans="1:6" ht="15.75" thickBot="1" x14ac:dyDescent="0.3">
      <c r="A32" t="s">
        <v>2309</v>
      </c>
      <c r="B32" s="3" t="s">
        <v>2310</v>
      </c>
      <c r="C32" s="3" t="s">
        <v>216</v>
      </c>
      <c r="D32" s="3" t="s">
        <v>155</v>
      </c>
      <c r="E32" s="5">
        <v>21158</v>
      </c>
      <c r="F32" s="3" t="str">
        <f>VLOOKUP(D32,'county-naming'!A$2:C$98,3,FALSE)</f>
        <v>德江县</v>
      </c>
    </row>
    <row r="33" spans="1:6" ht="15.75" thickBot="1" x14ac:dyDescent="0.3">
      <c r="A33" t="s">
        <v>2311</v>
      </c>
      <c r="B33" s="3" t="s">
        <v>2312</v>
      </c>
      <c r="C33" s="3" t="s">
        <v>213</v>
      </c>
      <c r="D33" s="3" t="s">
        <v>161</v>
      </c>
      <c r="E33" s="5">
        <v>12195</v>
      </c>
      <c r="F33" s="3" t="str">
        <f>VLOOKUP(D33,'county-naming'!A$2:C$98,3,FALSE)</f>
        <v>思南县</v>
      </c>
    </row>
    <row r="34" spans="1:6" ht="15.75" thickBot="1" x14ac:dyDescent="0.3">
      <c r="A34" t="s">
        <v>2313</v>
      </c>
      <c r="B34" s="3" t="s">
        <v>2074</v>
      </c>
      <c r="C34" s="3" t="s">
        <v>216</v>
      </c>
      <c r="D34" s="3" t="s">
        <v>155</v>
      </c>
      <c r="E34" s="5">
        <v>24902</v>
      </c>
      <c r="F34" s="3" t="str">
        <f>VLOOKUP(D34,'county-naming'!A$2:C$98,3,FALSE)</f>
        <v>德江县</v>
      </c>
    </row>
    <row r="35" spans="1:6" ht="15.75" thickBot="1" x14ac:dyDescent="0.3">
      <c r="A35" t="s">
        <v>2314</v>
      </c>
      <c r="B35" s="3" t="s">
        <v>2315</v>
      </c>
      <c r="C35" s="3" t="s">
        <v>216</v>
      </c>
      <c r="D35" s="3" t="s">
        <v>163</v>
      </c>
      <c r="E35" s="5">
        <v>19211</v>
      </c>
      <c r="F35" s="3" t="str">
        <f>VLOOKUP(D35,'county-naming'!A$2:C$98,3,FALSE)</f>
        <v>松桃苗族自治县</v>
      </c>
    </row>
    <row r="36" spans="1:6" ht="15.75" thickBot="1" x14ac:dyDescent="0.3">
      <c r="A36" t="s">
        <v>2316</v>
      </c>
      <c r="B36" s="3" t="s">
        <v>2317</v>
      </c>
      <c r="C36" s="3" t="s">
        <v>213</v>
      </c>
      <c r="D36" s="3" t="s">
        <v>159</v>
      </c>
      <c r="E36" s="5">
        <v>9787</v>
      </c>
      <c r="F36" s="3" t="str">
        <f>VLOOKUP(D36,'county-naming'!A$2:C$98,3,FALSE)</f>
        <v>石阡县</v>
      </c>
    </row>
    <row r="37" spans="1:6" ht="15.75" thickBot="1" x14ac:dyDescent="0.3">
      <c r="A37" t="s">
        <v>2318</v>
      </c>
      <c r="B37" s="3" t="s">
        <v>2319</v>
      </c>
      <c r="C37" s="3" t="s">
        <v>216</v>
      </c>
      <c r="D37" s="3" t="s">
        <v>167</v>
      </c>
      <c r="E37" s="5">
        <v>22749</v>
      </c>
      <c r="F37" s="3" t="str">
        <f>VLOOKUP(D37,'county-naming'!A$2:C$98,3,FALSE)</f>
        <v>沿河土家族自治县</v>
      </c>
    </row>
    <row r="38" spans="1:6" ht="15.75" thickBot="1" x14ac:dyDescent="0.3">
      <c r="A38" t="s">
        <v>2320</v>
      </c>
      <c r="B38" s="3" t="s">
        <v>2321</v>
      </c>
      <c r="C38" s="3" t="s">
        <v>213</v>
      </c>
      <c r="D38" s="3" t="s">
        <v>165</v>
      </c>
      <c r="E38" s="5">
        <v>11957</v>
      </c>
      <c r="F38" s="3" t="str">
        <f>VLOOKUP(D38,'county-naming'!A$2:C$98,3,FALSE)</f>
        <v>万山区</v>
      </c>
    </row>
    <row r="39" spans="1:6" ht="15.75" thickBot="1" x14ac:dyDescent="0.3">
      <c r="A39" t="s">
        <v>2322</v>
      </c>
      <c r="B39" s="3" t="s">
        <v>2323</v>
      </c>
      <c r="C39" s="3" t="s">
        <v>216</v>
      </c>
      <c r="D39" s="3" t="s">
        <v>155</v>
      </c>
      <c r="E39" s="5">
        <v>12513</v>
      </c>
      <c r="F39" s="3" t="str">
        <f>VLOOKUP(D39,'county-naming'!A$2:C$98,3,FALSE)</f>
        <v>德江县</v>
      </c>
    </row>
    <row r="40" spans="1:6" ht="15.75" thickBot="1" x14ac:dyDescent="0.3">
      <c r="A40" t="s">
        <v>2324</v>
      </c>
      <c r="B40" s="3" t="s">
        <v>2325</v>
      </c>
      <c r="C40" s="3" t="s">
        <v>216</v>
      </c>
      <c r="D40" s="3" t="s">
        <v>155</v>
      </c>
      <c r="E40" s="5">
        <v>15281</v>
      </c>
      <c r="F40" s="3" t="str">
        <f>VLOOKUP(D40,'county-naming'!A$2:C$98,3,FALSE)</f>
        <v>德江县</v>
      </c>
    </row>
    <row r="41" spans="1:6" ht="15.75" thickBot="1" x14ac:dyDescent="0.3">
      <c r="A41" t="s">
        <v>2326</v>
      </c>
      <c r="B41" s="3" t="s">
        <v>2327</v>
      </c>
      <c r="C41" s="3" t="s">
        <v>213</v>
      </c>
      <c r="D41" s="3" t="s">
        <v>157</v>
      </c>
      <c r="E41" s="5">
        <v>6520</v>
      </c>
      <c r="F41" s="3" t="str">
        <f>VLOOKUP(D41,'county-naming'!A$2:C$98,3,FALSE)</f>
        <v>江口县</v>
      </c>
    </row>
    <row r="42" spans="1:6" ht="15.75" thickBot="1" x14ac:dyDescent="0.3">
      <c r="A42" t="s">
        <v>2328</v>
      </c>
      <c r="B42" s="3" t="s">
        <v>2329</v>
      </c>
      <c r="C42" s="3" t="s">
        <v>216</v>
      </c>
      <c r="D42" s="3" t="s">
        <v>167</v>
      </c>
      <c r="E42" s="5">
        <v>45656</v>
      </c>
      <c r="F42" s="3" t="str">
        <f>VLOOKUP(D42,'county-naming'!A$2:C$98,3,FALSE)</f>
        <v>沿河土家族自治县</v>
      </c>
    </row>
    <row r="43" spans="1:6" ht="15.75" thickBot="1" x14ac:dyDescent="0.3">
      <c r="A43" t="s">
        <v>2330</v>
      </c>
      <c r="B43" s="3" t="s">
        <v>2331</v>
      </c>
      <c r="C43" s="3" t="s">
        <v>213</v>
      </c>
      <c r="D43" s="3" t="s">
        <v>159</v>
      </c>
      <c r="E43" s="5">
        <v>10185</v>
      </c>
      <c r="F43" s="3" t="str">
        <f>VLOOKUP(D43,'county-naming'!A$2:C$98,3,FALSE)</f>
        <v>石阡县</v>
      </c>
    </row>
    <row r="44" spans="1:6" ht="15.75" thickBot="1" x14ac:dyDescent="0.3">
      <c r="A44" t="s">
        <v>2332</v>
      </c>
      <c r="B44" s="3" t="s">
        <v>2333</v>
      </c>
      <c r="C44" s="3" t="s">
        <v>216</v>
      </c>
      <c r="D44" s="3" t="s">
        <v>159</v>
      </c>
      <c r="E44" s="5">
        <v>13596</v>
      </c>
      <c r="F44" s="3" t="str">
        <f>VLOOKUP(D44,'county-naming'!A$2:C$98,3,FALSE)</f>
        <v>石阡县</v>
      </c>
    </row>
    <row r="45" spans="1:6" ht="15.75" thickBot="1" x14ac:dyDescent="0.3">
      <c r="A45" t="s">
        <v>2334</v>
      </c>
      <c r="B45" s="3" t="s">
        <v>2335</v>
      </c>
      <c r="C45" s="3" t="s">
        <v>216</v>
      </c>
      <c r="D45" s="3" t="s">
        <v>167</v>
      </c>
      <c r="E45" s="5">
        <v>16900</v>
      </c>
      <c r="F45" s="3" t="str">
        <f>VLOOKUP(D45,'county-naming'!A$2:C$98,3,FALSE)</f>
        <v>沿河土家族自治县</v>
      </c>
    </row>
    <row r="46" spans="1:6" ht="15.75" thickBot="1" x14ac:dyDescent="0.3">
      <c r="A46" t="s">
        <v>2336</v>
      </c>
      <c r="B46" s="3" t="s">
        <v>2337</v>
      </c>
      <c r="C46" s="3" t="s">
        <v>216</v>
      </c>
      <c r="D46" s="3" t="s">
        <v>161</v>
      </c>
      <c r="E46" s="5">
        <v>13701</v>
      </c>
      <c r="F46" s="3" t="str">
        <f>VLOOKUP(D46,'county-naming'!A$2:C$98,3,FALSE)</f>
        <v>思南县</v>
      </c>
    </row>
    <row r="47" spans="1:6" ht="15.75" thickBot="1" x14ac:dyDescent="0.3">
      <c r="A47" t="s">
        <v>2338</v>
      </c>
      <c r="B47" s="3" t="s">
        <v>2339</v>
      </c>
      <c r="C47" s="3" t="s">
        <v>227</v>
      </c>
      <c r="D47" s="3" t="s">
        <v>167</v>
      </c>
      <c r="E47" s="5">
        <v>56579</v>
      </c>
      <c r="F47" s="3" t="str">
        <f>VLOOKUP(D47,'county-naming'!A$2:C$98,3,FALSE)</f>
        <v>沿河土家族自治县</v>
      </c>
    </row>
    <row r="48" spans="1:6" ht="15.75" thickBot="1" x14ac:dyDescent="0.3">
      <c r="A48" t="s">
        <v>2340</v>
      </c>
      <c r="B48" s="3" t="s">
        <v>2341</v>
      </c>
      <c r="C48" s="3" t="s">
        <v>213</v>
      </c>
      <c r="D48" s="3" t="s">
        <v>153</v>
      </c>
      <c r="E48" s="5">
        <v>13862</v>
      </c>
      <c r="F48" s="3" t="str">
        <f>VLOOKUP(D48,'county-naming'!A$2:C$98,3,FALSE)</f>
        <v>碧江区</v>
      </c>
    </row>
    <row r="49" spans="1:6" ht="15.75" thickBot="1" x14ac:dyDescent="0.3">
      <c r="A49" t="s">
        <v>2342</v>
      </c>
      <c r="B49" s="3" t="s">
        <v>2343</v>
      </c>
      <c r="C49" s="3" t="s">
        <v>216</v>
      </c>
      <c r="D49" s="3" t="s">
        <v>169</v>
      </c>
      <c r="E49" s="5">
        <v>16964</v>
      </c>
      <c r="F49" s="3" t="str">
        <f>VLOOKUP(D49,'county-naming'!A$2:C$98,3,FALSE)</f>
        <v>印江土家族苗族自治县</v>
      </c>
    </row>
    <row r="50" spans="1:6" ht="15.75" thickBot="1" x14ac:dyDescent="0.3">
      <c r="A50" t="s">
        <v>2344</v>
      </c>
      <c r="B50" s="3" t="s">
        <v>2345</v>
      </c>
      <c r="C50" s="3" t="s">
        <v>227</v>
      </c>
      <c r="D50" s="3" t="s">
        <v>153</v>
      </c>
      <c r="E50" s="5">
        <v>94778</v>
      </c>
      <c r="F50" s="3" t="str">
        <f>VLOOKUP(D50,'county-naming'!A$2:C$98,3,FALSE)</f>
        <v>碧江区</v>
      </c>
    </row>
    <row r="51" spans="1:6" ht="15.75" thickBot="1" x14ac:dyDescent="0.3">
      <c r="A51" t="s">
        <v>2346</v>
      </c>
      <c r="B51" s="3" t="s">
        <v>2347</v>
      </c>
      <c r="C51" s="3" t="s">
        <v>216</v>
      </c>
      <c r="D51" s="3" t="s">
        <v>155</v>
      </c>
      <c r="E51" s="5">
        <v>19210</v>
      </c>
      <c r="F51" s="3" t="str">
        <f>VLOOKUP(D51,'county-naming'!A$2:C$98,3,FALSE)</f>
        <v>德江县</v>
      </c>
    </row>
    <row r="52" spans="1:6" ht="15.75" thickBot="1" x14ac:dyDescent="0.3">
      <c r="A52" t="s">
        <v>2348</v>
      </c>
      <c r="B52" s="3" t="s">
        <v>2349</v>
      </c>
      <c r="C52" s="3" t="s">
        <v>216</v>
      </c>
      <c r="D52" s="3" t="s">
        <v>167</v>
      </c>
      <c r="E52" s="5">
        <v>7871</v>
      </c>
      <c r="F52" s="3" t="str">
        <f>VLOOKUP(D52,'county-naming'!A$2:C$98,3,FALSE)</f>
        <v>沿河土家族自治县</v>
      </c>
    </row>
    <row r="53" spans="1:6" ht="15.75" thickBot="1" x14ac:dyDescent="0.3">
      <c r="A53" t="s">
        <v>2350</v>
      </c>
      <c r="B53" s="3" t="s">
        <v>2351</v>
      </c>
      <c r="C53" s="3" t="s">
        <v>213</v>
      </c>
      <c r="D53" s="3" t="s">
        <v>167</v>
      </c>
      <c r="E53" s="5">
        <v>10159</v>
      </c>
      <c r="F53" s="3" t="str">
        <f>VLOOKUP(D53,'county-naming'!A$2:C$98,3,FALSE)</f>
        <v>沿河土家族自治县</v>
      </c>
    </row>
    <row r="54" spans="1:6" ht="15.75" thickBot="1" x14ac:dyDescent="0.3">
      <c r="A54" t="s">
        <v>2352</v>
      </c>
      <c r="B54" s="3" t="s">
        <v>2353</v>
      </c>
      <c r="C54" s="3" t="s">
        <v>227</v>
      </c>
      <c r="D54" s="3" t="s">
        <v>153</v>
      </c>
      <c r="E54" s="5">
        <v>67906</v>
      </c>
      <c r="F54" s="3" t="str">
        <f>VLOOKUP(D54,'county-naming'!A$2:C$98,3,FALSE)</f>
        <v>碧江区</v>
      </c>
    </row>
    <row r="55" spans="1:6" ht="15.75" thickBot="1" x14ac:dyDescent="0.3">
      <c r="A55" t="s">
        <v>2354</v>
      </c>
      <c r="B55" s="3" t="s">
        <v>2355</v>
      </c>
      <c r="C55" s="3" t="s">
        <v>216</v>
      </c>
      <c r="D55" s="3" t="s">
        <v>163</v>
      </c>
      <c r="E55" s="5">
        <v>20729</v>
      </c>
      <c r="F55" s="3" t="str">
        <f>VLOOKUP(D55,'county-naming'!A$2:C$98,3,FALSE)</f>
        <v>松桃苗族自治县</v>
      </c>
    </row>
    <row r="56" spans="1:6" ht="15.75" thickBot="1" x14ac:dyDescent="0.3">
      <c r="A56" t="s">
        <v>2356</v>
      </c>
      <c r="B56" s="3" t="s">
        <v>2357</v>
      </c>
      <c r="C56" s="3" t="s">
        <v>213</v>
      </c>
      <c r="D56" s="3" t="s">
        <v>165</v>
      </c>
      <c r="E56" s="5">
        <v>9232</v>
      </c>
      <c r="F56" s="3" t="str">
        <f>VLOOKUP(D56,'county-naming'!A$2:C$98,3,FALSE)</f>
        <v>万山区</v>
      </c>
    </row>
    <row r="57" spans="1:6" ht="15.75" thickBot="1" x14ac:dyDescent="0.3">
      <c r="A57" t="s">
        <v>2358</v>
      </c>
      <c r="B57" s="3" t="s">
        <v>2359</v>
      </c>
      <c r="C57" s="3" t="s">
        <v>216</v>
      </c>
      <c r="D57" s="3" t="s">
        <v>167</v>
      </c>
      <c r="E57" s="5">
        <v>12323</v>
      </c>
      <c r="F57" s="3" t="str">
        <f>VLOOKUP(D57,'county-naming'!A$2:C$98,3,FALSE)</f>
        <v>沿河土家族自治县</v>
      </c>
    </row>
    <row r="58" spans="1:6" ht="15.75" thickBot="1" x14ac:dyDescent="0.3">
      <c r="A58" t="s">
        <v>2360</v>
      </c>
      <c r="B58" s="3" t="s">
        <v>2361</v>
      </c>
      <c r="C58" s="3" t="s">
        <v>216</v>
      </c>
      <c r="D58" s="3" t="s">
        <v>159</v>
      </c>
      <c r="E58" s="5">
        <v>12770</v>
      </c>
      <c r="F58" s="3" t="str">
        <f>VLOOKUP(D58,'county-naming'!A$2:C$98,3,FALSE)</f>
        <v>石阡县</v>
      </c>
    </row>
    <row r="59" spans="1:6" ht="15.75" thickBot="1" x14ac:dyDescent="0.3">
      <c r="A59" t="s">
        <v>2362</v>
      </c>
      <c r="B59" s="3" t="s">
        <v>2363</v>
      </c>
      <c r="C59" s="3" t="s">
        <v>213</v>
      </c>
      <c r="D59" s="3" t="s">
        <v>153</v>
      </c>
      <c r="E59" s="5">
        <v>12769</v>
      </c>
      <c r="F59" s="3" t="str">
        <f>VLOOKUP(D59,'county-naming'!A$2:C$98,3,FALSE)</f>
        <v>碧江区</v>
      </c>
    </row>
    <row r="60" spans="1:6" ht="15.75" thickBot="1" x14ac:dyDescent="0.3">
      <c r="A60" t="s">
        <v>2364</v>
      </c>
      <c r="B60" s="3" t="s">
        <v>2365</v>
      </c>
      <c r="C60" s="3" t="s">
        <v>213</v>
      </c>
      <c r="D60" s="3" t="s">
        <v>161</v>
      </c>
      <c r="E60" s="5">
        <v>10382</v>
      </c>
      <c r="F60" s="3" t="str">
        <f>VLOOKUP(D60,'county-naming'!A$2:C$98,3,FALSE)</f>
        <v>思南县</v>
      </c>
    </row>
    <row r="61" spans="1:6" ht="15.75" thickBot="1" x14ac:dyDescent="0.3">
      <c r="A61" t="s">
        <v>2366</v>
      </c>
      <c r="B61" s="3" t="s">
        <v>2367</v>
      </c>
      <c r="C61" s="3" t="s">
        <v>216</v>
      </c>
      <c r="D61" s="3" t="s">
        <v>155</v>
      </c>
      <c r="E61" s="5">
        <v>31789</v>
      </c>
      <c r="F61" s="3" t="str">
        <f>VLOOKUP(D61,'county-naming'!A$2:C$98,3,FALSE)</f>
        <v>德江县</v>
      </c>
    </row>
    <row r="62" spans="1:6" ht="15.75" thickBot="1" x14ac:dyDescent="0.3">
      <c r="A62" t="s">
        <v>2368</v>
      </c>
      <c r="B62" s="3" t="s">
        <v>2369</v>
      </c>
      <c r="C62" s="3" t="s">
        <v>216</v>
      </c>
      <c r="D62" s="3" t="s">
        <v>167</v>
      </c>
      <c r="E62" s="5">
        <v>27785</v>
      </c>
      <c r="F62" s="3" t="str">
        <f>VLOOKUP(D62,'county-naming'!A$2:C$98,3,FALSE)</f>
        <v>沿河土家族自治县</v>
      </c>
    </row>
    <row r="63" spans="1:6" ht="15.75" thickBot="1" x14ac:dyDescent="0.3">
      <c r="A63" t="s">
        <v>2370</v>
      </c>
      <c r="B63" s="3" t="s">
        <v>2371</v>
      </c>
      <c r="C63" s="3" t="s">
        <v>213</v>
      </c>
      <c r="D63" s="3" t="s">
        <v>155</v>
      </c>
      <c r="E63" s="5">
        <v>11112</v>
      </c>
      <c r="F63" s="3" t="str">
        <f>VLOOKUP(D63,'county-naming'!A$2:C$98,3,FALSE)</f>
        <v>德江县</v>
      </c>
    </row>
    <row r="64" spans="1:6" ht="15.75" thickBot="1" x14ac:dyDescent="0.3">
      <c r="A64" t="s">
        <v>2372</v>
      </c>
      <c r="B64" s="3" t="s">
        <v>2373</v>
      </c>
      <c r="C64" s="3" t="s">
        <v>227</v>
      </c>
      <c r="D64" s="3" t="s">
        <v>163</v>
      </c>
      <c r="E64" s="5">
        <v>10186</v>
      </c>
      <c r="F64" s="3" t="str">
        <f>VLOOKUP(D64,'county-naming'!A$2:C$98,3,FALSE)</f>
        <v>松桃苗族自治县</v>
      </c>
    </row>
    <row r="65" spans="1:6" ht="15.75" thickBot="1" x14ac:dyDescent="0.3">
      <c r="A65" t="s">
        <v>2374</v>
      </c>
      <c r="B65" s="3" t="s">
        <v>2375</v>
      </c>
      <c r="C65" s="3" t="s">
        <v>213</v>
      </c>
      <c r="D65" s="3" t="s">
        <v>159</v>
      </c>
      <c r="E65" s="5">
        <v>15778</v>
      </c>
      <c r="F65" s="3" t="str">
        <f>VLOOKUP(D65,'county-naming'!A$2:C$98,3,FALSE)</f>
        <v>石阡县</v>
      </c>
    </row>
    <row r="66" spans="1:6" ht="15.75" thickBot="1" x14ac:dyDescent="0.3">
      <c r="A66" t="s">
        <v>2376</v>
      </c>
      <c r="B66" s="3" t="s">
        <v>2377</v>
      </c>
      <c r="C66" s="3" t="s">
        <v>216</v>
      </c>
      <c r="D66" s="3" t="s">
        <v>167</v>
      </c>
      <c r="E66" s="5">
        <v>13184</v>
      </c>
      <c r="F66" s="3" t="str">
        <f>VLOOKUP(D66,'county-naming'!A$2:C$98,3,FALSE)</f>
        <v>沿河土家族自治县</v>
      </c>
    </row>
    <row r="67" spans="1:6" ht="15.75" thickBot="1" x14ac:dyDescent="0.3">
      <c r="A67" t="s">
        <v>2378</v>
      </c>
      <c r="B67" s="3" t="s">
        <v>2379</v>
      </c>
      <c r="C67" s="3" t="s">
        <v>213</v>
      </c>
      <c r="D67" s="3" t="s">
        <v>161</v>
      </c>
      <c r="E67" s="5">
        <v>10733</v>
      </c>
      <c r="F67" s="3" t="str">
        <f>VLOOKUP(D67,'county-naming'!A$2:C$98,3,FALSE)</f>
        <v>思南县</v>
      </c>
    </row>
    <row r="68" spans="1:6" ht="15.75" thickBot="1" x14ac:dyDescent="0.3">
      <c r="A68" t="s">
        <v>2380</v>
      </c>
      <c r="B68" s="3" t="s">
        <v>2381</v>
      </c>
      <c r="C68" s="3" t="s">
        <v>216</v>
      </c>
      <c r="D68" s="3" t="s">
        <v>169</v>
      </c>
      <c r="E68" s="5">
        <v>13323</v>
      </c>
      <c r="F68" s="3" t="str">
        <f>VLOOKUP(D68,'county-naming'!A$2:C$98,3,FALSE)</f>
        <v>印江土家族苗族自治县</v>
      </c>
    </row>
    <row r="69" spans="1:6" ht="15.75" thickBot="1" x14ac:dyDescent="0.3">
      <c r="A69" t="s">
        <v>2382</v>
      </c>
      <c r="B69" s="3" t="s">
        <v>2383</v>
      </c>
      <c r="C69" s="3" t="s">
        <v>216</v>
      </c>
      <c r="D69" s="3" t="s">
        <v>163</v>
      </c>
      <c r="E69" s="5">
        <v>16181</v>
      </c>
      <c r="F69" s="3" t="str">
        <f>VLOOKUP(D69,'county-naming'!A$2:C$98,3,FALSE)</f>
        <v>松桃苗族自治县</v>
      </c>
    </row>
    <row r="70" spans="1:6" ht="15.75" thickBot="1" x14ac:dyDescent="0.3">
      <c r="A70" t="s">
        <v>2384</v>
      </c>
      <c r="B70" s="3" t="s">
        <v>2385</v>
      </c>
      <c r="C70" s="3" t="s">
        <v>216</v>
      </c>
      <c r="D70" s="3" t="s">
        <v>161</v>
      </c>
      <c r="E70" s="5">
        <v>18867</v>
      </c>
      <c r="F70" s="3" t="str">
        <f>VLOOKUP(D70,'county-naming'!A$2:C$98,3,FALSE)</f>
        <v>思南县</v>
      </c>
    </row>
    <row r="71" spans="1:6" ht="15.75" thickBot="1" x14ac:dyDescent="0.3">
      <c r="A71" t="s">
        <v>2386</v>
      </c>
      <c r="B71" s="3" t="s">
        <v>2387</v>
      </c>
      <c r="C71" s="3" t="s">
        <v>227</v>
      </c>
      <c r="D71" s="3" t="s">
        <v>163</v>
      </c>
      <c r="E71" s="5">
        <v>60929</v>
      </c>
      <c r="F71" s="3" t="str">
        <f>VLOOKUP(D71,'county-naming'!A$2:C$98,3,FALSE)</f>
        <v>松桃苗族自治县</v>
      </c>
    </row>
    <row r="72" spans="1:6" ht="15.75" thickBot="1" x14ac:dyDescent="0.3">
      <c r="A72" t="s">
        <v>2388</v>
      </c>
      <c r="B72" s="3" t="s">
        <v>2389</v>
      </c>
      <c r="C72" s="3" t="s">
        <v>213</v>
      </c>
      <c r="D72" s="3" t="s">
        <v>153</v>
      </c>
      <c r="E72" s="5">
        <v>2916</v>
      </c>
      <c r="F72" s="3" t="str">
        <f>VLOOKUP(D72,'county-naming'!A$2:C$98,3,FALSE)</f>
        <v>碧江区</v>
      </c>
    </row>
    <row r="73" spans="1:6" ht="15.75" thickBot="1" x14ac:dyDescent="0.3">
      <c r="A73" t="s">
        <v>2390</v>
      </c>
      <c r="B73" s="3" t="s">
        <v>2391</v>
      </c>
      <c r="C73" s="3" t="s">
        <v>213</v>
      </c>
      <c r="D73" s="3" t="s">
        <v>159</v>
      </c>
      <c r="E73" s="5">
        <v>20492</v>
      </c>
      <c r="F73" s="3" t="str">
        <f>VLOOKUP(D73,'county-naming'!A$2:C$98,3,FALSE)</f>
        <v>石阡县</v>
      </c>
    </row>
    <row r="74" spans="1:6" ht="15.75" thickBot="1" x14ac:dyDescent="0.3">
      <c r="A74" t="s">
        <v>2392</v>
      </c>
      <c r="B74" s="3" t="s">
        <v>2393</v>
      </c>
      <c r="C74" s="3" t="s">
        <v>213</v>
      </c>
      <c r="D74" s="3" t="s">
        <v>155</v>
      </c>
      <c r="E74" s="5">
        <v>9674</v>
      </c>
      <c r="F74" s="3" t="str">
        <f>VLOOKUP(D74,'county-naming'!A$2:C$98,3,FALSE)</f>
        <v>德江县</v>
      </c>
    </row>
    <row r="75" spans="1:6" ht="15.75" thickBot="1" x14ac:dyDescent="0.3">
      <c r="A75" t="s">
        <v>2394</v>
      </c>
      <c r="B75" s="3" t="s">
        <v>2395</v>
      </c>
      <c r="C75" s="3" t="s">
        <v>216</v>
      </c>
      <c r="D75" s="3" t="s">
        <v>159</v>
      </c>
      <c r="E75" s="5">
        <v>24452</v>
      </c>
      <c r="F75" s="3" t="str">
        <f>VLOOKUP(D75,'county-naming'!A$2:C$98,3,FALSE)</f>
        <v>石阡县</v>
      </c>
    </row>
    <row r="76" spans="1:6" ht="15.75" thickBot="1" x14ac:dyDescent="0.3">
      <c r="A76" t="s">
        <v>2396</v>
      </c>
      <c r="B76" s="3" t="s">
        <v>2397</v>
      </c>
      <c r="C76" s="3" t="s">
        <v>213</v>
      </c>
      <c r="D76" s="3" t="s">
        <v>169</v>
      </c>
      <c r="E76" s="5">
        <v>8998</v>
      </c>
      <c r="F76" s="3" t="str">
        <f>VLOOKUP(D76,'county-naming'!A$2:C$98,3,FALSE)</f>
        <v>印江土家族苗族自治县</v>
      </c>
    </row>
    <row r="77" spans="1:6" ht="15.75" thickBot="1" x14ac:dyDescent="0.3">
      <c r="A77" t="s">
        <v>2398</v>
      </c>
      <c r="B77" s="3" t="s">
        <v>2399</v>
      </c>
      <c r="C77" s="3" t="s">
        <v>216</v>
      </c>
      <c r="D77" s="3" t="s">
        <v>163</v>
      </c>
      <c r="E77" s="5">
        <v>24919</v>
      </c>
      <c r="F77" s="3" t="str">
        <f>VLOOKUP(D77,'county-naming'!A$2:C$98,3,FALSE)</f>
        <v>松桃苗族自治县</v>
      </c>
    </row>
    <row r="78" spans="1:6" ht="15.75" thickBot="1" x14ac:dyDescent="0.3">
      <c r="A78" t="s">
        <v>2400</v>
      </c>
      <c r="B78" s="3" t="s">
        <v>2401</v>
      </c>
      <c r="C78" s="3" t="s">
        <v>213</v>
      </c>
      <c r="D78" s="3" t="s">
        <v>163</v>
      </c>
      <c r="E78" s="5">
        <v>11806</v>
      </c>
      <c r="F78" s="3" t="str">
        <f>VLOOKUP(D78,'county-naming'!A$2:C$98,3,FALSE)</f>
        <v>松桃苗族自治县</v>
      </c>
    </row>
    <row r="79" spans="1:6" ht="15.75" thickBot="1" x14ac:dyDescent="0.3">
      <c r="A79" t="s">
        <v>2402</v>
      </c>
      <c r="B79" s="3" t="s">
        <v>2403</v>
      </c>
      <c r="C79" s="3" t="s">
        <v>216</v>
      </c>
      <c r="D79" s="3" t="s">
        <v>157</v>
      </c>
      <c r="E79" s="5">
        <v>18751</v>
      </c>
      <c r="F79" s="3" t="str">
        <f>VLOOKUP(D79,'county-naming'!A$2:C$98,3,FALSE)</f>
        <v>江口县</v>
      </c>
    </row>
    <row r="80" spans="1:6" ht="15.75" thickBot="1" x14ac:dyDescent="0.3">
      <c r="A80" t="s">
        <v>2404</v>
      </c>
      <c r="B80" s="3" t="s">
        <v>2405</v>
      </c>
      <c r="C80" s="3" t="s">
        <v>216</v>
      </c>
      <c r="D80" s="3" t="s">
        <v>157</v>
      </c>
      <c r="E80" s="5">
        <v>19626</v>
      </c>
      <c r="F80" s="3" t="str">
        <f>VLOOKUP(D80,'county-naming'!A$2:C$98,3,FALSE)</f>
        <v>江口县</v>
      </c>
    </row>
    <row r="81" spans="1:6" ht="15.75" thickBot="1" x14ac:dyDescent="0.3">
      <c r="A81" t="s">
        <v>2406</v>
      </c>
      <c r="B81" s="3" t="s">
        <v>2407</v>
      </c>
      <c r="C81" s="3" t="s">
        <v>216</v>
      </c>
      <c r="D81" s="3" t="s">
        <v>169</v>
      </c>
      <c r="E81" s="5">
        <v>26792</v>
      </c>
      <c r="F81" s="3" t="str">
        <f>VLOOKUP(D81,'county-naming'!A$2:C$98,3,FALSE)</f>
        <v>印江土家族苗族自治县</v>
      </c>
    </row>
    <row r="82" spans="1:6" ht="15.75" thickBot="1" x14ac:dyDescent="0.3">
      <c r="A82" t="s">
        <v>2408</v>
      </c>
      <c r="B82" s="3" t="s">
        <v>2409</v>
      </c>
      <c r="C82" s="3" t="s">
        <v>216</v>
      </c>
      <c r="D82" s="3" t="s">
        <v>163</v>
      </c>
      <c r="E82" s="5">
        <v>13954</v>
      </c>
      <c r="F82" s="3" t="str">
        <f>VLOOKUP(D82,'county-naming'!A$2:C$98,3,FALSE)</f>
        <v>松桃苗族自治县</v>
      </c>
    </row>
    <row r="83" spans="1:6" ht="15.75" thickBot="1" x14ac:dyDescent="0.3">
      <c r="A83" t="s">
        <v>2410</v>
      </c>
      <c r="B83" s="3" t="s">
        <v>2411</v>
      </c>
      <c r="C83" s="3" t="s">
        <v>213</v>
      </c>
      <c r="D83" s="3" t="s">
        <v>155</v>
      </c>
      <c r="E83" s="5">
        <v>12292</v>
      </c>
      <c r="F83" s="3" t="str">
        <f>VLOOKUP(D83,'county-naming'!A$2:C$98,3,FALSE)</f>
        <v>德江县</v>
      </c>
    </row>
    <row r="84" spans="1:6" ht="15.75" thickBot="1" x14ac:dyDescent="0.3">
      <c r="A84" t="s">
        <v>2412</v>
      </c>
      <c r="B84" s="3" t="s">
        <v>2413</v>
      </c>
      <c r="C84" s="3" t="s">
        <v>216</v>
      </c>
      <c r="D84" s="3" t="s">
        <v>163</v>
      </c>
      <c r="E84" s="5">
        <v>11382</v>
      </c>
      <c r="F84" s="3" t="str">
        <f>VLOOKUP(D84,'county-naming'!A$2:C$98,3,FALSE)</f>
        <v>松桃苗族自治县</v>
      </c>
    </row>
    <row r="85" spans="1:6" ht="15.75" thickBot="1" x14ac:dyDescent="0.3">
      <c r="A85" t="s">
        <v>2414</v>
      </c>
      <c r="B85" s="3" t="s">
        <v>2415</v>
      </c>
      <c r="C85" s="3" t="s">
        <v>216</v>
      </c>
      <c r="D85" s="3" t="s">
        <v>157</v>
      </c>
      <c r="E85" s="5">
        <v>13404</v>
      </c>
      <c r="F85" s="3" t="str">
        <f>VLOOKUP(D85,'county-naming'!A$2:C$98,3,FALSE)</f>
        <v>江口县</v>
      </c>
    </row>
    <row r="86" spans="1:6" ht="15.75" thickBot="1" x14ac:dyDescent="0.3">
      <c r="A86" t="s">
        <v>2416</v>
      </c>
      <c r="B86" s="3" t="s">
        <v>2417</v>
      </c>
      <c r="C86" s="3" t="s">
        <v>216</v>
      </c>
      <c r="D86" s="3" t="s">
        <v>163</v>
      </c>
      <c r="E86" s="5">
        <v>15642</v>
      </c>
      <c r="F86" s="3" t="str">
        <f>VLOOKUP(D86,'county-naming'!A$2:C$98,3,FALSE)</f>
        <v>松桃苗族自治县</v>
      </c>
    </row>
    <row r="87" spans="1:6" ht="15.75" thickBot="1" x14ac:dyDescent="0.3">
      <c r="A87" t="s">
        <v>2418</v>
      </c>
      <c r="B87" s="3" t="s">
        <v>2419</v>
      </c>
      <c r="C87" s="3" t="s">
        <v>216</v>
      </c>
      <c r="D87" s="3" t="s">
        <v>163</v>
      </c>
      <c r="E87" s="5">
        <v>22394</v>
      </c>
      <c r="F87" s="3" t="str">
        <f>VLOOKUP(D87,'county-naming'!A$2:C$98,3,FALSE)</f>
        <v>松桃苗族自治县</v>
      </c>
    </row>
    <row r="88" spans="1:6" ht="15.75" thickBot="1" x14ac:dyDescent="0.3">
      <c r="A88" t="s">
        <v>2420</v>
      </c>
      <c r="B88" s="3" t="s">
        <v>2421</v>
      </c>
      <c r="C88" s="3" t="s">
        <v>213</v>
      </c>
      <c r="D88" s="3" t="s">
        <v>159</v>
      </c>
      <c r="E88" s="5">
        <v>15245</v>
      </c>
      <c r="F88" s="3" t="str">
        <f>VLOOKUP(D88,'county-naming'!A$2:C$98,3,FALSE)</f>
        <v>石阡县</v>
      </c>
    </row>
    <row r="89" spans="1:6" ht="15.75" thickBot="1" x14ac:dyDescent="0.3">
      <c r="A89" t="s">
        <v>2422</v>
      </c>
      <c r="B89" s="3" t="s">
        <v>2423</v>
      </c>
      <c r="C89" s="3" t="s">
        <v>213</v>
      </c>
      <c r="D89" s="3" t="s">
        <v>159</v>
      </c>
      <c r="E89" s="5">
        <v>6554</v>
      </c>
      <c r="F89" s="3" t="str">
        <f>VLOOKUP(D89,'county-naming'!A$2:C$98,3,FALSE)</f>
        <v>石阡县</v>
      </c>
    </row>
    <row r="90" spans="1:6" ht="15.75" thickBot="1" x14ac:dyDescent="0.3">
      <c r="A90" t="s">
        <v>2424</v>
      </c>
      <c r="B90" s="3" t="s">
        <v>2425</v>
      </c>
      <c r="C90" s="3" t="s">
        <v>216</v>
      </c>
      <c r="D90" s="3" t="s">
        <v>163</v>
      </c>
      <c r="E90" s="5">
        <v>14359</v>
      </c>
      <c r="F90" s="3" t="str">
        <f>VLOOKUP(D90,'county-naming'!A$2:C$98,3,FALSE)</f>
        <v>松桃苗族自治县</v>
      </c>
    </row>
    <row r="91" spans="1:6" ht="15.75" thickBot="1" x14ac:dyDescent="0.3">
      <c r="A91" t="s">
        <v>2426</v>
      </c>
      <c r="B91" s="3" t="s">
        <v>1486</v>
      </c>
      <c r="C91" s="3" t="s">
        <v>216</v>
      </c>
      <c r="D91" s="3" t="s">
        <v>171</v>
      </c>
      <c r="E91" s="5">
        <v>41903</v>
      </c>
      <c r="F91" s="3" t="str">
        <f>VLOOKUP(D91,'county-naming'!A$2:C$98,3,FALSE)</f>
        <v>玉屏侗族自治县</v>
      </c>
    </row>
    <row r="92" spans="1:6" ht="15.75" thickBot="1" x14ac:dyDescent="0.3">
      <c r="A92" t="s">
        <v>2427</v>
      </c>
      <c r="B92" s="3" t="s">
        <v>2428</v>
      </c>
      <c r="C92" s="3" t="s">
        <v>216</v>
      </c>
      <c r="D92" s="3" t="s">
        <v>155</v>
      </c>
      <c r="E92" s="5">
        <v>10699</v>
      </c>
      <c r="F92" s="3" t="str">
        <f>VLOOKUP(D92,'county-naming'!A$2:C$98,3,FALSE)</f>
        <v>德江县</v>
      </c>
    </row>
    <row r="93" spans="1:6" ht="15.75" thickBot="1" x14ac:dyDescent="0.3">
      <c r="A93" t="s">
        <v>2429</v>
      </c>
      <c r="B93" s="3" t="s">
        <v>2430</v>
      </c>
      <c r="C93" s="3" t="s">
        <v>216</v>
      </c>
      <c r="D93" s="3" t="s">
        <v>163</v>
      </c>
      <c r="E93" s="5">
        <v>20691</v>
      </c>
      <c r="F93" s="3" t="str">
        <f>VLOOKUP(D93,'county-naming'!A$2:C$98,3,FALSE)</f>
        <v>松桃苗族自治县</v>
      </c>
    </row>
    <row r="94" spans="1:6" ht="15.75" thickBot="1" x14ac:dyDescent="0.3">
      <c r="A94" t="s">
        <v>2431</v>
      </c>
      <c r="B94" s="3" t="s">
        <v>2432</v>
      </c>
      <c r="C94" s="3" t="s">
        <v>213</v>
      </c>
      <c r="D94" s="3" t="s">
        <v>155</v>
      </c>
      <c r="E94" s="5">
        <v>8525</v>
      </c>
      <c r="F94" s="3" t="str">
        <f>VLOOKUP(D94,'county-naming'!A$2:C$98,3,FALSE)</f>
        <v>德江县</v>
      </c>
    </row>
    <row r="95" spans="1:6" ht="15.75" thickBot="1" x14ac:dyDescent="0.3">
      <c r="A95" t="s">
        <v>2433</v>
      </c>
      <c r="B95" s="3" t="s">
        <v>2434</v>
      </c>
      <c r="C95" s="3" t="s">
        <v>216</v>
      </c>
      <c r="D95" s="3" t="s">
        <v>167</v>
      </c>
      <c r="E95" s="5">
        <v>37601</v>
      </c>
      <c r="F95" s="3" t="str">
        <f>VLOOKUP(D95,'county-naming'!A$2:C$98,3,FALSE)</f>
        <v>沿河土家族自治县</v>
      </c>
    </row>
    <row r="96" spans="1:6" ht="15.75" thickBot="1" x14ac:dyDescent="0.3">
      <c r="A96" t="s">
        <v>2435</v>
      </c>
      <c r="B96" s="3" t="s">
        <v>2436</v>
      </c>
      <c r="C96" s="3" t="s">
        <v>216</v>
      </c>
      <c r="D96" s="3" t="s">
        <v>161</v>
      </c>
      <c r="E96" s="5">
        <v>17440</v>
      </c>
      <c r="F96" s="3" t="str">
        <f>VLOOKUP(D96,'county-naming'!A$2:C$98,3,FALSE)</f>
        <v>思南县</v>
      </c>
    </row>
    <row r="97" spans="1:6" ht="15.75" thickBot="1" x14ac:dyDescent="0.3">
      <c r="A97" t="s">
        <v>2437</v>
      </c>
      <c r="B97" s="3" t="s">
        <v>2438</v>
      </c>
      <c r="C97" s="3" t="s">
        <v>216</v>
      </c>
      <c r="D97" s="3" t="s">
        <v>155</v>
      </c>
      <c r="E97" s="5">
        <v>76869</v>
      </c>
      <c r="F97" s="3" t="str">
        <f>VLOOKUP(D97,'county-naming'!A$2:C$98,3,FALSE)</f>
        <v>德江县</v>
      </c>
    </row>
    <row r="98" spans="1:6" ht="15.75" thickBot="1" x14ac:dyDescent="0.3">
      <c r="A98" t="s">
        <v>2439</v>
      </c>
      <c r="B98" s="3" t="s">
        <v>2440</v>
      </c>
      <c r="C98" s="3" t="s">
        <v>213</v>
      </c>
      <c r="D98" s="3" t="s">
        <v>159</v>
      </c>
      <c r="E98" s="5">
        <v>8916</v>
      </c>
      <c r="F98" s="3" t="str">
        <f>VLOOKUP(D98,'county-naming'!A$2:C$98,3,FALSE)</f>
        <v>石阡县</v>
      </c>
    </row>
    <row r="99" spans="1:6" ht="15.75" thickBot="1" x14ac:dyDescent="0.3">
      <c r="A99" t="s">
        <v>2441</v>
      </c>
      <c r="B99" s="3" t="s">
        <v>2442</v>
      </c>
      <c r="C99" s="3" t="s">
        <v>216</v>
      </c>
      <c r="D99" s="3" t="s">
        <v>167</v>
      </c>
      <c r="E99" s="5">
        <v>27794</v>
      </c>
      <c r="F99" s="3" t="str">
        <f>VLOOKUP(D99,'county-naming'!A$2:C$98,3,FALSE)</f>
        <v>沿河土家族自治县</v>
      </c>
    </row>
    <row r="100" spans="1:6" ht="15.75" thickBot="1" x14ac:dyDescent="0.3">
      <c r="A100" t="s">
        <v>2443</v>
      </c>
      <c r="B100" s="3" t="s">
        <v>2444</v>
      </c>
      <c r="C100" s="3" t="s">
        <v>216</v>
      </c>
      <c r="D100" s="3" t="s">
        <v>167</v>
      </c>
      <c r="E100" s="5">
        <v>18052</v>
      </c>
      <c r="F100" s="3" t="str">
        <f>VLOOKUP(D100,'county-naming'!A$2:C$98,3,FALSE)</f>
        <v>沿河土家族自治县</v>
      </c>
    </row>
    <row r="101" spans="1:6" ht="15.75" thickBot="1" x14ac:dyDescent="0.3">
      <c r="A101" t="s">
        <v>2445</v>
      </c>
      <c r="B101" s="3" t="s">
        <v>2446</v>
      </c>
      <c r="C101" s="3" t="s">
        <v>216</v>
      </c>
      <c r="D101" s="3" t="s">
        <v>155</v>
      </c>
      <c r="E101" s="5">
        <v>17418</v>
      </c>
      <c r="F101" s="3" t="str">
        <f>VLOOKUP(D101,'county-naming'!A$2:C$98,3,FALSE)</f>
        <v>德江县</v>
      </c>
    </row>
    <row r="102" spans="1:6" ht="15.75" thickBot="1" x14ac:dyDescent="0.3">
      <c r="A102" t="s">
        <v>2447</v>
      </c>
      <c r="B102" s="3" t="s">
        <v>2448</v>
      </c>
      <c r="C102" s="3" t="s">
        <v>213</v>
      </c>
      <c r="D102" s="3" t="s">
        <v>161</v>
      </c>
      <c r="E102" s="5">
        <v>14371</v>
      </c>
      <c r="F102" s="3" t="str">
        <f>VLOOKUP(D102,'county-naming'!A$2:C$98,3,FALSE)</f>
        <v>思南县</v>
      </c>
    </row>
    <row r="103" spans="1:6" ht="15.75" thickBot="1" x14ac:dyDescent="0.3">
      <c r="A103" t="s">
        <v>2449</v>
      </c>
      <c r="B103" s="3" t="s">
        <v>2450</v>
      </c>
      <c r="C103" s="3" t="s">
        <v>213</v>
      </c>
      <c r="D103" s="3" t="s">
        <v>163</v>
      </c>
      <c r="E103" s="5">
        <v>6891</v>
      </c>
      <c r="F103" s="3" t="str">
        <f>VLOOKUP(D103,'county-naming'!A$2:C$98,3,FALSE)</f>
        <v>松桃苗族自治县</v>
      </c>
    </row>
    <row r="104" spans="1:6" ht="15.75" thickBot="1" x14ac:dyDescent="0.3">
      <c r="A104" t="s">
        <v>2451</v>
      </c>
      <c r="B104" s="3" t="s">
        <v>2452</v>
      </c>
      <c r="C104" s="3" t="s">
        <v>216</v>
      </c>
      <c r="D104" s="3" t="s">
        <v>169</v>
      </c>
      <c r="E104" s="5">
        <v>11634</v>
      </c>
      <c r="F104" s="3" t="str">
        <f>VLOOKUP(D104,'county-naming'!A$2:C$98,3,FALSE)</f>
        <v>印江土家族苗族自治县</v>
      </c>
    </row>
    <row r="105" spans="1:6" ht="15.75" thickBot="1" x14ac:dyDescent="0.3">
      <c r="A105" t="s">
        <v>2453</v>
      </c>
      <c r="B105" s="3" t="s">
        <v>2454</v>
      </c>
      <c r="C105" s="3" t="s">
        <v>216</v>
      </c>
      <c r="D105" s="3" t="s">
        <v>161</v>
      </c>
      <c r="E105" s="5">
        <v>24003</v>
      </c>
      <c r="F105" s="3" t="str">
        <f>VLOOKUP(D105,'county-naming'!A$2:C$98,3,FALSE)</f>
        <v>思南县</v>
      </c>
    </row>
    <row r="106" spans="1:6" ht="15.75" thickBot="1" x14ac:dyDescent="0.3">
      <c r="A106" t="s">
        <v>2455</v>
      </c>
      <c r="B106" s="3" t="s">
        <v>2456</v>
      </c>
      <c r="C106" s="3" t="s">
        <v>213</v>
      </c>
      <c r="D106" s="3" t="s">
        <v>155</v>
      </c>
      <c r="E106" s="5">
        <v>9342</v>
      </c>
      <c r="F106" s="3" t="str">
        <f>VLOOKUP(D106,'county-naming'!A$2:C$98,3,FALSE)</f>
        <v>德江县</v>
      </c>
    </row>
    <row r="107" spans="1:6" ht="15.75" thickBot="1" x14ac:dyDescent="0.3">
      <c r="A107" t="s">
        <v>2457</v>
      </c>
      <c r="B107" s="3" t="s">
        <v>2458</v>
      </c>
      <c r="C107" s="3" t="s">
        <v>227</v>
      </c>
      <c r="D107" s="3" t="s">
        <v>167</v>
      </c>
      <c r="E107" s="5">
        <v>20860</v>
      </c>
      <c r="F107" s="3" t="str">
        <f>VLOOKUP(D107,'county-naming'!A$2:C$98,3,FALSE)</f>
        <v>沿河土家族自治县</v>
      </c>
    </row>
    <row r="108" spans="1:6" ht="15.75" thickBot="1" x14ac:dyDescent="0.3">
      <c r="A108" t="s">
        <v>2459</v>
      </c>
      <c r="B108" s="3" t="s">
        <v>2460</v>
      </c>
      <c r="C108" s="3" t="s">
        <v>216</v>
      </c>
      <c r="D108" s="3" t="s">
        <v>169</v>
      </c>
      <c r="E108" s="5">
        <v>16689</v>
      </c>
      <c r="F108" s="3" t="str">
        <f>VLOOKUP(D108,'county-naming'!A$2:C$98,3,FALSE)</f>
        <v>印江土家族苗族自治县</v>
      </c>
    </row>
    <row r="109" spans="1:6" ht="15.75" thickBot="1" x14ac:dyDescent="0.3">
      <c r="A109" t="s">
        <v>2461</v>
      </c>
      <c r="B109" s="3" t="s">
        <v>2462</v>
      </c>
      <c r="C109" s="3" t="s">
        <v>227</v>
      </c>
      <c r="D109" s="3" t="s">
        <v>163</v>
      </c>
      <c r="E109" s="5">
        <v>18937</v>
      </c>
      <c r="F109" s="3" t="str">
        <f>VLOOKUP(D109,'county-naming'!A$2:C$98,3,FALSE)</f>
        <v>松桃苗族自治县</v>
      </c>
    </row>
    <row r="110" spans="1:6" ht="15.75" thickBot="1" x14ac:dyDescent="0.3">
      <c r="A110" t="s">
        <v>2463</v>
      </c>
      <c r="B110" s="3" t="s">
        <v>2464</v>
      </c>
      <c r="C110" s="3" t="s">
        <v>213</v>
      </c>
      <c r="D110" s="3" t="s">
        <v>159</v>
      </c>
      <c r="E110" s="5">
        <v>10311</v>
      </c>
      <c r="F110" s="3" t="str">
        <f>VLOOKUP(D110,'county-naming'!A$2:C$98,3,FALSE)</f>
        <v>石阡县</v>
      </c>
    </row>
    <row r="111" spans="1:6" ht="15.75" thickBot="1" x14ac:dyDescent="0.3">
      <c r="A111" t="s">
        <v>2465</v>
      </c>
      <c r="B111" s="3" t="s">
        <v>2466</v>
      </c>
      <c r="C111" s="3" t="s">
        <v>213</v>
      </c>
      <c r="D111" s="3" t="s">
        <v>163</v>
      </c>
      <c r="E111" s="5">
        <v>8301</v>
      </c>
      <c r="F111" s="3" t="str">
        <f>VLOOKUP(D111,'county-naming'!A$2:C$98,3,FALSE)</f>
        <v>松桃苗族自治县</v>
      </c>
    </row>
    <row r="112" spans="1:6" ht="15.75" thickBot="1" x14ac:dyDescent="0.3">
      <c r="A112" t="s">
        <v>2467</v>
      </c>
      <c r="B112" s="3" t="s">
        <v>2468</v>
      </c>
      <c r="C112" s="3" t="s">
        <v>227</v>
      </c>
      <c r="D112" s="3" t="s">
        <v>153</v>
      </c>
      <c r="E112" s="5">
        <v>28596</v>
      </c>
      <c r="F112" s="3" t="str">
        <f>VLOOKUP(D112,'county-naming'!A$2:C$98,3,FALSE)</f>
        <v>碧江区</v>
      </c>
    </row>
    <row r="113" spans="1:6" ht="15.75" thickBot="1" x14ac:dyDescent="0.3">
      <c r="A113" t="s">
        <v>2469</v>
      </c>
      <c r="B113" s="3" t="s">
        <v>1521</v>
      </c>
      <c r="C113" s="3" t="s">
        <v>216</v>
      </c>
      <c r="D113" s="3" t="s">
        <v>157</v>
      </c>
      <c r="E113" s="5">
        <v>50952</v>
      </c>
      <c r="F113" s="3" t="str">
        <f>VLOOKUP(D113,'county-naming'!A$2:C$98,3,FALSE)</f>
        <v>江口县</v>
      </c>
    </row>
    <row r="114" spans="1:6" ht="15.75" thickBot="1" x14ac:dyDescent="0.3">
      <c r="A114" t="s">
        <v>2470</v>
      </c>
      <c r="B114" s="3" t="s">
        <v>2471</v>
      </c>
      <c r="C114" s="3" t="s">
        <v>213</v>
      </c>
      <c r="D114" s="3" t="s">
        <v>161</v>
      </c>
      <c r="E114" s="5">
        <v>9848</v>
      </c>
      <c r="F114" s="3" t="str">
        <f>VLOOKUP(D114,'county-naming'!A$2:C$98,3,FALSE)</f>
        <v>思南县</v>
      </c>
    </row>
    <row r="115" spans="1:6" ht="15.75" thickBot="1" x14ac:dyDescent="0.3">
      <c r="A115" t="s">
        <v>2472</v>
      </c>
      <c r="B115" s="3" t="s">
        <v>2473</v>
      </c>
      <c r="C115" s="3" t="s">
        <v>216</v>
      </c>
      <c r="D115" s="3" t="s">
        <v>167</v>
      </c>
      <c r="E115" s="5">
        <v>16877</v>
      </c>
      <c r="F115" s="3" t="str">
        <f>VLOOKUP(D115,'county-naming'!A$2:C$98,3,FALSE)</f>
        <v>沿河土家族自治县</v>
      </c>
    </row>
    <row r="116" spans="1:6" ht="15.75" thickBot="1" x14ac:dyDescent="0.3">
      <c r="A116" t="s">
        <v>2474</v>
      </c>
      <c r="B116" s="3" t="s">
        <v>2475</v>
      </c>
      <c r="C116" s="3" t="s">
        <v>216</v>
      </c>
      <c r="D116" s="3" t="s">
        <v>161</v>
      </c>
      <c r="E116" s="5">
        <v>80094</v>
      </c>
      <c r="F116" s="3" t="str">
        <f>VLOOKUP(D116,'county-naming'!A$2:C$98,3,FALSE)</f>
        <v>思南县</v>
      </c>
    </row>
    <row r="117" spans="1:6" ht="15.75" thickBot="1" x14ac:dyDescent="0.3">
      <c r="A117" t="s">
        <v>2476</v>
      </c>
      <c r="B117" s="3" t="s">
        <v>2477</v>
      </c>
      <c r="C117" s="3" t="s">
        <v>216</v>
      </c>
      <c r="D117" s="3" t="s">
        <v>161</v>
      </c>
      <c r="E117" s="5">
        <v>13408</v>
      </c>
      <c r="F117" s="3" t="str">
        <f>VLOOKUP(D117,'county-naming'!A$2:C$98,3,FALSE)</f>
        <v>思南县</v>
      </c>
    </row>
    <row r="118" spans="1:6" ht="15.75" thickBot="1" x14ac:dyDescent="0.3">
      <c r="A118" t="s">
        <v>2478</v>
      </c>
      <c r="B118" s="3" t="s">
        <v>2479</v>
      </c>
      <c r="C118" s="3" t="s">
        <v>227</v>
      </c>
      <c r="D118" s="3" t="s">
        <v>163</v>
      </c>
      <c r="E118" s="5">
        <v>16887</v>
      </c>
      <c r="F118" s="3" t="str">
        <f>VLOOKUP(D118,'county-naming'!A$2:C$98,3,FALSE)</f>
        <v>松桃苗族自治县</v>
      </c>
    </row>
    <row r="119" spans="1:6" ht="15.75" thickBot="1" x14ac:dyDescent="0.3">
      <c r="A119" t="s">
        <v>2480</v>
      </c>
      <c r="B119" s="3" t="s">
        <v>2481</v>
      </c>
      <c r="C119" s="3" t="s">
        <v>216</v>
      </c>
      <c r="D119" s="3" t="s">
        <v>157</v>
      </c>
      <c r="E119" s="5">
        <v>13392</v>
      </c>
      <c r="F119" s="3" t="str">
        <f>VLOOKUP(D119,'county-naming'!A$2:C$98,3,FALSE)</f>
        <v>江口县</v>
      </c>
    </row>
    <row r="120" spans="1:6" ht="15.75" thickBot="1" x14ac:dyDescent="0.3">
      <c r="A120" t="s">
        <v>2482</v>
      </c>
      <c r="B120" s="3" t="s">
        <v>2483</v>
      </c>
      <c r="C120" s="3" t="s">
        <v>216</v>
      </c>
      <c r="D120" s="3" t="s">
        <v>167</v>
      </c>
      <c r="E120" s="5">
        <v>14182</v>
      </c>
      <c r="F120" s="3" t="str">
        <f>VLOOKUP(D120,'county-naming'!A$2:C$98,3,FALSE)</f>
        <v>沿河土家族自治县</v>
      </c>
    </row>
    <row r="121" spans="1:6" ht="15.75" thickBot="1" x14ac:dyDescent="0.3">
      <c r="A121" t="s">
        <v>2484</v>
      </c>
      <c r="B121" s="3" t="s">
        <v>2485</v>
      </c>
      <c r="C121" s="3" t="s">
        <v>216</v>
      </c>
      <c r="D121" s="3" t="s">
        <v>159</v>
      </c>
      <c r="E121" s="5">
        <v>56972</v>
      </c>
      <c r="F121" s="3" t="str">
        <f>VLOOKUP(D121,'county-naming'!A$2:C$98,3,FALSE)</f>
        <v>石阡县</v>
      </c>
    </row>
    <row r="122" spans="1:6" ht="15.75" thickBot="1" x14ac:dyDescent="0.3">
      <c r="A122" t="s">
        <v>2486</v>
      </c>
      <c r="B122" s="3" t="s">
        <v>2487</v>
      </c>
      <c r="C122" s="3" t="s">
        <v>216</v>
      </c>
      <c r="D122" s="3" t="s">
        <v>161</v>
      </c>
      <c r="E122" s="5">
        <v>35811</v>
      </c>
      <c r="F122" s="3" t="str">
        <f>VLOOKUP(D122,'county-naming'!A$2:C$98,3,FALSE)</f>
        <v>思南县</v>
      </c>
    </row>
    <row r="123" spans="1:6" ht="15.75" thickBot="1" x14ac:dyDescent="0.3">
      <c r="A123" t="s">
        <v>2488</v>
      </c>
      <c r="B123" s="3" t="s">
        <v>2489</v>
      </c>
      <c r="C123" s="3" t="s">
        <v>216</v>
      </c>
      <c r="D123" s="3" t="s">
        <v>157</v>
      </c>
      <c r="E123" s="5">
        <v>19797</v>
      </c>
      <c r="F123" s="3" t="str">
        <f>VLOOKUP(D123,'county-naming'!A$2:C$98,3,FALSE)</f>
        <v>江口县</v>
      </c>
    </row>
    <row r="124" spans="1:6" ht="15.75" thickBot="1" x14ac:dyDescent="0.3">
      <c r="A124" t="s">
        <v>2490</v>
      </c>
      <c r="B124" s="3" t="s">
        <v>2491</v>
      </c>
      <c r="C124" s="3" t="s">
        <v>216</v>
      </c>
      <c r="D124" s="3" t="s">
        <v>171</v>
      </c>
      <c r="E124" s="5">
        <v>22252</v>
      </c>
      <c r="F124" s="3" t="str">
        <f>VLOOKUP(D124,'county-naming'!A$2:C$98,3,FALSE)</f>
        <v>玉屏侗族自治县</v>
      </c>
    </row>
    <row r="125" spans="1:6" ht="15.75" thickBot="1" x14ac:dyDescent="0.3">
      <c r="A125" t="s">
        <v>2492</v>
      </c>
      <c r="B125" s="3" t="s">
        <v>2493</v>
      </c>
      <c r="C125" s="3" t="s">
        <v>213</v>
      </c>
      <c r="D125" s="3" t="s">
        <v>161</v>
      </c>
      <c r="E125" s="5">
        <v>10446</v>
      </c>
      <c r="F125" s="3" t="str">
        <f>VLOOKUP(D125,'county-naming'!A$2:C$98,3,FALSE)</f>
        <v>思南县</v>
      </c>
    </row>
    <row r="126" spans="1:6" ht="15.75" thickBot="1" x14ac:dyDescent="0.3">
      <c r="A126" t="s">
        <v>2494</v>
      </c>
      <c r="B126" s="3" t="s">
        <v>2495</v>
      </c>
      <c r="C126" s="3" t="s">
        <v>216</v>
      </c>
      <c r="D126" s="3" t="s">
        <v>169</v>
      </c>
      <c r="E126" s="5">
        <v>16700</v>
      </c>
      <c r="F126" s="3" t="str">
        <f>VLOOKUP(D126,'county-naming'!A$2:C$98,3,FALSE)</f>
        <v>印江土家族苗族自治县</v>
      </c>
    </row>
    <row r="127" spans="1:6" ht="15.75" thickBot="1" x14ac:dyDescent="0.3">
      <c r="A127" t="s">
        <v>2496</v>
      </c>
      <c r="B127" s="3" t="s">
        <v>2497</v>
      </c>
      <c r="C127" s="3" t="s">
        <v>216</v>
      </c>
      <c r="D127" s="3" t="s">
        <v>161</v>
      </c>
      <c r="E127" s="5">
        <v>10163</v>
      </c>
      <c r="F127" s="3" t="str">
        <f>VLOOKUP(D127,'county-naming'!A$2:C$98,3,FALSE)</f>
        <v>思南县</v>
      </c>
    </row>
    <row r="128" spans="1:6" ht="15.75" thickBot="1" x14ac:dyDescent="0.3">
      <c r="A128" t="s">
        <v>2498</v>
      </c>
      <c r="B128" s="3" t="s">
        <v>2499</v>
      </c>
      <c r="C128" s="3" t="s">
        <v>213</v>
      </c>
      <c r="D128" s="3" t="s">
        <v>155</v>
      </c>
      <c r="E128" s="5">
        <v>17078</v>
      </c>
      <c r="F128" s="3" t="str">
        <f>VLOOKUP(D128,'county-naming'!A$2:C$98,3,FALSE)</f>
        <v>德江县</v>
      </c>
    </row>
    <row r="129" spans="1:6" ht="15.75" thickBot="1" x14ac:dyDescent="0.3">
      <c r="A129" t="s">
        <v>2500</v>
      </c>
      <c r="B129" s="3" t="s">
        <v>2501</v>
      </c>
      <c r="C129" s="3" t="s">
        <v>213</v>
      </c>
      <c r="D129" s="3" t="s">
        <v>153</v>
      </c>
      <c r="E129" s="5">
        <v>6464</v>
      </c>
      <c r="F129" s="3" t="str">
        <f>VLOOKUP(D129,'county-naming'!A$2:C$98,3,FALSE)</f>
        <v>碧江区</v>
      </c>
    </row>
    <row r="130" spans="1:6" ht="15.75" thickBot="1" x14ac:dyDescent="0.3">
      <c r="A130" t="s">
        <v>2502</v>
      </c>
      <c r="B130" s="3" t="s">
        <v>2503</v>
      </c>
      <c r="C130" s="3" t="s">
        <v>227</v>
      </c>
      <c r="D130" s="3" t="s">
        <v>167</v>
      </c>
      <c r="E130" s="5">
        <v>5966</v>
      </c>
      <c r="F130" s="3" t="str">
        <f>VLOOKUP(D130,'county-naming'!A$2:C$98,3,FALSE)</f>
        <v>沿河土家族自治县</v>
      </c>
    </row>
    <row r="131" spans="1:6" ht="15.75" thickBot="1" x14ac:dyDescent="0.3">
      <c r="A131" t="s">
        <v>2504</v>
      </c>
      <c r="B131" s="3" t="s">
        <v>2505</v>
      </c>
      <c r="C131" s="3" t="s">
        <v>216</v>
      </c>
      <c r="D131" s="3" t="s">
        <v>167</v>
      </c>
      <c r="E131" s="5">
        <v>19048</v>
      </c>
      <c r="F131" s="3" t="str">
        <f>VLOOKUP(D131,'county-naming'!A$2:C$98,3,FALSE)</f>
        <v>沿河土家族自治县</v>
      </c>
    </row>
    <row r="132" spans="1:6" ht="15.75" thickBot="1" x14ac:dyDescent="0.3">
      <c r="A132" t="s">
        <v>2506</v>
      </c>
      <c r="B132" s="3" t="s">
        <v>2507</v>
      </c>
      <c r="C132" s="3" t="s">
        <v>216</v>
      </c>
      <c r="D132" s="3" t="s">
        <v>165</v>
      </c>
      <c r="E132" s="5">
        <v>14437</v>
      </c>
      <c r="F132" s="3" t="str">
        <f>VLOOKUP(D132,'county-naming'!A$2:C$98,3,FALSE)</f>
        <v>万山区</v>
      </c>
    </row>
    <row r="133" spans="1:6" ht="15.75" thickBot="1" x14ac:dyDescent="0.3">
      <c r="A133" t="s">
        <v>2508</v>
      </c>
      <c r="B133" s="3" t="s">
        <v>2509</v>
      </c>
      <c r="C133" s="3" t="s">
        <v>213</v>
      </c>
      <c r="D133" s="3" t="s">
        <v>153</v>
      </c>
      <c r="E133" s="5">
        <v>7721</v>
      </c>
      <c r="F133" s="3" t="str">
        <f>VLOOKUP(D133,'county-naming'!A$2:C$98,3,FALSE)</f>
        <v>碧江区</v>
      </c>
    </row>
    <row r="134" spans="1:6" ht="15.75" thickBot="1" x14ac:dyDescent="0.3">
      <c r="A134" t="s">
        <v>2510</v>
      </c>
      <c r="B134" s="3" t="s">
        <v>2511</v>
      </c>
      <c r="C134" s="3" t="s">
        <v>213</v>
      </c>
      <c r="D134" s="3" t="s">
        <v>163</v>
      </c>
      <c r="E134" s="5">
        <v>6912</v>
      </c>
      <c r="F134" s="3" t="str">
        <f>VLOOKUP(D134,'county-naming'!A$2:C$98,3,FALSE)</f>
        <v>松桃苗族自治县</v>
      </c>
    </row>
    <row r="135" spans="1:6" ht="15.75" thickBot="1" x14ac:dyDescent="0.3">
      <c r="A135" t="s">
        <v>2512</v>
      </c>
      <c r="B135" s="3" t="s">
        <v>2513</v>
      </c>
      <c r="C135" s="3" t="s">
        <v>216</v>
      </c>
      <c r="D135" s="3" t="s">
        <v>161</v>
      </c>
      <c r="E135" s="5">
        <v>22046</v>
      </c>
      <c r="F135" s="3" t="str">
        <f>VLOOKUP(D135,'county-naming'!A$2:C$98,3,FALSE)</f>
        <v>思南县</v>
      </c>
    </row>
    <row r="136" spans="1:6" ht="15.75" thickBot="1" x14ac:dyDescent="0.3">
      <c r="A136" t="s">
        <v>2514</v>
      </c>
      <c r="B136" s="3" t="s">
        <v>2515</v>
      </c>
      <c r="C136" s="3" t="s">
        <v>216</v>
      </c>
      <c r="D136" s="3" t="s">
        <v>161</v>
      </c>
      <c r="E136" s="5">
        <v>11521</v>
      </c>
      <c r="F136" s="3" t="str">
        <f>VLOOKUP(D136,'county-naming'!A$2:C$98,3,FALSE)</f>
        <v>思南县</v>
      </c>
    </row>
    <row r="137" spans="1:6" ht="15.75" thickBot="1" x14ac:dyDescent="0.3">
      <c r="A137" t="s">
        <v>2516</v>
      </c>
      <c r="B137" s="3" t="s">
        <v>2517</v>
      </c>
      <c r="C137" s="3" t="s">
        <v>216</v>
      </c>
      <c r="D137" s="3" t="s">
        <v>155</v>
      </c>
      <c r="E137" s="5">
        <v>14030</v>
      </c>
      <c r="F137" s="3" t="str">
        <f>VLOOKUP(D137,'county-naming'!A$2:C$98,3,FALSE)</f>
        <v>德江县</v>
      </c>
    </row>
    <row r="138" spans="1:6" ht="15.75" thickBot="1" x14ac:dyDescent="0.3">
      <c r="A138" t="s">
        <v>2518</v>
      </c>
      <c r="B138" s="3" t="s">
        <v>2519</v>
      </c>
      <c r="C138" s="3" t="s">
        <v>216</v>
      </c>
      <c r="D138" s="3" t="s">
        <v>159</v>
      </c>
      <c r="E138" s="5">
        <v>12796</v>
      </c>
      <c r="F138" s="3" t="str">
        <f>VLOOKUP(D138,'county-naming'!A$2:C$98,3,FALSE)</f>
        <v>石阡县</v>
      </c>
    </row>
    <row r="139" spans="1:6" ht="15.75" thickBot="1" x14ac:dyDescent="0.3">
      <c r="A139" t="s">
        <v>2520</v>
      </c>
      <c r="B139" s="3" t="s">
        <v>2521</v>
      </c>
      <c r="C139" s="3" t="s">
        <v>216</v>
      </c>
      <c r="D139" s="3" t="s">
        <v>163</v>
      </c>
      <c r="E139" s="5">
        <v>19521</v>
      </c>
      <c r="F139" s="3" t="str">
        <f>VLOOKUP(D139,'county-naming'!A$2:C$98,3,FALSE)</f>
        <v>松桃苗族自治县</v>
      </c>
    </row>
    <row r="140" spans="1:6" ht="15.75" thickBot="1" x14ac:dyDescent="0.3">
      <c r="A140" t="s">
        <v>2522</v>
      </c>
      <c r="B140" s="3" t="s">
        <v>2523</v>
      </c>
      <c r="C140" s="3" t="s">
        <v>216</v>
      </c>
      <c r="D140" s="3" t="s">
        <v>161</v>
      </c>
      <c r="E140" s="5">
        <v>19512</v>
      </c>
      <c r="F140" s="3" t="str">
        <f>VLOOKUP(D140,'county-naming'!A$2:C$98,3,FALSE)</f>
        <v>思南县</v>
      </c>
    </row>
    <row r="141" spans="1:6" ht="15.75" thickBot="1" x14ac:dyDescent="0.3">
      <c r="A141" t="s">
        <v>2524</v>
      </c>
      <c r="B141" s="3" t="s">
        <v>2525</v>
      </c>
      <c r="C141" s="3" t="s">
        <v>213</v>
      </c>
      <c r="D141" s="3" t="s">
        <v>167</v>
      </c>
      <c r="E141" s="5">
        <v>10269</v>
      </c>
      <c r="F141" s="3" t="str">
        <f>VLOOKUP(D141,'county-naming'!A$2:C$98,3,FALSE)</f>
        <v>沿河土家族自治县</v>
      </c>
    </row>
    <row r="142" spans="1:6" ht="15.75" thickBot="1" x14ac:dyDescent="0.3">
      <c r="A142" t="s">
        <v>2526</v>
      </c>
      <c r="B142" s="3" t="s">
        <v>2527</v>
      </c>
      <c r="C142" s="3" t="s">
        <v>213</v>
      </c>
      <c r="D142" s="3" t="s">
        <v>165</v>
      </c>
      <c r="E142" s="5">
        <v>6118</v>
      </c>
      <c r="F142" s="3" t="str">
        <f>VLOOKUP(D142,'county-naming'!A$2:C$98,3,FALSE)</f>
        <v>万山区</v>
      </c>
    </row>
    <row r="143" spans="1:6" ht="15.75" thickBot="1" x14ac:dyDescent="0.3">
      <c r="A143" t="s">
        <v>2528</v>
      </c>
      <c r="B143" s="3" t="s">
        <v>2529</v>
      </c>
      <c r="C143" s="3" t="s">
        <v>227</v>
      </c>
      <c r="D143" s="3" t="s">
        <v>165</v>
      </c>
      <c r="E143" s="5">
        <v>14541</v>
      </c>
      <c r="F143" s="3" t="str">
        <f>VLOOKUP(D143,'county-naming'!A$2:C$98,3,FALSE)</f>
        <v>万山区</v>
      </c>
    </row>
    <row r="144" spans="1:6" ht="15.75" thickBot="1" x14ac:dyDescent="0.3">
      <c r="A144" t="s">
        <v>1045</v>
      </c>
      <c r="B144" s="3" t="s">
        <v>1046</v>
      </c>
      <c r="C144" s="3" t="s">
        <v>216</v>
      </c>
      <c r="D144" s="3" t="s">
        <v>171</v>
      </c>
      <c r="E144" s="5">
        <v>9433</v>
      </c>
      <c r="F144" s="3" t="str">
        <f>VLOOKUP(D144,'county-naming'!A$2:C$98,3,FALSE)</f>
        <v>玉屏侗族自治县</v>
      </c>
    </row>
    <row r="145" spans="1:6" ht="15.75" thickBot="1" x14ac:dyDescent="0.3">
      <c r="A145" t="s">
        <v>2530</v>
      </c>
      <c r="B145" s="3" t="s">
        <v>2531</v>
      </c>
      <c r="C145" s="3" t="s">
        <v>213</v>
      </c>
      <c r="D145" s="3" t="s">
        <v>161</v>
      </c>
      <c r="E145" s="5">
        <v>10312</v>
      </c>
      <c r="F145" s="3" t="str">
        <f>VLOOKUP(D145,'county-naming'!A$2:C$98,3,FALSE)</f>
        <v>思南县</v>
      </c>
    </row>
    <row r="146" spans="1:6" ht="15.75" thickBot="1" x14ac:dyDescent="0.3">
      <c r="A146" t="s">
        <v>2532</v>
      </c>
      <c r="B146" s="3" t="s">
        <v>2533</v>
      </c>
      <c r="C146" s="3" t="s">
        <v>216</v>
      </c>
      <c r="D146" s="3" t="s">
        <v>167</v>
      </c>
      <c r="E146" s="5">
        <v>12748</v>
      </c>
      <c r="F146" s="3" t="str">
        <f>VLOOKUP(D146,'county-naming'!A$2:C$98,3,FALSE)</f>
        <v>沿河土家族自治县</v>
      </c>
    </row>
    <row r="147" spans="1:6" ht="15.75" thickBot="1" x14ac:dyDescent="0.3">
      <c r="A147" t="s">
        <v>2534</v>
      </c>
      <c r="B147" s="3" t="s">
        <v>2535</v>
      </c>
      <c r="C147" s="3" t="s">
        <v>216</v>
      </c>
      <c r="D147" s="3" t="s">
        <v>169</v>
      </c>
      <c r="E147" s="5">
        <v>19999</v>
      </c>
      <c r="F147" s="3" t="str">
        <f>VLOOKUP(D147,'county-naming'!A$2:C$98,3,FALSE)</f>
        <v>印江土家族苗族自治县</v>
      </c>
    </row>
    <row r="148" spans="1:6" ht="15.75" thickBot="1" x14ac:dyDescent="0.3">
      <c r="A148" t="s">
        <v>2536</v>
      </c>
      <c r="B148" s="3" t="s">
        <v>2537</v>
      </c>
      <c r="C148" s="3" t="s">
        <v>216</v>
      </c>
      <c r="D148" s="3" t="s">
        <v>161</v>
      </c>
      <c r="E148" s="5">
        <v>29848</v>
      </c>
      <c r="F148" s="3" t="str">
        <f>VLOOKUP(D148,'county-naming'!A$2:C$98,3,FALSE)</f>
        <v>思南县</v>
      </c>
    </row>
    <row r="149" spans="1:6" ht="15.75" thickBot="1" x14ac:dyDescent="0.3">
      <c r="A149" t="s">
        <v>2538</v>
      </c>
      <c r="B149" s="3" t="s">
        <v>2539</v>
      </c>
      <c r="C149" s="3" t="s">
        <v>216</v>
      </c>
      <c r="D149" s="3" t="s">
        <v>163</v>
      </c>
      <c r="E149" s="5">
        <v>16072</v>
      </c>
      <c r="F149" s="3" t="str">
        <f>VLOOKUP(D149,'county-naming'!A$2:C$98,3,FALSE)</f>
        <v>松桃苗族自治县</v>
      </c>
    </row>
    <row r="150" spans="1:6" ht="15.75" thickBot="1" x14ac:dyDescent="0.3">
      <c r="A150" t="s">
        <v>2540</v>
      </c>
      <c r="B150" s="3" t="s">
        <v>2541</v>
      </c>
      <c r="C150" s="3" t="s">
        <v>213</v>
      </c>
      <c r="D150" s="3" t="s">
        <v>161</v>
      </c>
      <c r="E150" s="5">
        <v>13728</v>
      </c>
      <c r="F150" s="3" t="str">
        <f>VLOOKUP(D150,'county-naming'!A$2:C$98,3,FALSE)</f>
        <v>思南县</v>
      </c>
    </row>
    <row r="151" spans="1:6" ht="15.75" thickBot="1" x14ac:dyDescent="0.3">
      <c r="A151" t="s">
        <v>2542</v>
      </c>
      <c r="B151" s="3" t="s">
        <v>2543</v>
      </c>
      <c r="C151" s="3" t="s">
        <v>216</v>
      </c>
      <c r="D151" s="3" t="s">
        <v>169</v>
      </c>
      <c r="E151" s="5">
        <v>8541</v>
      </c>
      <c r="F151" s="3" t="str">
        <f>VLOOKUP(D151,'county-naming'!A$2:C$98,3,FALSE)</f>
        <v>印江土家族苗族自治县</v>
      </c>
    </row>
    <row r="152" spans="1:6" ht="15.75" thickBot="1" x14ac:dyDescent="0.3">
      <c r="A152" t="s">
        <v>2544</v>
      </c>
      <c r="B152" s="3" t="s">
        <v>2545</v>
      </c>
      <c r="C152" s="3" t="s">
        <v>216</v>
      </c>
      <c r="D152" s="3" t="s">
        <v>153</v>
      </c>
      <c r="E152" s="5">
        <v>4904</v>
      </c>
      <c r="F152" s="3" t="str">
        <f>VLOOKUP(D152,'county-naming'!A$2:C$98,3,FALSE)</f>
        <v>碧江区</v>
      </c>
    </row>
    <row r="153" spans="1:6" ht="15.75" thickBot="1" x14ac:dyDescent="0.3">
      <c r="A153" t="s">
        <v>2546</v>
      </c>
      <c r="B153" s="3" t="s">
        <v>2547</v>
      </c>
      <c r="C153" s="3" t="s">
        <v>216</v>
      </c>
      <c r="D153" s="3" t="s">
        <v>169</v>
      </c>
      <c r="E153" s="5">
        <v>10798</v>
      </c>
      <c r="F153" s="3" t="str">
        <f>VLOOKUP(D153,'county-naming'!A$2:C$98,3,FALSE)</f>
        <v>印江土家族苗族自治县</v>
      </c>
    </row>
    <row r="154" spans="1:6" ht="15.75" thickBot="1" x14ac:dyDescent="0.3">
      <c r="A154" t="s">
        <v>2548</v>
      </c>
      <c r="B154" s="3" t="s">
        <v>2549</v>
      </c>
      <c r="C154" s="3" t="s">
        <v>213</v>
      </c>
      <c r="D154" s="3" t="s">
        <v>155</v>
      </c>
      <c r="E154" s="5">
        <v>11851</v>
      </c>
      <c r="F154" s="3" t="str">
        <f>VLOOKUP(D154,'county-naming'!A$2:C$98,3,FALSE)</f>
        <v>德江县</v>
      </c>
    </row>
    <row r="155" spans="1:6" ht="15.75" thickBot="1" x14ac:dyDescent="0.3">
      <c r="A155" t="s">
        <v>2550</v>
      </c>
      <c r="B155" s="3" t="s">
        <v>2551</v>
      </c>
      <c r="C155" s="3" t="s">
        <v>213</v>
      </c>
      <c r="D155" s="3" t="s">
        <v>171</v>
      </c>
      <c r="E155" s="5">
        <v>6254</v>
      </c>
      <c r="F155" s="3" t="str">
        <f>VLOOKUP(D155,'county-naming'!A$2:C$98,3,FALSE)</f>
        <v>玉屏侗族自治县</v>
      </c>
    </row>
    <row r="156" spans="1:6" ht="15.75" thickBot="1" x14ac:dyDescent="0.3">
      <c r="A156" t="s">
        <v>2552</v>
      </c>
      <c r="B156" s="3" t="s">
        <v>2553</v>
      </c>
      <c r="C156" s="3" t="s">
        <v>216</v>
      </c>
      <c r="D156" s="3" t="s">
        <v>161</v>
      </c>
      <c r="E156" s="5">
        <v>35246</v>
      </c>
      <c r="F156" s="3" t="str">
        <f>VLOOKUP(D156,'county-naming'!A$2:C$98,3,FALSE)</f>
        <v>思南县</v>
      </c>
    </row>
    <row r="157" spans="1:6" ht="15.75" thickBot="1" x14ac:dyDescent="0.3">
      <c r="A157" t="s">
        <v>2554</v>
      </c>
      <c r="B157" s="3" t="s">
        <v>2555</v>
      </c>
      <c r="C157" s="3" t="s">
        <v>213</v>
      </c>
      <c r="D157" s="3" t="s">
        <v>163</v>
      </c>
      <c r="E157" s="5">
        <v>8692</v>
      </c>
      <c r="F157" s="3" t="str">
        <f>VLOOKUP(D157,'county-naming'!A$2:C$98,3,FALSE)</f>
        <v>松桃苗族自治县</v>
      </c>
    </row>
    <row r="158" spans="1:6" ht="15.75" thickBot="1" x14ac:dyDescent="0.3">
      <c r="A158" t="s">
        <v>2556</v>
      </c>
      <c r="B158" s="3" t="s">
        <v>2557</v>
      </c>
      <c r="C158" s="3" t="s">
        <v>216</v>
      </c>
      <c r="D158" s="3" t="s">
        <v>153</v>
      </c>
      <c r="E158" s="5">
        <v>2942</v>
      </c>
      <c r="F158" s="3" t="str">
        <f>VLOOKUP(D158,'county-naming'!A$2:C$98,3,FALSE)</f>
        <v>碧江区</v>
      </c>
    </row>
    <row r="159" spans="1:6" ht="15.75" thickBot="1" x14ac:dyDescent="0.3">
      <c r="A159" t="s">
        <v>2558</v>
      </c>
      <c r="B159" s="3" t="s">
        <v>2559</v>
      </c>
      <c r="C159" s="3" t="s">
        <v>213</v>
      </c>
      <c r="D159" s="3" t="s">
        <v>165</v>
      </c>
      <c r="E159" s="5">
        <v>20122</v>
      </c>
      <c r="F159" s="3" t="str">
        <f>VLOOKUP(D159,'county-naming'!A$2:C$98,3,FALSE)</f>
        <v>万山区</v>
      </c>
    </row>
    <row r="160" spans="1:6" ht="15.75" thickBot="1" x14ac:dyDescent="0.3">
      <c r="A160" t="s">
        <v>2560</v>
      </c>
      <c r="B160" s="3" t="s">
        <v>2561</v>
      </c>
      <c r="C160" s="3" t="s">
        <v>216</v>
      </c>
      <c r="D160" s="3" t="s">
        <v>163</v>
      </c>
      <c r="E160" s="5">
        <v>28203</v>
      </c>
      <c r="F160" s="3" t="str">
        <f>VLOOKUP(D160,'county-naming'!A$2:C$98,3,FALSE)</f>
        <v>松桃苗族自治县</v>
      </c>
    </row>
    <row r="161" spans="1:6" ht="15.75" thickBot="1" x14ac:dyDescent="0.3">
      <c r="A161" t="s">
        <v>2562</v>
      </c>
      <c r="B161" s="3" t="s">
        <v>2563</v>
      </c>
      <c r="C161" s="3" t="s">
        <v>216</v>
      </c>
      <c r="D161" s="3" t="s">
        <v>161</v>
      </c>
      <c r="E161" s="5">
        <v>16434</v>
      </c>
      <c r="F161" s="3" t="str">
        <f>VLOOKUP(D161,'county-naming'!A$2:C$98,3,FALSE)</f>
        <v>思南县</v>
      </c>
    </row>
    <row r="162" spans="1:6" ht="15.75" thickBot="1" x14ac:dyDescent="0.3">
      <c r="A162" t="s">
        <v>2564</v>
      </c>
      <c r="B162" s="3" t="s">
        <v>2565</v>
      </c>
      <c r="C162" s="3" t="s">
        <v>216</v>
      </c>
      <c r="D162" s="3" t="s">
        <v>163</v>
      </c>
      <c r="E162" s="5">
        <v>14772</v>
      </c>
      <c r="F162" s="3" t="str">
        <f>VLOOKUP(D162,'county-naming'!A$2:C$98,3,FALSE)</f>
        <v>松桃苗族自治县</v>
      </c>
    </row>
    <row r="163" spans="1:6" ht="15.75" thickBot="1" x14ac:dyDescent="0.3">
      <c r="A163" t="s">
        <v>2566</v>
      </c>
      <c r="B163" s="3" t="s">
        <v>2567</v>
      </c>
      <c r="C163" s="3" t="s">
        <v>227</v>
      </c>
      <c r="D163" s="3" t="s">
        <v>159</v>
      </c>
      <c r="E163" s="5">
        <v>12010</v>
      </c>
      <c r="F163" s="3" t="str">
        <f>VLOOKUP(D163,'county-naming'!A$2:C$98,3,FALSE)</f>
        <v>石阡县</v>
      </c>
    </row>
    <row r="164" spans="1:6" ht="15.75" thickBot="1" x14ac:dyDescent="0.3">
      <c r="A164" t="s">
        <v>2568</v>
      </c>
      <c r="B164" s="3" t="s">
        <v>2569</v>
      </c>
      <c r="C164" s="3" t="s">
        <v>216</v>
      </c>
      <c r="D164" s="3" t="s">
        <v>167</v>
      </c>
      <c r="E164" s="5">
        <v>14800</v>
      </c>
      <c r="F164" s="3" t="str">
        <f>VLOOKUP(D164,'county-naming'!A$2:C$98,3,FALSE)</f>
        <v>沿河土家族自治县</v>
      </c>
    </row>
    <row r="165" spans="1:6" ht="15.75" thickBot="1" x14ac:dyDescent="0.3">
      <c r="A165" t="s">
        <v>2570</v>
      </c>
      <c r="B165" s="3" t="s">
        <v>2571</v>
      </c>
      <c r="C165" s="3" t="s">
        <v>227</v>
      </c>
      <c r="D165" s="3" t="s">
        <v>169</v>
      </c>
      <c r="E165" s="5">
        <v>9006</v>
      </c>
      <c r="F165" s="3" t="str">
        <f>VLOOKUP(D165,'county-naming'!A$2:C$98,3,FALSE)</f>
        <v>印江土家族苗族自治县</v>
      </c>
    </row>
    <row r="166" spans="1:6" ht="15.75" thickBot="1" x14ac:dyDescent="0.3">
      <c r="A166" t="s">
        <v>832</v>
      </c>
      <c r="B166" s="3" t="s">
        <v>833</v>
      </c>
      <c r="C166" s="3" t="s">
        <v>216</v>
      </c>
      <c r="D166" s="3" t="s">
        <v>167</v>
      </c>
      <c r="E166" s="5">
        <v>13825</v>
      </c>
      <c r="F166" s="3" t="str">
        <f>VLOOKUP(D166,'county-naming'!A$2:C$98,3,FALSE)</f>
        <v>沿河土家族自治县</v>
      </c>
    </row>
    <row r="167" spans="1:6" ht="15.75" thickBot="1" x14ac:dyDescent="0.3">
      <c r="A167" t="s">
        <v>2572</v>
      </c>
      <c r="B167" s="3" t="s">
        <v>2573</v>
      </c>
      <c r="C167" s="3" t="s">
        <v>216</v>
      </c>
      <c r="D167" s="3" t="s">
        <v>171</v>
      </c>
      <c r="E167" s="5">
        <v>14563</v>
      </c>
      <c r="F167" s="3" t="str">
        <f>VLOOKUP(D167,'county-naming'!A$2:C$98,3,FALSE)</f>
        <v>玉屏侗族自治县</v>
      </c>
    </row>
    <row r="168" spans="1:6" ht="15.75" thickBot="1" x14ac:dyDescent="0.3">
      <c r="A168" t="s">
        <v>2574</v>
      </c>
      <c r="B168" s="3" t="s">
        <v>2575</v>
      </c>
      <c r="C168" s="3" t="s">
        <v>216</v>
      </c>
      <c r="D168" s="3" t="s">
        <v>169</v>
      </c>
      <c r="E168" s="5">
        <v>8547</v>
      </c>
      <c r="F168" s="7" t="str">
        <f>VLOOKUP(D168,'county-naming'!A$2:C$98,3,FALSE)</f>
        <v>印江土家族苗族自治县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9747A-EA1C-42D6-9F57-68C4078CA1D8}">
  <dimension ref="A1:F243"/>
  <sheetViews>
    <sheetView workbookViewId="0"/>
  </sheetViews>
  <sheetFormatPr defaultRowHeight="15" x14ac:dyDescent="0.25"/>
  <cols>
    <col min="4" max="4" width="23.28515625" customWidth="1"/>
    <col min="5" max="5" width="12.85546875" customWidth="1"/>
  </cols>
  <sheetData>
    <row r="1" spans="1:6" ht="15.75" thickBot="1" x14ac:dyDescent="0.3">
      <c r="A1" t="s">
        <v>0</v>
      </c>
      <c r="B1" t="s">
        <v>2</v>
      </c>
      <c r="C1" t="s">
        <v>1</v>
      </c>
      <c r="D1" t="s">
        <v>210</v>
      </c>
      <c r="E1" t="s">
        <v>3</v>
      </c>
      <c r="F1" t="s">
        <v>373</v>
      </c>
    </row>
    <row r="2" spans="1:6" ht="15.75" thickBot="1" x14ac:dyDescent="0.3">
      <c r="A2" t="s">
        <v>2576</v>
      </c>
      <c r="B2" s="3" t="s">
        <v>2577</v>
      </c>
      <c r="C2" s="3" t="s">
        <v>216</v>
      </c>
      <c r="D2" s="3" t="s">
        <v>200</v>
      </c>
      <c r="E2" s="5">
        <v>47375</v>
      </c>
      <c r="F2" s="6" t="str">
        <f>VLOOKUP(D2,'county-naming'!A$2:C$98,3,FALSE)</f>
        <v>正安县</v>
      </c>
    </row>
    <row r="3" spans="1:6" ht="15.75" thickBot="1" x14ac:dyDescent="0.3">
      <c r="A3" t="s">
        <v>2578</v>
      </c>
      <c r="B3" s="3" t="s">
        <v>2579</v>
      </c>
      <c r="C3" s="3" t="s">
        <v>216</v>
      </c>
      <c r="D3" s="3" t="s">
        <v>198</v>
      </c>
      <c r="E3" s="5">
        <v>19551</v>
      </c>
      <c r="F3" s="3" t="str">
        <f>VLOOKUP(D3,'county-naming'!A$2:C$98,3,FALSE)</f>
        <v>余庆县</v>
      </c>
    </row>
    <row r="4" spans="1:6" ht="15.75" thickBot="1" x14ac:dyDescent="0.3">
      <c r="A4" t="s">
        <v>2580</v>
      </c>
      <c r="B4" s="3" t="s">
        <v>2581</v>
      </c>
      <c r="C4" s="3" t="s">
        <v>216</v>
      </c>
      <c r="D4" s="3" t="s">
        <v>194</v>
      </c>
      <c r="E4" s="5">
        <v>9995</v>
      </c>
      <c r="F4" s="3" t="str">
        <f>VLOOKUP(D4,'county-naming'!A$2:C$98,3,FALSE)</f>
        <v>务川仡佬族苗族自治县</v>
      </c>
    </row>
    <row r="5" spans="1:6" ht="15.75" thickBot="1" x14ac:dyDescent="0.3">
      <c r="A5" t="s">
        <v>2582</v>
      </c>
      <c r="B5" s="3" t="s">
        <v>399</v>
      </c>
      <c r="C5" s="3" t="s">
        <v>216</v>
      </c>
      <c r="D5" s="3" t="s">
        <v>198</v>
      </c>
      <c r="E5" s="5">
        <v>10714</v>
      </c>
      <c r="F5" s="3" t="str">
        <f>VLOOKUP(D5,'county-naming'!A$2:C$98,3,FALSE)</f>
        <v>余庆县</v>
      </c>
    </row>
    <row r="6" spans="1:6" ht="15.75" thickBot="1" x14ac:dyDescent="0.3">
      <c r="A6" t="s">
        <v>2583</v>
      </c>
      <c r="B6" s="3" t="s">
        <v>2584</v>
      </c>
      <c r="C6" s="3" t="s">
        <v>213</v>
      </c>
      <c r="D6" s="3" t="s">
        <v>176</v>
      </c>
      <c r="E6" s="5">
        <v>6891</v>
      </c>
      <c r="F6" s="3" t="str">
        <f>VLOOKUP(D6,'county-naming'!A$2:C$98,3,FALSE)</f>
        <v>赤水市</v>
      </c>
    </row>
    <row r="7" spans="1:6" ht="15.75" thickBot="1" x14ac:dyDescent="0.3">
      <c r="A7" t="s">
        <v>2585</v>
      </c>
      <c r="B7" s="3" t="s">
        <v>2586</v>
      </c>
      <c r="C7" s="3" t="s">
        <v>216</v>
      </c>
      <c r="D7" s="3" t="s">
        <v>192</v>
      </c>
      <c r="E7" s="5">
        <v>8006</v>
      </c>
      <c r="F7" s="3" t="str">
        <f>VLOOKUP(D7,'county-naming'!A$2:C$98,3,FALSE)</f>
        <v>桐梓县</v>
      </c>
    </row>
    <row r="8" spans="1:6" ht="15.75" thickBot="1" x14ac:dyDescent="0.3">
      <c r="A8" t="s">
        <v>404</v>
      </c>
      <c r="B8" s="3" t="s">
        <v>405</v>
      </c>
      <c r="C8" s="3" t="s">
        <v>216</v>
      </c>
      <c r="D8" s="3" t="s">
        <v>184</v>
      </c>
      <c r="E8" s="5">
        <v>19226</v>
      </c>
      <c r="F8" s="3" t="str">
        <f>VLOOKUP(D8,'county-naming'!A$2:C$98,3,FALSE)</f>
        <v>汇川区</v>
      </c>
    </row>
    <row r="9" spans="1:6" ht="15.75" thickBot="1" x14ac:dyDescent="0.3">
      <c r="A9" t="s">
        <v>2587</v>
      </c>
      <c r="B9" s="3" t="s">
        <v>2588</v>
      </c>
      <c r="C9" s="3" t="s">
        <v>216</v>
      </c>
      <c r="D9" s="3" t="s">
        <v>200</v>
      </c>
      <c r="E9" s="5">
        <v>18408</v>
      </c>
      <c r="F9" s="3" t="str">
        <f>VLOOKUP(D9,'county-naming'!A$2:C$98,3,FALSE)</f>
        <v>正安县</v>
      </c>
    </row>
    <row r="10" spans="1:6" ht="15.75" thickBot="1" x14ac:dyDescent="0.3">
      <c r="A10" t="s">
        <v>2589</v>
      </c>
      <c r="B10" s="3" t="s">
        <v>2590</v>
      </c>
      <c r="C10" s="3" t="s">
        <v>213</v>
      </c>
      <c r="D10" s="3" t="s">
        <v>176</v>
      </c>
      <c r="E10" s="5">
        <v>6801</v>
      </c>
      <c r="F10" s="3" t="str">
        <f>VLOOKUP(D10,'county-naming'!A$2:C$98,3,FALSE)</f>
        <v>赤水市</v>
      </c>
    </row>
    <row r="11" spans="1:6" ht="15.75" thickBot="1" x14ac:dyDescent="0.3">
      <c r="A11" t="s">
        <v>856</v>
      </c>
      <c r="B11" s="3" t="s">
        <v>857</v>
      </c>
      <c r="C11" s="3" t="s">
        <v>227</v>
      </c>
      <c r="D11" s="3" t="s">
        <v>182</v>
      </c>
      <c r="E11" s="5">
        <v>22180</v>
      </c>
      <c r="F11" s="3" t="str">
        <f>VLOOKUP(D11,'county-naming'!A$2:C$98,3,FALSE)</f>
        <v>红花岗区</v>
      </c>
    </row>
    <row r="12" spans="1:6" ht="15.75" thickBot="1" x14ac:dyDescent="0.3">
      <c r="A12" t="s">
        <v>2591</v>
      </c>
      <c r="B12" s="3" t="s">
        <v>2592</v>
      </c>
      <c r="C12" s="3" t="s">
        <v>216</v>
      </c>
      <c r="D12" s="3" t="s">
        <v>200</v>
      </c>
      <c r="E12" s="5">
        <v>15865</v>
      </c>
      <c r="F12" s="3" t="str">
        <f>VLOOKUP(D12,'county-naming'!A$2:C$98,3,FALSE)</f>
        <v>正安县</v>
      </c>
    </row>
    <row r="13" spans="1:6" ht="15.75" thickBot="1" x14ac:dyDescent="0.3">
      <c r="A13" t="s">
        <v>2593</v>
      </c>
      <c r="B13" s="3" t="s">
        <v>2594</v>
      </c>
      <c r="C13" s="3" t="s">
        <v>216</v>
      </c>
      <c r="D13" s="3" t="s">
        <v>176</v>
      </c>
      <c r="E13" s="5">
        <v>5447</v>
      </c>
      <c r="F13" s="3" t="str">
        <f>VLOOKUP(D13,'county-naming'!A$2:C$98,3,FALSE)</f>
        <v>赤水市</v>
      </c>
    </row>
    <row r="14" spans="1:6" ht="15.75" thickBot="1" x14ac:dyDescent="0.3">
      <c r="A14" t="s">
        <v>2595</v>
      </c>
      <c r="B14" s="3" t="s">
        <v>2596</v>
      </c>
      <c r="C14" s="3" t="s">
        <v>227</v>
      </c>
      <c r="D14" s="3" t="s">
        <v>188</v>
      </c>
      <c r="E14" s="5">
        <v>24875</v>
      </c>
      <c r="F14" s="3" t="str">
        <f>VLOOKUP(D14,'county-naming'!A$2:C$98,3,FALSE)</f>
        <v>仁怀市</v>
      </c>
    </row>
    <row r="15" spans="1:6" ht="15.75" thickBot="1" x14ac:dyDescent="0.3">
      <c r="A15" t="s">
        <v>2597</v>
      </c>
      <c r="B15" s="3" t="s">
        <v>2598</v>
      </c>
      <c r="C15" s="3" t="s">
        <v>216</v>
      </c>
      <c r="D15" s="3" t="s">
        <v>188</v>
      </c>
      <c r="E15" s="5">
        <v>17584</v>
      </c>
      <c r="F15" s="3" t="str">
        <f>VLOOKUP(D15,'county-naming'!A$2:C$98,3,FALSE)</f>
        <v>仁怀市</v>
      </c>
    </row>
    <row r="16" spans="1:6" ht="15.75" thickBot="1" x14ac:dyDescent="0.3">
      <c r="A16" t="s">
        <v>2599</v>
      </c>
      <c r="B16" s="3" t="s">
        <v>2600</v>
      </c>
      <c r="C16" s="3" t="s">
        <v>216</v>
      </c>
      <c r="D16" s="3" t="s">
        <v>176</v>
      </c>
      <c r="E16" s="5">
        <v>17166</v>
      </c>
      <c r="F16" s="3" t="str">
        <f>VLOOKUP(D16,'county-naming'!A$2:C$98,3,FALSE)</f>
        <v>赤水市</v>
      </c>
    </row>
    <row r="17" spans="1:6" ht="15.75" thickBot="1" x14ac:dyDescent="0.3">
      <c r="A17" t="s">
        <v>2601</v>
      </c>
      <c r="B17" s="3" t="s">
        <v>2602</v>
      </c>
      <c r="C17" s="3" t="s">
        <v>216</v>
      </c>
      <c r="D17" s="3" t="s">
        <v>176</v>
      </c>
      <c r="E17" s="5">
        <v>13715</v>
      </c>
      <c r="F17" s="3" t="str">
        <f>VLOOKUP(D17,'county-naming'!A$2:C$98,3,FALSE)</f>
        <v>赤水市</v>
      </c>
    </row>
    <row r="18" spans="1:6" ht="15.75" thickBot="1" x14ac:dyDescent="0.3">
      <c r="A18" t="s">
        <v>2603</v>
      </c>
      <c r="B18" s="3" t="s">
        <v>2604</v>
      </c>
      <c r="C18" s="3" t="s">
        <v>227</v>
      </c>
      <c r="D18" s="3" t="s">
        <v>182</v>
      </c>
      <c r="E18" s="5">
        <v>128744</v>
      </c>
      <c r="F18" s="3" t="str">
        <f>VLOOKUP(D18,'county-naming'!A$2:C$98,3,FALSE)</f>
        <v>红花岗区</v>
      </c>
    </row>
    <row r="19" spans="1:6" ht="15.75" thickBot="1" x14ac:dyDescent="0.3">
      <c r="A19" t="s">
        <v>2605</v>
      </c>
      <c r="B19" s="3" t="s">
        <v>2606</v>
      </c>
      <c r="C19" s="3" t="s">
        <v>216</v>
      </c>
      <c r="D19" s="3" t="s">
        <v>186</v>
      </c>
      <c r="E19" s="5">
        <v>13080</v>
      </c>
      <c r="F19" s="3" t="str">
        <f>VLOOKUP(D19,'county-naming'!A$2:C$98,3,FALSE)</f>
        <v>湄潭县</v>
      </c>
    </row>
    <row r="20" spans="1:6" ht="15.75" thickBot="1" x14ac:dyDescent="0.3">
      <c r="A20" t="s">
        <v>2607</v>
      </c>
      <c r="B20" s="3" t="s">
        <v>2608</v>
      </c>
      <c r="C20" s="3" t="s">
        <v>216</v>
      </c>
      <c r="D20" s="3" t="s">
        <v>196</v>
      </c>
      <c r="E20" s="5">
        <v>11912</v>
      </c>
      <c r="F20" s="3" t="str">
        <f>VLOOKUP(D20,'county-naming'!A$2:C$98,3,FALSE)</f>
        <v>习水县</v>
      </c>
    </row>
    <row r="21" spans="1:6" ht="15.75" thickBot="1" x14ac:dyDescent="0.3">
      <c r="A21" t="s">
        <v>2609</v>
      </c>
      <c r="B21" s="3" t="s">
        <v>2610</v>
      </c>
      <c r="C21" s="3" t="s">
        <v>216</v>
      </c>
      <c r="D21" s="3" t="s">
        <v>192</v>
      </c>
      <c r="E21" s="5">
        <v>21807</v>
      </c>
      <c r="F21" s="3" t="str">
        <f>VLOOKUP(D21,'county-naming'!A$2:C$98,3,FALSE)</f>
        <v>桐梓县</v>
      </c>
    </row>
    <row r="22" spans="1:6" ht="15.75" thickBot="1" x14ac:dyDescent="0.3">
      <c r="A22" t="s">
        <v>2611</v>
      </c>
      <c r="B22" s="3" t="s">
        <v>2612</v>
      </c>
      <c r="C22" s="3" t="s">
        <v>216</v>
      </c>
      <c r="D22" s="3" t="s">
        <v>188</v>
      </c>
      <c r="E22" s="5">
        <v>30197</v>
      </c>
      <c r="F22" s="3" t="str">
        <f>VLOOKUP(D22,'county-naming'!A$2:C$98,3,FALSE)</f>
        <v>仁怀市</v>
      </c>
    </row>
    <row r="23" spans="1:6" ht="15.75" thickBot="1" x14ac:dyDescent="0.3">
      <c r="A23" t="s">
        <v>2613</v>
      </c>
      <c r="B23" s="3" t="s">
        <v>2614</v>
      </c>
      <c r="C23" s="3" t="s">
        <v>216</v>
      </c>
      <c r="D23" s="3" t="s">
        <v>178</v>
      </c>
      <c r="E23" s="5">
        <v>15676</v>
      </c>
      <c r="F23" s="3" t="str">
        <f>VLOOKUP(D23,'county-naming'!A$2:C$98,3,FALSE)</f>
        <v>道真仡佬族苗族自治县</v>
      </c>
    </row>
    <row r="24" spans="1:6" ht="15.75" thickBot="1" x14ac:dyDescent="0.3">
      <c r="A24" t="s">
        <v>1112</v>
      </c>
      <c r="B24" s="3" t="s">
        <v>1113</v>
      </c>
      <c r="C24" s="3" t="s">
        <v>216</v>
      </c>
      <c r="D24" s="3" t="s">
        <v>192</v>
      </c>
      <c r="E24" s="5">
        <v>8015</v>
      </c>
      <c r="F24" s="3" t="str">
        <f>VLOOKUP(D24,'county-naming'!A$2:C$98,3,FALSE)</f>
        <v>桐梓县</v>
      </c>
    </row>
    <row r="25" spans="1:6" ht="15.75" thickBot="1" x14ac:dyDescent="0.3">
      <c r="A25" t="s">
        <v>2615</v>
      </c>
      <c r="B25" s="3" t="s">
        <v>2616</v>
      </c>
      <c r="C25" s="3" t="s">
        <v>227</v>
      </c>
      <c r="D25" s="3" t="s">
        <v>184</v>
      </c>
      <c r="E25" s="5">
        <v>71361</v>
      </c>
      <c r="F25" s="3" t="str">
        <f>VLOOKUP(D25,'county-naming'!A$2:C$98,3,FALSE)</f>
        <v>汇川区</v>
      </c>
    </row>
    <row r="26" spans="1:6" ht="15.75" thickBot="1" x14ac:dyDescent="0.3">
      <c r="A26" t="s">
        <v>2617</v>
      </c>
      <c r="B26" s="3" t="s">
        <v>2618</v>
      </c>
      <c r="C26" s="3" t="s">
        <v>213</v>
      </c>
      <c r="D26" s="3" t="s">
        <v>190</v>
      </c>
      <c r="E26" s="5">
        <v>10006</v>
      </c>
      <c r="F26" s="3" t="str">
        <f>VLOOKUP(D26,'county-naming'!A$2:C$98,3,FALSE)</f>
        <v>绥阳县</v>
      </c>
    </row>
    <row r="27" spans="1:6" ht="15.75" thickBot="1" x14ac:dyDescent="0.3">
      <c r="A27" t="s">
        <v>2619</v>
      </c>
      <c r="B27" s="3" t="s">
        <v>2620</v>
      </c>
      <c r="C27" s="3" t="s">
        <v>227</v>
      </c>
      <c r="D27" s="3" t="s">
        <v>194</v>
      </c>
      <c r="E27" s="5">
        <v>20035</v>
      </c>
      <c r="F27" s="3" t="str">
        <f>VLOOKUP(D27,'county-naming'!A$2:C$98,3,FALSE)</f>
        <v>务川仡佬族苗族自治县</v>
      </c>
    </row>
    <row r="28" spans="1:6" ht="15.75" thickBot="1" x14ac:dyDescent="0.3">
      <c r="A28" t="s">
        <v>2621</v>
      </c>
      <c r="B28" s="3" t="s">
        <v>2622</v>
      </c>
      <c r="C28" s="3" t="s">
        <v>216</v>
      </c>
      <c r="D28" s="3" t="s">
        <v>196</v>
      </c>
      <c r="E28" s="5">
        <v>20014</v>
      </c>
      <c r="F28" s="3" t="str">
        <f>VLOOKUP(D28,'county-naming'!A$2:C$98,3,FALSE)</f>
        <v>习水县</v>
      </c>
    </row>
    <row r="29" spans="1:6" ht="15.75" thickBot="1" x14ac:dyDescent="0.3">
      <c r="A29" t="s">
        <v>2623</v>
      </c>
      <c r="B29" s="3" t="s">
        <v>2624</v>
      </c>
      <c r="C29" s="3" t="s">
        <v>216</v>
      </c>
      <c r="D29" s="3" t="s">
        <v>176</v>
      </c>
      <c r="E29" s="5">
        <v>14917</v>
      </c>
      <c r="F29" s="3" t="str">
        <f>VLOOKUP(D29,'county-naming'!A$2:C$98,3,FALSE)</f>
        <v>赤水市</v>
      </c>
    </row>
    <row r="30" spans="1:6" ht="15.75" thickBot="1" x14ac:dyDescent="0.3">
      <c r="A30" t="s">
        <v>2625</v>
      </c>
      <c r="B30" s="3" t="s">
        <v>2626</v>
      </c>
      <c r="C30" s="3" t="s">
        <v>216</v>
      </c>
      <c r="D30" s="3" t="s">
        <v>198</v>
      </c>
      <c r="E30" s="5">
        <v>24165</v>
      </c>
      <c r="F30" s="3" t="str">
        <f>VLOOKUP(D30,'county-naming'!A$2:C$98,3,FALSE)</f>
        <v>余庆县</v>
      </c>
    </row>
    <row r="31" spans="1:6" ht="15.75" thickBot="1" x14ac:dyDescent="0.3">
      <c r="A31" t="s">
        <v>2627</v>
      </c>
      <c r="B31" s="3" t="s">
        <v>2628</v>
      </c>
      <c r="C31" s="3" t="s">
        <v>227</v>
      </c>
      <c r="D31" s="3" t="s">
        <v>184</v>
      </c>
      <c r="E31" s="5">
        <v>27004</v>
      </c>
      <c r="F31" s="3" t="str">
        <f>VLOOKUP(D31,'county-naming'!A$2:C$98,3,FALSE)</f>
        <v>汇川区</v>
      </c>
    </row>
    <row r="32" spans="1:6" ht="15.75" thickBot="1" x14ac:dyDescent="0.3">
      <c r="A32" t="s">
        <v>2629</v>
      </c>
      <c r="B32" s="3" t="s">
        <v>2630</v>
      </c>
      <c r="C32" s="3" t="s">
        <v>216</v>
      </c>
      <c r="D32" s="3" t="s">
        <v>196</v>
      </c>
      <c r="E32" s="5">
        <v>106237</v>
      </c>
      <c r="F32" s="3" t="str">
        <f>VLOOKUP(D32,'county-naming'!A$2:C$98,3,FALSE)</f>
        <v>习水县</v>
      </c>
    </row>
    <row r="33" spans="1:6" ht="15.75" thickBot="1" x14ac:dyDescent="0.3">
      <c r="A33" t="s">
        <v>2631</v>
      </c>
      <c r="B33" s="3" t="s">
        <v>2632</v>
      </c>
      <c r="C33" s="3" t="s">
        <v>216</v>
      </c>
      <c r="D33" s="3" t="s">
        <v>194</v>
      </c>
      <c r="E33" s="5">
        <v>76108</v>
      </c>
      <c r="F33" s="3" t="str">
        <f>VLOOKUP(D33,'county-naming'!A$2:C$98,3,FALSE)</f>
        <v>务川仡佬族苗族自治县</v>
      </c>
    </row>
    <row r="34" spans="1:6" ht="15.75" thickBot="1" x14ac:dyDescent="0.3">
      <c r="A34" t="s">
        <v>2633</v>
      </c>
      <c r="B34" s="3" t="s">
        <v>2634</v>
      </c>
      <c r="C34" s="3" t="s">
        <v>216</v>
      </c>
      <c r="D34" s="3" t="s">
        <v>196</v>
      </c>
      <c r="E34" s="5">
        <v>16143</v>
      </c>
      <c r="F34" s="3" t="str">
        <f>VLOOKUP(D34,'county-naming'!A$2:C$98,3,FALSE)</f>
        <v>习水县</v>
      </c>
    </row>
    <row r="35" spans="1:6" ht="15.75" thickBot="1" x14ac:dyDescent="0.3">
      <c r="A35" t="s">
        <v>2635</v>
      </c>
      <c r="B35" s="3" t="s">
        <v>2636</v>
      </c>
      <c r="C35" s="3" t="s">
        <v>216</v>
      </c>
      <c r="D35" s="3" t="s">
        <v>196</v>
      </c>
      <c r="E35" s="5">
        <v>15096</v>
      </c>
      <c r="F35" s="3" t="str">
        <f>VLOOKUP(D35,'county-naming'!A$2:C$98,3,FALSE)</f>
        <v>习水县</v>
      </c>
    </row>
    <row r="36" spans="1:6" ht="15.75" thickBot="1" x14ac:dyDescent="0.3">
      <c r="A36" t="s">
        <v>2637</v>
      </c>
      <c r="B36" s="3" t="s">
        <v>2638</v>
      </c>
      <c r="C36" s="3" t="s">
        <v>216</v>
      </c>
      <c r="D36" s="3" t="s">
        <v>190</v>
      </c>
      <c r="E36" s="5">
        <v>34229</v>
      </c>
      <c r="F36" s="3" t="str">
        <f>VLOOKUP(D36,'county-naming'!A$2:C$98,3,FALSE)</f>
        <v>绥阳县</v>
      </c>
    </row>
    <row r="37" spans="1:6" ht="15.75" thickBot="1" x14ac:dyDescent="0.3">
      <c r="A37" t="s">
        <v>1724</v>
      </c>
      <c r="B37" s="3" t="s">
        <v>1725</v>
      </c>
      <c r="C37" s="3" t="s">
        <v>216</v>
      </c>
      <c r="D37" s="3" t="s">
        <v>194</v>
      </c>
      <c r="E37" s="5">
        <v>25006</v>
      </c>
      <c r="F37" s="3" t="str">
        <f>VLOOKUP(D37,'county-naming'!A$2:C$98,3,FALSE)</f>
        <v>务川仡佬族苗族自治县</v>
      </c>
    </row>
    <row r="38" spans="1:6" ht="15.75" thickBot="1" x14ac:dyDescent="0.3">
      <c r="A38" t="s">
        <v>2639</v>
      </c>
      <c r="B38" s="3" t="s">
        <v>2640</v>
      </c>
      <c r="C38" s="3" t="s">
        <v>216</v>
      </c>
      <c r="D38" s="3" t="s">
        <v>192</v>
      </c>
      <c r="E38" s="5">
        <v>15335</v>
      </c>
      <c r="F38" s="3" t="str">
        <f>VLOOKUP(D38,'county-naming'!A$2:C$98,3,FALSE)</f>
        <v>桐梓县</v>
      </c>
    </row>
    <row r="39" spans="1:6" ht="15.75" thickBot="1" x14ac:dyDescent="0.3">
      <c r="A39" t="s">
        <v>2641</v>
      </c>
      <c r="B39" s="3" t="s">
        <v>2642</v>
      </c>
      <c r="C39" s="3" t="s">
        <v>216</v>
      </c>
      <c r="D39" s="3" t="s">
        <v>377</v>
      </c>
      <c r="E39" s="5">
        <v>30270</v>
      </c>
      <c r="F39" s="3" t="str">
        <f>VLOOKUP(D39,'county-naming'!A$2:C$98,3,FALSE)</f>
        <v>播州区</v>
      </c>
    </row>
    <row r="40" spans="1:6" ht="15.75" thickBot="1" x14ac:dyDescent="0.3">
      <c r="A40" t="s">
        <v>2643</v>
      </c>
      <c r="B40" s="3" t="s">
        <v>2644</v>
      </c>
      <c r="C40" s="3" t="s">
        <v>216</v>
      </c>
      <c r="D40" s="3" t="s">
        <v>180</v>
      </c>
      <c r="E40" s="5">
        <v>22479</v>
      </c>
      <c r="F40" s="3" t="str">
        <f>VLOOKUP(D40,'county-naming'!A$2:C$98,3,FALSE)</f>
        <v>凤冈县</v>
      </c>
    </row>
    <row r="41" spans="1:6" ht="15.75" thickBot="1" x14ac:dyDescent="0.3">
      <c r="A41" t="s">
        <v>2645</v>
      </c>
      <c r="B41" s="3" t="s">
        <v>2646</v>
      </c>
      <c r="C41" s="3" t="s">
        <v>227</v>
      </c>
      <c r="D41" s="3" t="s">
        <v>200</v>
      </c>
      <c r="E41" s="5">
        <v>53767</v>
      </c>
      <c r="F41" s="3" t="str">
        <f>VLOOKUP(D41,'county-naming'!A$2:C$98,3,FALSE)</f>
        <v>正安县</v>
      </c>
    </row>
    <row r="42" spans="1:6" ht="15.75" thickBot="1" x14ac:dyDescent="0.3">
      <c r="A42" t="s">
        <v>2647</v>
      </c>
      <c r="B42" s="3" t="s">
        <v>2648</v>
      </c>
      <c r="C42" s="3" t="s">
        <v>216</v>
      </c>
      <c r="D42" s="3" t="s">
        <v>194</v>
      </c>
      <c r="E42" s="5">
        <v>13734</v>
      </c>
      <c r="F42" s="3" t="str">
        <f>VLOOKUP(D42,'county-naming'!A$2:C$98,3,FALSE)</f>
        <v>务川仡佬族苗族自治县</v>
      </c>
    </row>
    <row r="43" spans="1:6" ht="15.75" thickBot="1" x14ac:dyDescent="0.3">
      <c r="A43" t="s">
        <v>2649</v>
      </c>
      <c r="B43" s="3" t="s">
        <v>2650</v>
      </c>
      <c r="C43" s="3" t="s">
        <v>216</v>
      </c>
      <c r="D43" s="3" t="s">
        <v>200</v>
      </c>
      <c r="E43" s="5">
        <v>13905</v>
      </c>
      <c r="F43" s="3" t="str">
        <f>VLOOKUP(D43,'county-naming'!A$2:C$98,3,FALSE)</f>
        <v>正安县</v>
      </c>
    </row>
    <row r="44" spans="1:6" ht="15.75" thickBot="1" x14ac:dyDescent="0.3">
      <c r="A44" t="s">
        <v>2313</v>
      </c>
      <c r="B44" s="3" t="s">
        <v>2074</v>
      </c>
      <c r="C44" s="3" t="s">
        <v>216</v>
      </c>
      <c r="D44" s="3" t="s">
        <v>186</v>
      </c>
      <c r="E44" s="5">
        <v>23760</v>
      </c>
      <c r="F44" s="3" t="str">
        <f>VLOOKUP(D44,'county-naming'!A$2:C$98,3,FALSE)</f>
        <v>湄潭县</v>
      </c>
    </row>
    <row r="45" spans="1:6" ht="15.75" thickBot="1" x14ac:dyDescent="0.3">
      <c r="A45" t="s">
        <v>2313</v>
      </c>
      <c r="B45" s="3" t="s">
        <v>2074</v>
      </c>
      <c r="C45" s="3" t="s">
        <v>216</v>
      </c>
      <c r="D45" s="3" t="s">
        <v>176</v>
      </c>
      <c r="E45" s="5">
        <v>15151</v>
      </c>
      <c r="F45" s="3" t="str">
        <f>VLOOKUP(D45,'county-naming'!A$2:C$98,3,FALSE)</f>
        <v>赤水市</v>
      </c>
    </row>
    <row r="46" spans="1:6" ht="15.75" thickBot="1" x14ac:dyDescent="0.3">
      <c r="A46" t="s">
        <v>2651</v>
      </c>
      <c r="B46" s="3" t="s">
        <v>2652</v>
      </c>
      <c r="C46" s="3" t="s">
        <v>216</v>
      </c>
      <c r="D46" s="3" t="s">
        <v>194</v>
      </c>
      <c r="E46" s="5">
        <v>24535</v>
      </c>
      <c r="F46" s="3" t="str">
        <f>VLOOKUP(D46,'county-naming'!A$2:C$98,3,FALSE)</f>
        <v>务川仡佬族苗族自治县</v>
      </c>
    </row>
    <row r="47" spans="1:6" ht="15.75" thickBot="1" x14ac:dyDescent="0.3">
      <c r="A47" t="s">
        <v>2653</v>
      </c>
      <c r="B47" s="3" t="s">
        <v>2654</v>
      </c>
      <c r="C47" s="3" t="s">
        <v>216</v>
      </c>
      <c r="D47" s="3" t="s">
        <v>200</v>
      </c>
      <c r="E47" s="5">
        <v>12481</v>
      </c>
      <c r="F47" s="3" t="str">
        <f>VLOOKUP(D47,'county-naming'!A$2:C$98,3,FALSE)</f>
        <v>正安县</v>
      </c>
    </row>
    <row r="48" spans="1:6" ht="15.75" thickBot="1" x14ac:dyDescent="0.3">
      <c r="A48" t="s">
        <v>2655</v>
      </c>
      <c r="B48" s="3" t="s">
        <v>2656</v>
      </c>
      <c r="C48" s="3" t="s">
        <v>216</v>
      </c>
      <c r="D48" s="3" t="s">
        <v>188</v>
      </c>
      <c r="E48" s="5">
        <v>30059</v>
      </c>
      <c r="F48" s="3" t="str">
        <f>VLOOKUP(D48,'county-naming'!A$2:C$98,3,FALSE)</f>
        <v>仁怀市</v>
      </c>
    </row>
    <row r="49" spans="1:6" ht="15.75" thickBot="1" x14ac:dyDescent="0.3">
      <c r="A49" t="s">
        <v>2657</v>
      </c>
      <c r="B49" s="3" t="s">
        <v>2658</v>
      </c>
      <c r="C49" s="3" t="s">
        <v>227</v>
      </c>
      <c r="D49" s="3" t="s">
        <v>184</v>
      </c>
      <c r="E49" s="5">
        <v>55117</v>
      </c>
      <c r="F49" s="3" t="str">
        <f>VLOOKUP(D49,'county-naming'!A$2:C$98,3,FALSE)</f>
        <v>汇川区</v>
      </c>
    </row>
    <row r="50" spans="1:6" ht="15.75" thickBot="1" x14ac:dyDescent="0.3">
      <c r="A50" t="s">
        <v>2659</v>
      </c>
      <c r="B50" s="3" t="s">
        <v>2660</v>
      </c>
      <c r="C50" s="3" t="s">
        <v>227</v>
      </c>
      <c r="D50" s="3" t="s">
        <v>184</v>
      </c>
      <c r="E50" s="5">
        <v>81228</v>
      </c>
      <c r="F50" s="3" t="str">
        <f>VLOOKUP(D50,'county-naming'!A$2:C$98,3,FALSE)</f>
        <v>汇川区</v>
      </c>
    </row>
    <row r="51" spans="1:6" ht="15.75" thickBot="1" x14ac:dyDescent="0.3">
      <c r="A51" t="s">
        <v>2661</v>
      </c>
      <c r="B51" s="3" t="s">
        <v>2662</v>
      </c>
      <c r="C51" s="3" t="s">
        <v>216</v>
      </c>
      <c r="D51" s="3" t="s">
        <v>192</v>
      </c>
      <c r="E51" s="5">
        <v>19901</v>
      </c>
      <c r="F51" s="3" t="str">
        <f>VLOOKUP(D51,'county-naming'!A$2:C$98,3,FALSE)</f>
        <v>桐梓县</v>
      </c>
    </row>
    <row r="52" spans="1:6" ht="15.75" thickBot="1" x14ac:dyDescent="0.3">
      <c r="A52" t="s">
        <v>2663</v>
      </c>
      <c r="B52" s="3" t="s">
        <v>2664</v>
      </c>
      <c r="C52" s="3" t="s">
        <v>216</v>
      </c>
      <c r="D52" s="3" t="s">
        <v>186</v>
      </c>
      <c r="E52" s="5">
        <v>20112</v>
      </c>
      <c r="F52" s="3" t="str">
        <f>VLOOKUP(D52,'county-naming'!A$2:C$98,3,FALSE)</f>
        <v>湄潭县</v>
      </c>
    </row>
    <row r="53" spans="1:6" ht="15.75" thickBot="1" x14ac:dyDescent="0.3">
      <c r="A53" t="s">
        <v>2665</v>
      </c>
      <c r="B53" s="3" t="s">
        <v>2666</v>
      </c>
      <c r="C53" s="3" t="s">
        <v>216</v>
      </c>
      <c r="D53" s="3" t="s">
        <v>200</v>
      </c>
      <c r="E53" s="5">
        <v>20277</v>
      </c>
      <c r="F53" s="3" t="str">
        <f>VLOOKUP(D53,'county-naming'!A$2:C$98,3,FALSE)</f>
        <v>正安县</v>
      </c>
    </row>
    <row r="54" spans="1:6" ht="15.75" thickBot="1" x14ac:dyDescent="0.3">
      <c r="A54" t="s">
        <v>2667</v>
      </c>
      <c r="B54" s="3" t="s">
        <v>2668</v>
      </c>
      <c r="C54" s="3" t="s">
        <v>216</v>
      </c>
      <c r="D54" s="3" t="s">
        <v>377</v>
      </c>
      <c r="E54" s="5">
        <v>16530</v>
      </c>
      <c r="F54" s="3" t="str">
        <f>VLOOKUP(D54,'county-naming'!A$2:C$98,3,FALSE)</f>
        <v>播州区</v>
      </c>
    </row>
    <row r="55" spans="1:6" ht="15.75" thickBot="1" x14ac:dyDescent="0.3">
      <c r="A55" t="s">
        <v>2669</v>
      </c>
      <c r="B55" s="3" t="s">
        <v>2670</v>
      </c>
      <c r="C55" s="3" t="s">
        <v>216</v>
      </c>
      <c r="D55" s="3" t="s">
        <v>198</v>
      </c>
      <c r="E55" s="5">
        <v>28042</v>
      </c>
      <c r="F55" s="3" t="str">
        <f>VLOOKUP(D55,'county-naming'!A$2:C$98,3,FALSE)</f>
        <v>余庆县</v>
      </c>
    </row>
    <row r="56" spans="1:6" ht="15.75" thickBot="1" x14ac:dyDescent="0.3">
      <c r="A56" t="s">
        <v>2671</v>
      </c>
      <c r="B56" s="3" t="s">
        <v>2672</v>
      </c>
      <c r="C56" s="3" t="s">
        <v>216</v>
      </c>
      <c r="D56" s="3" t="s">
        <v>192</v>
      </c>
      <c r="E56" s="5">
        <v>25965</v>
      </c>
      <c r="F56" s="3" t="str">
        <f>VLOOKUP(D56,'county-naming'!A$2:C$98,3,FALSE)</f>
        <v>桐梓县</v>
      </c>
    </row>
    <row r="57" spans="1:6" ht="15.75" thickBot="1" x14ac:dyDescent="0.3">
      <c r="A57" t="s">
        <v>2673</v>
      </c>
      <c r="B57" s="3" t="s">
        <v>2674</v>
      </c>
      <c r="C57" s="3" t="s">
        <v>216</v>
      </c>
      <c r="D57" s="3" t="s">
        <v>196</v>
      </c>
      <c r="E57" s="5">
        <v>19665</v>
      </c>
      <c r="F57" s="3" t="str">
        <f>VLOOKUP(D57,'county-naming'!A$2:C$98,3,FALSE)</f>
        <v>习水县</v>
      </c>
    </row>
    <row r="58" spans="1:6" ht="15.75" thickBot="1" x14ac:dyDescent="0.3">
      <c r="A58" t="s">
        <v>2675</v>
      </c>
      <c r="B58" s="3" t="s">
        <v>2676</v>
      </c>
      <c r="C58" s="3" t="s">
        <v>216</v>
      </c>
      <c r="D58" s="3" t="s">
        <v>176</v>
      </c>
      <c r="E58" s="5">
        <v>19649</v>
      </c>
      <c r="F58" s="3" t="str">
        <f>VLOOKUP(D58,'county-naming'!A$2:C$98,3,FALSE)</f>
        <v>赤水市</v>
      </c>
    </row>
    <row r="59" spans="1:6" ht="15.75" thickBot="1" x14ac:dyDescent="0.3">
      <c r="A59" t="s">
        <v>2677</v>
      </c>
      <c r="B59" s="3" t="s">
        <v>2678</v>
      </c>
      <c r="C59" s="3" t="s">
        <v>216</v>
      </c>
      <c r="D59" s="3" t="s">
        <v>198</v>
      </c>
      <c r="E59" s="5">
        <v>15310</v>
      </c>
      <c r="F59" s="3" t="str">
        <f>VLOOKUP(D59,'county-naming'!A$2:C$98,3,FALSE)</f>
        <v>余庆县</v>
      </c>
    </row>
    <row r="60" spans="1:6" ht="15.75" thickBot="1" x14ac:dyDescent="0.3">
      <c r="A60" t="s">
        <v>2679</v>
      </c>
      <c r="B60" s="3" t="s">
        <v>2680</v>
      </c>
      <c r="C60" s="3" t="s">
        <v>216</v>
      </c>
      <c r="D60" s="3" t="s">
        <v>182</v>
      </c>
      <c r="E60" s="5">
        <v>12748</v>
      </c>
      <c r="F60" s="3" t="str">
        <f>VLOOKUP(D60,'county-naming'!A$2:C$98,3,FALSE)</f>
        <v>红花岗区</v>
      </c>
    </row>
    <row r="61" spans="1:6" ht="15.75" thickBot="1" x14ac:dyDescent="0.3">
      <c r="A61" t="s">
        <v>2681</v>
      </c>
      <c r="B61" s="3" t="s">
        <v>2682</v>
      </c>
      <c r="C61" s="3" t="s">
        <v>216</v>
      </c>
      <c r="D61" s="3" t="s">
        <v>180</v>
      </c>
      <c r="E61" s="5">
        <v>18918</v>
      </c>
      <c r="F61" s="3" t="str">
        <f>VLOOKUP(D61,'county-naming'!A$2:C$98,3,FALSE)</f>
        <v>凤冈县</v>
      </c>
    </row>
    <row r="62" spans="1:6" ht="15.75" thickBot="1" x14ac:dyDescent="0.3">
      <c r="A62" t="s">
        <v>2683</v>
      </c>
      <c r="B62" s="3" t="s">
        <v>2684</v>
      </c>
      <c r="C62" s="3" t="s">
        <v>216</v>
      </c>
      <c r="D62" s="3" t="s">
        <v>178</v>
      </c>
      <c r="E62" s="5">
        <v>13612</v>
      </c>
      <c r="F62" s="3" t="str">
        <f>VLOOKUP(D62,'county-naming'!A$2:C$98,3,FALSE)</f>
        <v>道真仡佬族苗族自治县</v>
      </c>
    </row>
    <row r="63" spans="1:6" ht="15.75" thickBot="1" x14ac:dyDescent="0.3">
      <c r="A63" t="s">
        <v>2685</v>
      </c>
      <c r="B63" s="3" t="s">
        <v>2686</v>
      </c>
      <c r="C63" s="3" t="s">
        <v>216</v>
      </c>
      <c r="D63" s="3" t="s">
        <v>188</v>
      </c>
      <c r="E63" s="5">
        <v>15485</v>
      </c>
      <c r="F63" s="3" t="str">
        <f>VLOOKUP(D63,'county-naming'!A$2:C$98,3,FALSE)</f>
        <v>仁怀市</v>
      </c>
    </row>
    <row r="64" spans="1:6" ht="15.75" thickBot="1" x14ac:dyDescent="0.3">
      <c r="A64" t="s">
        <v>2687</v>
      </c>
      <c r="B64" s="3" t="s">
        <v>2688</v>
      </c>
      <c r="C64" s="3" t="s">
        <v>216</v>
      </c>
      <c r="D64" s="3" t="s">
        <v>200</v>
      </c>
      <c r="E64" s="5">
        <v>23533</v>
      </c>
      <c r="F64" s="3" t="str">
        <f>VLOOKUP(D64,'county-naming'!A$2:C$98,3,FALSE)</f>
        <v>正安县</v>
      </c>
    </row>
    <row r="65" spans="1:6" ht="15.75" thickBot="1" x14ac:dyDescent="0.3">
      <c r="A65" t="s">
        <v>2689</v>
      </c>
      <c r="B65" s="3" t="s">
        <v>2690</v>
      </c>
      <c r="C65" s="3" t="s">
        <v>213</v>
      </c>
      <c r="D65" s="3" t="s">
        <v>377</v>
      </c>
      <c r="E65" s="5">
        <v>7923</v>
      </c>
      <c r="F65" s="3" t="str">
        <f>VLOOKUP(D65,'county-naming'!A$2:C$98,3,FALSE)</f>
        <v>播州区</v>
      </c>
    </row>
    <row r="66" spans="1:6" ht="15.75" thickBot="1" x14ac:dyDescent="0.3">
      <c r="A66" t="s">
        <v>2691</v>
      </c>
      <c r="B66" s="3" t="s">
        <v>2692</v>
      </c>
      <c r="C66" s="3" t="s">
        <v>213</v>
      </c>
      <c r="D66" s="3" t="s">
        <v>194</v>
      </c>
      <c r="E66" s="5">
        <v>9660</v>
      </c>
      <c r="F66" s="3" t="str">
        <f>VLOOKUP(D66,'county-naming'!A$2:C$98,3,FALSE)</f>
        <v>务川仡佬族苗族自治县</v>
      </c>
    </row>
    <row r="67" spans="1:6" ht="15.75" thickBot="1" x14ac:dyDescent="0.3">
      <c r="A67" t="s">
        <v>2693</v>
      </c>
      <c r="B67" s="3" t="s">
        <v>2694</v>
      </c>
      <c r="C67" s="3" t="s">
        <v>213</v>
      </c>
      <c r="D67" s="3" t="s">
        <v>188</v>
      </c>
      <c r="E67" s="5">
        <v>7811</v>
      </c>
      <c r="F67" s="3" t="str">
        <f>VLOOKUP(D67,'county-naming'!A$2:C$98,3,FALSE)</f>
        <v>仁怀市</v>
      </c>
    </row>
    <row r="68" spans="1:6" ht="15.75" thickBot="1" x14ac:dyDescent="0.3">
      <c r="A68" t="s">
        <v>2695</v>
      </c>
      <c r="B68" s="3" t="s">
        <v>2696</v>
      </c>
      <c r="C68" s="3" t="s">
        <v>216</v>
      </c>
      <c r="D68" s="3" t="s">
        <v>194</v>
      </c>
      <c r="E68" s="5">
        <v>21930</v>
      </c>
      <c r="F68" s="3" t="str">
        <f>VLOOKUP(D68,'county-naming'!A$2:C$98,3,FALSE)</f>
        <v>务川仡佬族苗族自治县</v>
      </c>
    </row>
    <row r="69" spans="1:6" ht="15.75" thickBot="1" x14ac:dyDescent="0.3">
      <c r="A69" t="s">
        <v>2697</v>
      </c>
      <c r="B69" s="3" t="s">
        <v>2698</v>
      </c>
      <c r="C69" s="3" t="s">
        <v>227</v>
      </c>
      <c r="D69" s="3" t="s">
        <v>186</v>
      </c>
      <c r="E69" s="5">
        <v>35153</v>
      </c>
      <c r="F69" s="3" t="str">
        <f>VLOOKUP(D69,'county-naming'!A$2:C$98,3,FALSE)</f>
        <v>湄潭县</v>
      </c>
    </row>
    <row r="70" spans="1:6" ht="15.75" thickBot="1" x14ac:dyDescent="0.3">
      <c r="A70" t="s">
        <v>2699</v>
      </c>
      <c r="B70" s="3" t="s">
        <v>2700</v>
      </c>
      <c r="C70" s="3" t="s">
        <v>213</v>
      </c>
      <c r="D70" s="3" t="s">
        <v>192</v>
      </c>
      <c r="E70" s="5">
        <v>5933</v>
      </c>
      <c r="F70" s="3" t="str">
        <f>VLOOKUP(D70,'county-naming'!A$2:C$98,3,FALSE)</f>
        <v>桐梓县</v>
      </c>
    </row>
    <row r="71" spans="1:6" ht="15.75" thickBot="1" x14ac:dyDescent="0.3">
      <c r="A71" t="s">
        <v>2701</v>
      </c>
      <c r="B71" s="3" t="s">
        <v>2702</v>
      </c>
      <c r="C71" s="3" t="s">
        <v>216</v>
      </c>
      <c r="D71" s="3" t="s">
        <v>190</v>
      </c>
      <c r="E71" s="5">
        <v>18646</v>
      </c>
      <c r="F71" s="3" t="str">
        <f>VLOOKUP(D71,'county-naming'!A$2:C$98,3,FALSE)</f>
        <v>绥阳县</v>
      </c>
    </row>
    <row r="72" spans="1:6" ht="15.75" thickBot="1" x14ac:dyDescent="0.3">
      <c r="A72" t="s">
        <v>2703</v>
      </c>
      <c r="B72" s="3" t="s">
        <v>2704</v>
      </c>
      <c r="C72" s="3" t="s">
        <v>216</v>
      </c>
      <c r="D72" s="3" t="s">
        <v>180</v>
      </c>
      <c r="E72" s="5">
        <v>16212</v>
      </c>
      <c r="F72" s="3" t="str">
        <f>VLOOKUP(D72,'county-naming'!A$2:C$98,3,FALSE)</f>
        <v>凤冈县</v>
      </c>
    </row>
    <row r="73" spans="1:6" ht="15.75" thickBot="1" x14ac:dyDescent="0.3">
      <c r="A73" t="s">
        <v>2705</v>
      </c>
      <c r="B73" s="3" t="s">
        <v>2706</v>
      </c>
      <c r="C73" s="3" t="s">
        <v>216</v>
      </c>
      <c r="D73" s="3" t="s">
        <v>192</v>
      </c>
      <c r="E73" s="5">
        <v>35964</v>
      </c>
      <c r="F73" s="3" t="str">
        <f>VLOOKUP(D73,'county-naming'!A$2:C$98,3,FALSE)</f>
        <v>桐梓县</v>
      </c>
    </row>
    <row r="74" spans="1:6" ht="15.75" thickBot="1" x14ac:dyDescent="0.3">
      <c r="A74" t="s">
        <v>2707</v>
      </c>
      <c r="B74" s="3" t="s">
        <v>2708</v>
      </c>
      <c r="C74" s="3" t="s">
        <v>213</v>
      </c>
      <c r="D74" s="3" t="s">
        <v>198</v>
      </c>
      <c r="E74" s="5">
        <v>10584</v>
      </c>
      <c r="F74" s="3" t="str">
        <f>VLOOKUP(D74,'county-naming'!A$2:C$98,3,FALSE)</f>
        <v>余庆县</v>
      </c>
    </row>
    <row r="75" spans="1:6" ht="15.75" thickBot="1" x14ac:dyDescent="0.3">
      <c r="A75" t="s">
        <v>2085</v>
      </c>
      <c r="B75" s="3" t="s">
        <v>2086</v>
      </c>
      <c r="C75" s="3" t="s">
        <v>216</v>
      </c>
      <c r="D75" s="3" t="s">
        <v>196</v>
      </c>
      <c r="E75" s="5">
        <v>23976</v>
      </c>
      <c r="F75" s="3" t="str">
        <f>VLOOKUP(D75,'county-naming'!A$2:C$98,3,FALSE)</f>
        <v>习水县</v>
      </c>
    </row>
    <row r="76" spans="1:6" ht="15.75" thickBot="1" x14ac:dyDescent="0.3">
      <c r="A76" t="s">
        <v>2709</v>
      </c>
      <c r="B76" s="3" t="s">
        <v>2710</v>
      </c>
      <c r="C76" s="3" t="s">
        <v>216</v>
      </c>
      <c r="D76" s="3" t="s">
        <v>188</v>
      </c>
      <c r="E76" s="5">
        <v>16814</v>
      </c>
      <c r="F76" s="3" t="str">
        <f>VLOOKUP(D76,'county-naming'!A$2:C$98,3,FALSE)</f>
        <v>仁怀市</v>
      </c>
    </row>
    <row r="77" spans="1:6" ht="15.75" thickBot="1" x14ac:dyDescent="0.3">
      <c r="A77" t="s">
        <v>2711</v>
      </c>
      <c r="B77" s="3" t="s">
        <v>2712</v>
      </c>
      <c r="C77" s="3" t="s">
        <v>216</v>
      </c>
      <c r="D77" s="3" t="s">
        <v>176</v>
      </c>
      <c r="E77" s="5">
        <v>12354</v>
      </c>
      <c r="F77" s="3" t="str">
        <f>VLOOKUP(D77,'county-naming'!A$2:C$98,3,FALSE)</f>
        <v>赤水市</v>
      </c>
    </row>
    <row r="78" spans="1:6" ht="15.75" thickBot="1" x14ac:dyDescent="0.3">
      <c r="A78" t="s">
        <v>2713</v>
      </c>
      <c r="B78" s="3" t="s">
        <v>2714</v>
      </c>
      <c r="C78" s="3" t="s">
        <v>216</v>
      </c>
      <c r="D78" s="3" t="s">
        <v>190</v>
      </c>
      <c r="E78" s="5">
        <v>18162</v>
      </c>
      <c r="F78" s="3" t="str">
        <f>VLOOKUP(D78,'county-naming'!A$2:C$98,3,FALSE)</f>
        <v>绥阳县</v>
      </c>
    </row>
    <row r="79" spans="1:6" ht="15.75" thickBot="1" x14ac:dyDescent="0.3">
      <c r="A79" t="s">
        <v>2715</v>
      </c>
      <c r="B79" s="3" t="s">
        <v>2716</v>
      </c>
      <c r="C79" s="3" t="s">
        <v>216</v>
      </c>
      <c r="D79" s="3" t="s">
        <v>194</v>
      </c>
      <c r="E79" s="5">
        <v>17732</v>
      </c>
      <c r="F79" s="3" t="str">
        <f>VLOOKUP(D79,'county-naming'!A$2:C$98,3,FALSE)</f>
        <v>务川仡佬族苗族自治县</v>
      </c>
    </row>
    <row r="80" spans="1:6" ht="15.75" thickBot="1" x14ac:dyDescent="0.3">
      <c r="A80" t="s">
        <v>2717</v>
      </c>
      <c r="B80" s="3" t="s">
        <v>2718</v>
      </c>
      <c r="C80" s="3" t="s">
        <v>216</v>
      </c>
      <c r="D80" s="3" t="s">
        <v>182</v>
      </c>
      <c r="E80" s="5">
        <v>26820</v>
      </c>
      <c r="F80" s="3" t="str">
        <f>VLOOKUP(D80,'county-naming'!A$2:C$98,3,FALSE)</f>
        <v>红花岗区</v>
      </c>
    </row>
    <row r="81" spans="1:6" ht="15.75" thickBot="1" x14ac:dyDescent="0.3">
      <c r="A81" t="s">
        <v>2719</v>
      </c>
      <c r="B81" s="3" t="s">
        <v>2720</v>
      </c>
      <c r="C81" s="3" t="s">
        <v>227</v>
      </c>
      <c r="D81" s="3" t="s">
        <v>176</v>
      </c>
      <c r="E81" s="5">
        <v>12095</v>
      </c>
      <c r="F81" s="3" t="str">
        <f>VLOOKUP(D81,'county-naming'!A$2:C$98,3,FALSE)</f>
        <v>赤水市</v>
      </c>
    </row>
    <row r="82" spans="1:6" ht="15.75" thickBot="1" x14ac:dyDescent="0.3">
      <c r="A82" t="s">
        <v>2721</v>
      </c>
      <c r="B82" s="3" t="s">
        <v>2722</v>
      </c>
      <c r="C82" s="3" t="s">
        <v>216</v>
      </c>
      <c r="D82" s="3" t="s">
        <v>180</v>
      </c>
      <c r="E82" s="5">
        <v>25557</v>
      </c>
      <c r="F82" s="3" t="str">
        <f>VLOOKUP(D82,'county-naming'!A$2:C$98,3,FALSE)</f>
        <v>凤冈县</v>
      </c>
    </row>
    <row r="83" spans="1:6" ht="15.75" thickBot="1" x14ac:dyDescent="0.3">
      <c r="A83" t="s">
        <v>2723</v>
      </c>
      <c r="B83" s="3" t="s">
        <v>2724</v>
      </c>
      <c r="C83" s="3" t="s">
        <v>216</v>
      </c>
      <c r="D83" s="3" t="s">
        <v>192</v>
      </c>
      <c r="E83" s="5">
        <v>24052</v>
      </c>
      <c r="F83" s="3" t="str">
        <f>VLOOKUP(D83,'county-naming'!A$2:C$98,3,FALSE)</f>
        <v>桐梓县</v>
      </c>
    </row>
    <row r="84" spans="1:6" ht="15.75" thickBot="1" x14ac:dyDescent="0.3">
      <c r="A84" t="s">
        <v>2725</v>
      </c>
      <c r="B84" s="3" t="s">
        <v>2726</v>
      </c>
      <c r="C84" s="3" t="s">
        <v>216</v>
      </c>
      <c r="D84" s="3" t="s">
        <v>188</v>
      </c>
      <c r="E84" s="5">
        <v>19264</v>
      </c>
      <c r="F84" s="3" t="str">
        <f>VLOOKUP(D84,'county-naming'!A$2:C$98,3,FALSE)</f>
        <v>仁怀市</v>
      </c>
    </row>
    <row r="85" spans="1:6" ht="15.75" thickBot="1" x14ac:dyDescent="0.3">
      <c r="A85" t="s">
        <v>2727</v>
      </c>
      <c r="B85" s="3" t="s">
        <v>2728</v>
      </c>
      <c r="C85" s="3" t="s">
        <v>216</v>
      </c>
      <c r="D85" s="3" t="s">
        <v>178</v>
      </c>
      <c r="E85" s="5">
        <v>16137</v>
      </c>
      <c r="F85" s="3" t="str">
        <f>VLOOKUP(D85,'county-naming'!A$2:C$98,3,FALSE)</f>
        <v>道真仡佬族苗族自治县</v>
      </c>
    </row>
    <row r="86" spans="1:6" ht="15.75" thickBot="1" x14ac:dyDescent="0.3">
      <c r="A86" t="s">
        <v>2729</v>
      </c>
      <c r="B86" s="3" t="s">
        <v>2730</v>
      </c>
      <c r="C86" s="3" t="s">
        <v>216</v>
      </c>
      <c r="D86" s="3" t="s">
        <v>190</v>
      </c>
      <c r="E86" s="5">
        <v>17009</v>
      </c>
      <c r="F86" s="3" t="str">
        <f>VLOOKUP(D86,'county-naming'!A$2:C$98,3,FALSE)</f>
        <v>绥阳县</v>
      </c>
    </row>
    <row r="87" spans="1:6" ht="15.75" thickBot="1" x14ac:dyDescent="0.3">
      <c r="A87" t="s">
        <v>2731</v>
      </c>
      <c r="B87" s="3" t="s">
        <v>2732</v>
      </c>
      <c r="C87" s="3" t="s">
        <v>216</v>
      </c>
      <c r="D87" s="3" t="s">
        <v>182</v>
      </c>
      <c r="E87" s="5">
        <v>15406</v>
      </c>
      <c r="F87" s="3" t="str">
        <f>VLOOKUP(D87,'county-naming'!A$2:C$98,3,FALSE)</f>
        <v>红花岗区</v>
      </c>
    </row>
    <row r="88" spans="1:6" ht="15.75" thickBot="1" x14ac:dyDescent="0.3">
      <c r="A88" t="s">
        <v>2733</v>
      </c>
      <c r="B88" s="3" t="s">
        <v>2734</v>
      </c>
      <c r="C88" s="3" t="s">
        <v>227</v>
      </c>
      <c r="D88" s="3" t="s">
        <v>182</v>
      </c>
      <c r="E88" s="5">
        <v>54976</v>
      </c>
      <c r="F88" s="3" t="str">
        <f>VLOOKUP(D88,'county-naming'!A$2:C$98,3,FALSE)</f>
        <v>红花岗区</v>
      </c>
    </row>
    <row r="89" spans="1:6" ht="15.75" thickBot="1" x14ac:dyDescent="0.3">
      <c r="A89" t="s">
        <v>2735</v>
      </c>
      <c r="B89" s="3" t="s">
        <v>2736</v>
      </c>
      <c r="C89" s="3" t="s">
        <v>216</v>
      </c>
      <c r="D89" s="3" t="s">
        <v>200</v>
      </c>
      <c r="E89" s="5">
        <v>8413</v>
      </c>
      <c r="F89" s="3" t="str">
        <f>VLOOKUP(D89,'county-naming'!A$2:C$98,3,FALSE)</f>
        <v>正安县</v>
      </c>
    </row>
    <row r="90" spans="1:6" ht="15.75" thickBot="1" x14ac:dyDescent="0.3">
      <c r="A90" t="s">
        <v>2737</v>
      </c>
      <c r="B90" s="3" t="s">
        <v>2738</v>
      </c>
      <c r="C90" s="3" t="s">
        <v>216</v>
      </c>
      <c r="D90" s="3" t="s">
        <v>377</v>
      </c>
      <c r="E90" s="5">
        <v>17798</v>
      </c>
      <c r="F90" s="3" t="str">
        <f>VLOOKUP(D90,'county-naming'!A$2:C$98,3,FALSE)</f>
        <v>播州区</v>
      </c>
    </row>
    <row r="91" spans="1:6" ht="15.75" thickBot="1" x14ac:dyDescent="0.3">
      <c r="A91" t="s">
        <v>2739</v>
      </c>
      <c r="B91" s="3" t="s">
        <v>2740</v>
      </c>
      <c r="C91" s="3" t="s">
        <v>216</v>
      </c>
      <c r="D91" s="3" t="s">
        <v>196</v>
      </c>
      <c r="E91" s="5">
        <v>26633</v>
      </c>
      <c r="F91" s="3" t="str">
        <f>VLOOKUP(D91,'county-naming'!A$2:C$98,3,FALSE)</f>
        <v>习水县</v>
      </c>
    </row>
    <row r="92" spans="1:6" ht="15.75" thickBot="1" x14ac:dyDescent="0.3">
      <c r="A92" t="s">
        <v>2741</v>
      </c>
      <c r="B92" s="3" t="s">
        <v>2742</v>
      </c>
      <c r="C92" s="3" t="s">
        <v>216</v>
      </c>
      <c r="D92" s="3" t="s">
        <v>176</v>
      </c>
      <c r="E92" s="5">
        <v>5230</v>
      </c>
      <c r="F92" s="3" t="str">
        <f>VLOOKUP(D92,'county-naming'!A$2:C$98,3,FALSE)</f>
        <v>赤水市</v>
      </c>
    </row>
    <row r="93" spans="1:6" ht="15.75" thickBot="1" x14ac:dyDescent="0.3">
      <c r="A93" t="s">
        <v>2743</v>
      </c>
      <c r="B93" s="3" t="s">
        <v>2744</v>
      </c>
      <c r="C93" s="3" t="s">
        <v>216</v>
      </c>
      <c r="D93" s="3" t="s">
        <v>192</v>
      </c>
      <c r="E93" s="5">
        <v>19081</v>
      </c>
      <c r="F93" s="3" t="str">
        <f>VLOOKUP(D93,'county-naming'!A$2:C$98,3,FALSE)</f>
        <v>桐梓县</v>
      </c>
    </row>
    <row r="94" spans="1:6" ht="15.75" thickBot="1" x14ac:dyDescent="0.3">
      <c r="A94" t="s">
        <v>2745</v>
      </c>
      <c r="B94" s="3" t="s">
        <v>2746</v>
      </c>
      <c r="C94" s="3" t="s">
        <v>216</v>
      </c>
      <c r="D94" s="3" t="s">
        <v>200</v>
      </c>
      <c r="E94" s="5">
        <v>19399</v>
      </c>
      <c r="F94" s="3" t="str">
        <f>VLOOKUP(D94,'county-naming'!A$2:C$98,3,FALSE)</f>
        <v>正安县</v>
      </c>
    </row>
    <row r="95" spans="1:6" ht="15.75" thickBot="1" x14ac:dyDescent="0.3">
      <c r="A95" t="s">
        <v>2747</v>
      </c>
      <c r="B95" s="3" t="s">
        <v>2748</v>
      </c>
      <c r="C95" s="3" t="s">
        <v>216</v>
      </c>
      <c r="D95" s="3" t="s">
        <v>198</v>
      </c>
      <c r="E95" s="5">
        <v>14713</v>
      </c>
      <c r="F95" s="3" t="str">
        <f>VLOOKUP(D95,'county-naming'!A$2:C$98,3,FALSE)</f>
        <v>余庆县</v>
      </c>
    </row>
    <row r="96" spans="1:6" ht="15.75" thickBot="1" x14ac:dyDescent="0.3">
      <c r="A96" t="s">
        <v>2749</v>
      </c>
      <c r="B96" s="3" t="s">
        <v>2750</v>
      </c>
      <c r="C96" s="3" t="s">
        <v>216</v>
      </c>
      <c r="D96" s="3" t="s">
        <v>188</v>
      </c>
      <c r="E96" s="5">
        <v>13701</v>
      </c>
      <c r="F96" s="3" t="str">
        <f>VLOOKUP(D96,'county-naming'!A$2:C$98,3,FALSE)</f>
        <v>仁怀市</v>
      </c>
    </row>
    <row r="97" spans="1:6" ht="15.75" thickBot="1" x14ac:dyDescent="0.3">
      <c r="A97" t="s">
        <v>2751</v>
      </c>
      <c r="B97" s="3" t="s">
        <v>2752</v>
      </c>
      <c r="C97" s="3" t="s">
        <v>227</v>
      </c>
      <c r="D97" s="3" t="s">
        <v>377</v>
      </c>
      <c r="E97" s="5">
        <v>49934</v>
      </c>
      <c r="F97" s="3" t="str">
        <f>VLOOKUP(D97,'county-naming'!A$2:C$98,3,FALSE)</f>
        <v>播州区</v>
      </c>
    </row>
    <row r="98" spans="1:6" ht="15.75" thickBot="1" x14ac:dyDescent="0.3">
      <c r="A98" t="s">
        <v>2753</v>
      </c>
      <c r="B98" s="3" t="s">
        <v>1830</v>
      </c>
      <c r="C98" s="3" t="s">
        <v>216</v>
      </c>
      <c r="D98" s="3" t="s">
        <v>377</v>
      </c>
      <c r="E98" s="5">
        <v>28227</v>
      </c>
      <c r="F98" s="3" t="str">
        <f>VLOOKUP(D98,'county-naming'!A$2:C$98,3,FALSE)</f>
        <v>播州区</v>
      </c>
    </row>
    <row r="99" spans="1:6" ht="15.75" thickBot="1" x14ac:dyDescent="0.3">
      <c r="A99" t="s">
        <v>1431</v>
      </c>
      <c r="B99" s="3" t="s">
        <v>1432</v>
      </c>
      <c r="C99" s="3" t="s">
        <v>216</v>
      </c>
      <c r="D99" s="3" t="s">
        <v>180</v>
      </c>
      <c r="E99" s="5">
        <v>62380</v>
      </c>
      <c r="F99" s="3" t="str">
        <f>VLOOKUP(D99,'county-naming'!A$2:C$98,3,FALSE)</f>
        <v>凤冈县</v>
      </c>
    </row>
    <row r="100" spans="1:6" ht="15.75" thickBot="1" x14ac:dyDescent="0.3">
      <c r="A100" t="s">
        <v>2754</v>
      </c>
      <c r="B100" s="3" t="s">
        <v>2755</v>
      </c>
      <c r="C100" s="3" t="s">
        <v>216</v>
      </c>
      <c r="D100" s="3" t="s">
        <v>178</v>
      </c>
      <c r="E100" s="5">
        <v>19896</v>
      </c>
      <c r="F100" s="3" t="str">
        <f>VLOOKUP(D100,'county-naming'!A$2:C$98,3,FALSE)</f>
        <v>道真仡佬族苗族自治县</v>
      </c>
    </row>
    <row r="101" spans="1:6" ht="15.75" thickBot="1" x14ac:dyDescent="0.3">
      <c r="A101" t="s">
        <v>2756</v>
      </c>
      <c r="B101" s="3" t="s">
        <v>2755</v>
      </c>
      <c r="C101" s="3" t="s">
        <v>216</v>
      </c>
      <c r="D101" s="3" t="s">
        <v>196</v>
      </c>
      <c r="E101" s="5">
        <v>33366</v>
      </c>
      <c r="F101" s="3" t="str">
        <f>VLOOKUP(D101,'county-naming'!A$2:C$98,3,FALSE)</f>
        <v>习水县</v>
      </c>
    </row>
    <row r="102" spans="1:6" ht="15.75" thickBot="1" x14ac:dyDescent="0.3">
      <c r="A102" t="s">
        <v>2757</v>
      </c>
      <c r="B102" s="3" t="s">
        <v>2758</v>
      </c>
      <c r="C102" s="3" t="s">
        <v>216</v>
      </c>
      <c r="D102" s="3" t="s">
        <v>198</v>
      </c>
      <c r="E102" s="5">
        <v>30494</v>
      </c>
      <c r="F102" s="3" t="str">
        <f>VLOOKUP(D102,'county-naming'!A$2:C$98,3,FALSE)</f>
        <v>余庆县</v>
      </c>
    </row>
    <row r="103" spans="1:6" ht="15.75" thickBot="1" x14ac:dyDescent="0.3">
      <c r="A103" t="s">
        <v>2759</v>
      </c>
      <c r="B103" s="3" t="s">
        <v>2760</v>
      </c>
      <c r="C103" s="3" t="s">
        <v>216</v>
      </c>
      <c r="D103" s="3" t="s">
        <v>192</v>
      </c>
      <c r="E103" s="5">
        <v>137405</v>
      </c>
      <c r="F103" s="3" t="str">
        <f>VLOOKUP(D103,'county-naming'!A$2:C$98,3,FALSE)</f>
        <v>桐梓县</v>
      </c>
    </row>
    <row r="104" spans="1:6" ht="15.75" thickBot="1" x14ac:dyDescent="0.3">
      <c r="A104" t="s">
        <v>2761</v>
      </c>
      <c r="B104" s="3" t="s">
        <v>2762</v>
      </c>
      <c r="C104" s="3" t="s">
        <v>227</v>
      </c>
      <c r="D104" s="3" t="s">
        <v>188</v>
      </c>
      <c r="E104" s="5">
        <v>35407</v>
      </c>
      <c r="F104" s="3" t="str">
        <f>VLOOKUP(D104,'county-naming'!A$2:C$98,3,FALSE)</f>
        <v>仁怀市</v>
      </c>
    </row>
    <row r="105" spans="1:6" ht="15.75" thickBot="1" x14ac:dyDescent="0.3">
      <c r="A105" t="s">
        <v>2763</v>
      </c>
      <c r="B105" s="3" t="s">
        <v>2764</v>
      </c>
      <c r="C105" s="3" t="s">
        <v>216</v>
      </c>
      <c r="D105" s="3" t="s">
        <v>178</v>
      </c>
      <c r="E105" s="5">
        <v>14989</v>
      </c>
      <c r="F105" s="3" t="str">
        <f>VLOOKUP(D105,'county-naming'!A$2:C$98,3,FALSE)</f>
        <v>道真仡佬族苗族自治县</v>
      </c>
    </row>
    <row r="106" spans="1:6" ht="15.75" thickBot="1" x14ac:dyDescent="0.3">
      <c r="A106" t="s">
        <v>2765</v>
      </c>
      <c r="B106" s="3" t="s">
        <v>2766</v>
      </c>
      <c r="C106" s="3" t="s">
        <v>216</v>
      </c>
      <c r="D106" s="3" t="s">
        <v>188</v>
      </c>
      <c r="E106" s="5">
        <v>30027</v>
      </c>
      <c r="F106" s="3" t="str">
        <f>VLOOKUP(D106,'county-naming'!A$2:C$98,3,FALSE)</f>
        <v>仁怀市</v>
      </c>
    </row>
    <row r="107" spans="1:6" ht="15.75" thickBot="1" x14ac:dyDescent="0.3">
      <c r="A107" t="s">
        <v>2767</v>
      </c>
      <c r="B107" s="3" t="s">
        <v>2768</v>
      </c>
      <c r="C107" s="3" t="s">
        <v>216</v>
      </c>
      <c r="D107" s="3" t="s">
        <v>377</v>
      </c>
      <c r="E107" s="5">
        <v>19643</v>
      </c>
      <c r="F107" s="3" t="str">
        <f>VLOOKUP(D107,'county-naming'!A$2:C$98,3,FALSE)</f>
        <v>播州区</v>
      </c>
    </row>
    <row r="108" spans="1:6" ht="15.75" thickBot="1" x14ac:dyDescent="0.3">
      <c r="A108" t="s">
        <v>1445</v>
      </c>
      <c r="B108" s="3" t="s">
        <v>1446</v>
      </c>
      <c r="C108" s="3" t="s">
        <v>216</v>
      </c>
      <c r="D108" s="3" t="s">
        <v>186</v>
      </c>
      <c r="E108" s="5">
        <v>8703</v>
      </c>
      <c r="F108" s="3" t="str">
        <f>VLOOKUP(D108,'county-naming'!A$2:C$98,3,FALSE)</f>
        <v>湄潭县</v>
      </c>
    </row>
    <row r="109" spans="1:6" ht="15.75" thickBot="1" x14ac:dyDescent="0.3">
      <c r="A109" t="s">
        <v>2769</v>
      </c>
      <c r="B109" s="3" t="s">
        <v>2770</v>
      </c>
      <c r="C109" s="3" t="s">
        <v>216</v>
      </c>
      <c r="D109" s="3" t="s">
        <v>184</v>
      </c>
      <c r="E109" s="5">
        <v>14538</v>
      </c>
      <c r="F109" s="3" t="str">
        <f>VLOOKUP(D109,'county-naming'!A$2:C$98,3,FALSE)</f>
        <v>汇川区</v>
      </c>
    </row>
    <row r="110" spans="1:6" ht="15.75" thickBot="1" x14ac:dyDescent="0.3">
      <c r="A110" t="s">
        <v>2769</v>
      </c>
      <c r="B110" s="3" t="s">
        <v>2771</v>
      </c>
      <c r="C110" s="3" t="s">
        <v>216</v>
      </c>
      <c r="D110" s="3" t="s">
        <v>192</v>
      </c>
      <c r="E110" s="5">
        <v>11958</v>
      </c>
      <c r="F110" s="3" t="str">
        <f>VLOOKUP(D110,'county-naming'!A$2:C$98,3,FALSE)</f>
        <v>桐梓县</v>
      </c>
    </row>
    <row r="111" spans="1:6" ht="15.75" thickBot="1" x14ac:dyDescent="0.3">
      <c r="A111" t="s">
        <v>2772</v>
      </c>
      <c r="B111" s="3" t="s">
        <v>2773</v>
      </c>
      <c r="C111" s="3" t="s">
        <v>216</v>
      </c>
      <c r="D111" s="3" t="s">
        <v>188</v>
      </c>
      <c r="E111" s="5">
        <v>68148</v>
      </c>
      <c r="F111" s="3" t="str">
        <f>VLOOKUP(D111,'county-naming'!A$2:C$98,3,FALSE)</f>
        <v>仁怀市</v>
      </c>
    </row>
    <row r="112" spans="1:6" ht="15.75" thickBot="1" x14ac:dyDescent="0.3">
      <c r="A112" t="s">
        <v>2774</v>
      </c>
      <c r="B112" s="3" t="s">
        <v>2775</v>
      </c>
      <c r="C112" s="3" t="s">
        <v>216</v>
      </c>
      <c r="D112" s="3" t="s">
        <v>194</v>
      </c>
      <c r="E112" s="5">
        <v>18362</v>
      </c>
      <c r="F112" s="3" t="str">
        <f>VLOOKUP(D112,'county-naming'!A$2:C$98,3,FALSE)</f>
        <v>务川仡佬族苗族自治县</v>
      </c>
    </row>
    <row r="113" spans="1:6" ht="15.75" thickBot="1" x14ac:dyDescent="0.3">
      <c r="A113" t="s">
        <v>2776</v>
      </c>
      <c r="B113" s="3" t="s">
        <v>2777</v>
      </c>
      <c r="C113" s="3" t="s">
        <v>216</v>
      </c>
      <c r="D113" s="3" t="s">
        <v>190</v>
      </c>
      <c r="E113" s="5">
        <v>20167</v>
      </c>
      <c r="F113" s="3" t="str">
        <f>VLOOKUP(D113,'county-naming'!A$2:C$98,3,FALSE)</f>
        <v>绥阳县</v>
      </c>
    </row>
    <row r="114" spans="1:6" ht="15.75" thickBot="1" x14ac:dyDescent="0.3">
      <c r="A114" t="s">
        <v>2778</v>
      </c>
      <c r="B114" s="3" t="s">
        <v>2779</v>
      </c>
      <c r="C114" s="3" t="s">
        <v>216</v>
      </c>
      <c r="D114" s="3" t="s">
        <v>186</v>
      </c>
      <c r="E114" s="5">
        <v>19626</v>
      </c>
      <c r="F114" s="3" t="str">
        <f>VLOOKUP(D114,'county-naming'!A$2:C$98,3,FALSE)</f>
        <v>湄潭县</v>
      </c>
    </row>
    <row r="115" spans="1:6" ht="15.75" thickBot="1" x14ac:dyDescent="0.3">
      <c r="A115" t="s">
        <v>2780</v>
      </c>
      <c r="B115" s="3" t="s">
        <v>2781</v>
      </c>
      <c r="C115" s="3" t="s">
        <v>216</v>
      </c>
      <c r="D115" s="3" t="s">
        <v>377</v>
      </c>
      <c r="E115" s="5">
        <v>27085</v>
      </c>
      <c r="F115" s="3" t="str">
        <f>VLOOKUP(D115,'county-naming'!A$2:C$98,3,FALSE)</f>
        <v>播州区</v>
      </c>
    </row>
    <row r="116" spans="1:6" ht="15.75" thickBot="1" x14ac:dyDescent="0.3">
      <c r="A116" t="s">
        <v>2782</v>
      </c>
      <c r="B116" s="3" t="s">
        <v>2783</v>
      </c>
      <c r="C116" s="3" t="s">
        <v>213</v>
      </c>
      <c r="D116" s="3" t="s">
        <v>192</v>
      </c>
      <c r="E116" s="5">
        <v>5730</v>
      </c>
      <c r="F116" s="3" t="str">
        <f>VLOOKUP(D116,'county-naming'!A$2:C$98,3,FALSE)</f>
        <v>桐梓县</v>
      </c>
    </row>
    <row r="117" spans="1:6" ht="15.75" thickBot="1" x14ac:dyDescent="0.3">
      <c r="A117" t="s">
        <v>2784</v>
      </c>
      <c r="B117" s="3" t="s">
        <v>2785</v>
      </c>
      <c r="C117" s="3" t="s">
        <v>227</v>
      </c>
      <c r="D117" s="3" t="s">
        <v>186</v>
      </c>
      <c r="E117" s="5">
        <v>92263</v>
      </c>
      <c r="F117" s="3" t="str">
        <f>VLOOKUP(D117,'county-naming'!A$2:C$98,3,FALSE)</f>
        <v>湄潭县</v>
      </c>
    </row>
    <row r="118" spans="1:6" ht="15.75" thickBot="1" x14ac:dyDescent="0.3">
      <c r="A118" t="s">
        <v>2786</v>
      </c>
      <c r="B118" s="3" t="s">
        <v>2787</v>
      </c>
      <c r="C118" s="3" t="s">
        <v>216</v>
      </c>
      <c r="D118" s="3" t="s">
        <v>188</v>
      </c>
      <c r="E118" s="5">
        <v>8632</v>
      </c>
      <c r="F118" s="3" t="str">
        <f>VLOOKUP(D118,'county-naming'!A$2:C$98,3,FALSE)</f>
        <v>仁怀市</v>
      </c>
    </row>
    <row r="119" spans="1:6" ht="15.75" thickBot="1" x14ac:dyDescent="0.3">
      <c r="A119" t="s">
        <v>2788</v>
      </c>
      <c r="B119" s="3" t="s">
        <v>2789</v>
      </c>
      <c r="C119" s="3" t="s">
        <v>216</v>
      </c>
      <c r="D119" s="3" t="s">
        <v>200</v>
      </c>
      <c r="E119" s="5">
        <v>15921</v>
      </c>
      <c r="F119" s="3" t="str">
        <f>VLOOKUP(D119,'county-naming'!A$2:C$98,3,FALSE)</f>
        <v>正安县</v>
      </c>
    </row>
    <row r="120" spans="1:6" ht="15.75" thickBot="1" x14ac:dyDescent="0.3">
      <c r="A120" t="s">
        <v>2790</v>
      </c>
      <c r="B120" s="3" t="s">
        <v>2791</v>
      </c>
      <c r="C120" s="3" t="s">
        <v>216</v>
      </c>
      <c r="D120" s="3" t="s">
        <v>196</v>
      </c>
      <c r="E120" s="5">
        <v>15069</v>
      </c>
      <c r="F120" s="3" t="str">
        <f>VLOOKUP(D120,'county-naming'!A$2:C$98,3,FALSE)</f>
        <v>习水县</v>
      </c>
    </row>
    <row r="121" spans="1:6" ht="15.75" thickBot="1" x14ac:dyDescent="0.3">
      <c r="A121" t="s">
        <v>2792</v>
      </c>
      <c r="B121" s="3" t="s">
        <v>2793</v>
      </c>
      <c r="C121" s="3" t="s">
        <v>216</v>
      </c>
      <c r="D121" s="3" t="s">
        <v>192</v>
      </c>
      <c r="E121" s="5">
        <v>20681</v>
      </c>
      <c r="F121" s="3" t="str">
        <f>VLOOKUP(D121,'county-naming'!A$2:C$98,3,FALSE)</f>
        <v>桐梓县</v>
      </c>
    </row>
    <row r="122" spans="1:6" ht="15.75" thickBot="1" x14ac:dyDescent="0.3">
      <c r="A122" t="s">
        <v>2794</v>
      </c>
      <c r="B122" s="3" t="s">
        <v>2795</v>
      </c>
      <c r="C122" s="3" t="s">
        <v>216</v>
      </c>
      <c r="D122" s="3" t="s">
        <v>377</v>
      </c>
      <c r="E122" s="5">
        <v>127190</v>
      </c>
      <c r="F122" s="3" t="str">
        <f>VLOOKUP(D122,'county-naming'!A$2:C$98,3,FALSE)</f>
        <v>播州区</v>
      </c>
    </row>
    <row r="123" spans="1:6" ht="15.75" thickBot="1" x14ac:dyDescent="0.3">
      <c r="A123" t="s">
        <v>2796</v>
      </c>
      <c r="B123" s="3" t="s">
        <v>2797</v>
      </c>
      <c r="C123" s="3" t="s">
        <v>227</v>
      </c>
      <c r="D123" s="3" t="s">
        <v>182</v>
      </c>
      <c r="E123" s="5">
        <v>45802</v>
      </c>
      <c r="F123" s="3" t="str">
        <f>VLOOKUP(D123,'county-naming'!A$2:C$98,3,FALSE)</f>
        <v>红花岗区</v>
      </c>
    </row>
    <row r="124" spans="1:6" ht="15.75" thickBot="1" x14ac:dyDescent="0.3">
      <c r="A124" t="s">
        <v>2798</v>
      </c>
      <c r="B124" s="3" t="s">
        <v>2799</v>
      </c>
      <c r="C124" s="3" t="s">
        <v>227</v>
      </c>
      <c r="D124" s="3" t="s">
        <v>182</v>
      </c>
      <c r="E124" s="5">
        <v>39545</v>
      </c>
      <c r="F124" s="3" t="str">
        <f>VLOOKUP(D124,'county-naming'!A$2:C$98,3,FALSE)</f>
        <v>红花岗区</v>
      </c>
    </row>
    <row r="125" spans="1:6" ht="15.75" thickBot="1" x14ac:dyDescent="0.3">
      <c r="A125" t="s">
        <v>2800</v>
      </c>
      <c r="B125" s="3" t="s">
        <v>2801</v>
      </c>
      <c r="C125" s="3" t="s">
        <v>213</v>
      </c>
      <c r="D125" s="3" t="s">
        <v>196</v>
      </c>
      <c r="E125" s="5">
        <v>9255</v>
      </c>
      <c r="F125" s="3" t="str">
        <f>VLOOKUP(D125,'county-naming'!A$2:C$98,3,FALSE)</f>
        <v>习水县</v>
      </c>
    </row>
    <row r="126" spans="1:6" ht="15.75" thickBot="1" x14ac:dyDescent="0.3">
      <c r="A126" t="s">
        <v>2802</v>
      </c>
      <c r="B126" s="3" t="s">
        <v>2803</v>
      </c>
      <c r="C126" s="3" t="s">
        <v>216</v>
      </c>
      <c r="D126" s="3" t="s">
        <v>194</v>
      </c>
      <c r="E126" s="5">
        <v>23783</v>
      </c>
      <c r="F126" s="3" t="str">
        <f>VLOOKUP(D126,'county-naming'!A$2:C$98,3,FALSE)</f>
        <v>务川仡佬族苗族自治县</v>
      </c>
    </row>
    <row r="127" spans="1:6" ht="15.75" thickBot="1" x14ac:dyDescent="0.3">
      <c r="A127" t="s">
        <v>2804</v>
      </c>
      <c r="B127" s="3" t="s">
        <v>2805</v>
      </c>
      <c r="C127" s="3" t="s">
        <v>216</v>
      </c>
      <c r="D127" s="3" t="s">
        <v>377</v>
      </c>
      <c r="E127" s="5">
        <v>31965</v>
      </c>
      <c r="F127" s="3" t="str">
        <f>VLOOKUP(D127,'county-naming'!A$2:C$98,3,FALSE)</f>
        <v>播州区</v>
      </c>
    </row>
    <row r="128" spans="1:6" ht="15.75" thickBot="1" x14ac:dyDescent="0.3">
      <c r="A128" t="s">
        <v>2806</v>
      </c>
      <c r="B128" s="3" t="s">
        <v>2807</v>
      </c>
      <c r="C128" s="3" t="s">
        <v>216</v>
      </c>
      <c r="D128" s="3" t="s">
        <v>190</v>
      </c>
      <c r="E128" s="5">
        <v>11797</v>
      </c>
      <c r="F128" s="3" t="str">
        <f>VLOOKUP(D128,'county-naming'!A$2:C$98,3,FALSE)</f>
        <v>绥阳县</v>
      </c>
    </row>
    <row r="129" spans="1:6" ht="15.75" thickBot="1" x14ac:dyDescent="0.3">
      <c r="A129" t="s">
        <v>2808</v>
      </c>
      <c r="B129" s="3" t="s">
        <v>2809</v>
      </c>
      <c r="C129" s="3" t="s">
        <v>216</v>
      </c>
      <c r="D129" s="3" t="s">
        <v>178</v>
      </c>
      <c r="E129" s="5">
        <v>9424</v>
      </c>
      <c r="F129" s="3" t="str">
        <f>VLOOKUP(D129,'county-naming'!A$2:C$98,3,FALSE)</f>
        <v>道真仡佬族苗族自治县</v>
      </c>
    </row>
    <row r="130" spans="1:6" ht="15.75" thickBot="1" x14ac:dyDescent="0.3">
      <c r="A130" t="s">
        <v>2810</v>
      </c>
      <c r="B130" s="3" t="s">
        <v>2811</v>
      </c>
      <c r="C130" s="3" t="s">
        <v>213</v>
      </c>
      <c r="D130" s="3" t="s">
        <v>377</v>
      </c>
      <c r="E130" s="5">
        <v>16056</v>
      </c>
      <c r="F130" s="3" t="str">
        <f>VLOOKUP(D130,'county-naming'!A$2:C$98,3,FALSE)</f>
        <v>播州区</v>
      </c>
    </row>
    <row r="131" spans="1:6" ht="15.75" thickBot="1" x14ac:dyDescent="0.3">
      <c r="A131" t="s">
        <v>2812</v>
      </c>
      <c r="B131" s="3" t="s">
        <v>2813</v>
      </c>
      <c r="C131" s="3" t="s">
        <v>216</v>
      </c>
      <c r="D131" s="3" t="s">
        <v>192</v>
      </c>
      <c r="E131" s="5">
        <v>15887</v>
      </c>
      <c r="F131" s="3" t="str">
        <f>VLOOKUP(D131,'county-naming'!A$2:C$98,3,FALSE)</f>
        <v>桐梓县</v>
      </c>
    </row>
    <row r="132" spans="1:6" ht="15.75" thickBot="1" x14ac:dyDescent="0.3">
      <c r="A132" t="s">
        <v>2814</v>
      </c>
      <c r="B132" s="3" t="s">
        <v>2815</v>
      </c>
      <c r="C132" s="3" t="s">
        <v>216</v>
      </c>
      <c r="D132" s="3" t="s">
        <v>190</v>
      </c>
      <c r="E132" s="5">
        <v>29947</v>
      </c>
      <c r="F132" s="3" t="str">
        <f>VLOOKUP(D132,'county-naming'!A$2:C$98,3,FALSE)</f>
        <v>绥阳县</v>
      </c>
    </row>
    <row r="133" spans="1:6" ht="15.75" thickBot="1" x14ac:dyDescent="0.3">
      <c r="A133" t="s">
        <v>2816</v>
      </c>
      <c r="B133" s="3" t="s">
        <v>2817</v>
      </c>
      <c r="C133" s="3" t="s">
        <v>216</v>
      </c>
      <c r="D133" s="3" t="s">
        <v>190</v>
      </c>
      <c r="E133" s="5">
        <v>16254</v>
      </c>
      <c r="F133" s="3" t="str">
        <f>VLOOKUP(D133,'county-naming'!A$2:C$98,3,FALSE)</f>
        <v>绥阳县</v>
      </c>
    </row>
    <row r="134" spans="1:6" ht="15.75" thickBot="1" x14ac:dyDescent="0.3">
      <c r="A134" t="s">
        <v>2818</v>
      </c>
      <c r="B134" s="3" t="s">
        <v>2819</v>
      </c>
      <c r="C134" s="3" t="s">
        <v>216</v>
      </c>
      <c r="D134" s="3" t="s">
        <v>192</v>
      </c>
      <c r="E134" s="5">
        <v>13173</v>
      </c>
      <c r="F134" s="3" t="str">
        <f>VLOOKUP(D134,'county-naming'!A$2:C$98,3,FALSE)</f>
        <v>桐梓县</v>
      </c>
    </row>
    <row r="135" spans="1:6" ht="15.75" thickBot="1" x14ac:dyDescent="0.3">
      <c r="A135" t="s">
        <v>2820</v>
      </c>
      <c r="B135" s="3" t="s">
        <v>2821</v>
      </c>
      <c r="C135" s="3" t="s">
        <v>216</v>
      </c>
      <c r="D135" s="3" t="s">
        <v>200</v>
      </c>
      <c r="E135" s="5">
        <v>20730</v>
      </c>
      <c r="F135" s="3" t="str">
        <f>VLOOKUP(D135,'county-naming'!A$2:C$98,3,FALSE)</f>
        <v>正安县</v>
      </c>
    </row>
    <row r="136" spans="1:6" ht="15.75" thickBot="1" x14ac:dyDescent="0.3">
      <c r="A136" t="s">
        <v>2822</v>
      </c>
      <c r="B136" s="3" t="s">
        <v>2823</v>
      </c>
      <c r="C136" s="3" t="s">
        <v>216</v>
      </c>
      <c r="D136" s="3" t="s">
        <v>196</v>
      </c>
      <c r="E136" s="5">
        <v>12507</v>
      </c>
      <c r="F136" s="3" t="str">
        <f>VLOOKUP(D136,'county-naming'!A$2:C$98,3,FALSE)</f>
        <v>习水县</v>
      </c>
    </row>
    <row r="137" spans="1:6" ht="15.75" thickBot="1" x14ac:dyDescent="0.3">
      <c r="A137" t="s">
        <v>2824</v>
      </c>
      <c r="B137" s="3" t="s">
        <v>2825</v>
      </c>
      <c r="C137" s="3" t="s">
        <v>216</v>
      </c>
      <c r="D137" s="3" t="s">
        <v>377</v>
      </c>
      <c r="E137" s="5">
        <v>27147</v>
      </c>
      <c r="F137" s="3" t="str">
        <f>VLOOKUP(D137,'county-naming'!A$2:C$98,3,FALSE)</f>
        <v>播州区</v>
      </c>
    </row>
    <row r="138" spans="1:6" ht="15.75" thickBot="1" x14ac:dyDescent="0.3">
      <c r="A138" t="s">
        <v>2826</v>
      </c>
      <c r="B138" s="3" t="s">
        <v>2827</v>
      </c>
      <c r="C138" s="3" t="s">
        <v>216</v>
      </c>
      <c r="D138" s="3" t="s">
        <v>182</v>
      </c>
      <c r="E138" s="5">
        <v>13904</v>
      </c>
      <c r="F138" s="3" t="str">
        <f>VLOOKUP(D138,'county-naming'!A$2:C$98,3,FALSE)</f>
        <v>红花岗区</v>
      </c>
    </row>
    <row r="139" spans="1:6" ht="15.75" thickBot="1" x14ac:dyDescent="0.3">
      <c r="A139" t="s">
        <v>2828</v>
      </c>
      <c r="B139" s="3" t="s">
        <v>2829</v>
      </c>
      <c r="C139" s="3" t="s">
        <v>216</v>
      </c>
      <c r="D139" s="3" t="s">
        <v>196</v>
      </c>
      <c r="E139" s="5">
        <v>16316</v>
      </c>
      <c r="F139" s="3" t="str">
        <f>VLOOKUP(D139,'county-naming'!A$2:C$98,3,FALSE)</f>
        <v>习水县</v>
      </c>
    </row>
    <row r="140" spans="1:6" ht="15.75" thickBot="1" x14ac:dyDescent="0.3">
      <c r="A140" t="s">
        <v>2830</v>
      </c>
      <c r="B140" s="3" t="s">
        <v>1894</v>
      </c>
      <c r="C140" s="3" t="s">
        <v>216</v>
      </c>
      <c r="D140" s="3" t="s">
        <v>377</v>
      </c>
      <c r="E140" s="5">
        <v>50658</v>
      </c>
      <c r="F140" s="3" t="str">
        <f>VLOOKUP(D140,'county-naming'!A$2:C$98,3,FALSE)</f>
        <v>播州区</v>
      </c>
    </row>
    <row r="141" spans="1:6" ht="15.75" thickBot="1" x14ac:dyDescent="0.3">
      <c r="A141" t="s">
        <v>2830</v>
      </c>
      <c r="B141" s="3" t="s">
        <v>1894</v>
      </c>
      <c r="C141" s="3" t="s">
        <v>216</v>
      </c>
      <c r="D141" s="3" t="s">
        <v>188</v>
      </c>
      <c r="E141" s="5">
        <v>26583</v>
      </c>
      <c r="F141" s="3" t="str">
        <f>VLOOKUP(D141,'county-naming'!A$2:C$98,3,FALSE)</f>
        <v>仁怀市</v>
      </c>
    </row>
    <row r="142" spans="1:6" ht="15.75" thickBot="1" x14ac:dyDescent="0.3">
      <c r="A142" t="s">
        <v>1505</v>
      </c>
      <c r="B142" s="3" t="s">
        <v>1506</v>
      </c>
      <c r="C142" s="3" t="s">
        <v>216</v>
      </c>
      <c r="D142" s="3" t="s">
        <v>178</v>
      </c>
      <c r="E142" s="5">
        <v>7343</v>
      </c>
      <c r="F142" s="3" t="str">
        <f>VLOOKUP(D142,'county-naming'!A$2:C$98,3,FALSE)</f>
        <v>道真仡佬族苗族自治县</v>
      </c>
    </row>
    <row r="143" spans="1:6" ht="15.75" thickBot="1" x14ac:dyDescent="0.3">
      <c r="A143" t="s">
        <v>2831</v>
      </c>
      <c r="B143" s="3" t="s">
        <v>2832</v>
      </c>
      <c r="C143" s="3" t="s">
        <v>216</v>
      </c>
      <c r="D143" s="3" t="s">
        <v>178</v>
      </c>
      <c r="E143" s="5">
        <v>16910</v>
      </c>
      <c r="F143" s="3" t="str">
        <f>VLOOKUP(D143,'county-naming'!A$2:C$98,3,FALSE)</f>
        <v>道真仡佬族苗族自治县</v>
      </c>
    </row>
    <row r="144" spans="1:6" ht="15.75" thickBot="1" x14ac:dyDescent="0.3">
      <c r="A144" t="s">
        <v>2833</v>
      </c>
      <c r="B144" s="3" t="s">
        <v>2834</v>
      </c>
      <c r="C144" s="3" t="s">
        <v>213</v>
      </c>
      <c r="D144" s="3" t="s">
        <v>178</v>
      </c>
      <c r="E144" s="5">
        <v>12521</v>
      </c>
      <c r="F144" s="3" t="str">
        <f>VLOOKUP(D144,'county-naming'!A$2:C$98,3,FALSE)</f>
        <v>道真仡佬族苗族自治县</v>
      </c>
    </row>
    <row r="145" spans="1:6" ht="15.75" thickBot="1" x14ac:dyDescent="0.3">
      <c r="A145" t="s">
        <v>2835</v>
      </c>
      <c r="B145" s="3" t="s">
        <v>2836</v>
      </c>
      <c r="C145" s="3" t="s">
        <v>227</v>
      </c>
      <c r="D145" s="3" t="s">
        <v>184</v>
      </c>
      <c r="E145" s="5">
        <v>76983</v>
      </c>
      <c r="F145" s="3" t="str">
        <f>VLOOKUP(D145,'county-naming'!A$2:C$98,3,FALSE)</f>
        <v>汇川区</v>
      </c>
    </row>
    <row r="146" spans="1:6" ht="15.75" thickBot="1" x14ac:dyDescent="0.3">
      <c r="A146" t="s">
        <v>2837</v>
      </c>
      <c r="B146" s="3" t="s">
        <v>2838</v>
      </c>
      <c r="C146" s="3" t="s">
        <v>216</v>
      </c>
      <c r="D146" s="3" t="s">
        <v>377</v>
      </c>
      <c r="E146" s="5">
        <v>33587</v>
      </c>
      <c r="F146" s="3" t="str">
        <f>VLOOKUP(D146,'county-naming'!A$2:C$98,3,FALSE)</f>
        <v>播州区</v>
      </c>
    </row>
    <row r="147" spans="1:6" ht="15.75" thickBot="1" x14ac:dyDescent="0.3">
      <c r="A147" t="s">
        <v>2839</v>
      </c>
      <c r="B147" s="3" t="s">
        <v>2840</v>
      </c>
      <c r="C147" s="3" t="s">
        <v>216</v>
      </c>
      <c r="D147" s="3" t="s">
        <v>184</v>
      </c>
      <c r="E147" s="5">
        <v>44279</v>
      </c>
      <c r="F147" s="3" t="str">
        <f>VLOOKUP(D147,'county-naming'!A$2:C$98,3,FALSE)</f>
        <v>汇川区</v>
      </c>
    </row>
    <row r="148" spans="1:6" ht="15.75" thickBot="1" x14ac:dyDescent="0.3">
      <c r="A148" t="s">
        <v>2841</v>
      </c>
      <c r="B148" s="3" t="s">
        <v>2842</v>
      </c>
      <c r="C148" s="3" t="s">
        <v>216</v>
      </c>
      <c r="D148" s="3" t="s">
        <v>184</v>
      </c>
      <c r="E148" s="5">
        <v>17389</v>
      </c>
      <c r="F148" s="3" t="str">
        <f>VLOOKUP(D148,'county-naming'!A$2:C$98,3,FALSE)</f>
        <v>汇川区</v>
      </c>
    </row>
    <row r="149" spans="1:6" ht="15.75" thickBot="1" x14ac:dyDescent="0.3">
      <c r="A149" t="s">
        <v>2843</v>
      </c>
      <c r="B149" s="3" t="s">
        <v>2844</v>
      </c>
      <c r="C149" s="3" t="s">
        <v>216</v>
      </c>
      <c r="D149" s="3" t="s">
        <v>182</v>
      </c>
      <c r="E149" s="5">
        <v>27951</v>
      </c>
      <c r="F149" s="3" t="str">
        <f>VLOOKUP(D149,'county-naming'!A$2:C$98,3,FALSE)</f>
        <v>红花岗区</v>
      </c>
    </row>
    <row r="150" spans="1:6" ht="15.75" thickBot="1" x14ac:dyDescent="0.3">
      <c r="A150" t="s">
        <v>1005</v>
      </c>
      <c r="B150" s="3" t="s">
        <v>1006</v>
      </c>
      <c r="C150" s="3" t="s">
        <v>216</v>
      </c>
      <c r="D150" s="3" t="s">
        <v>377</v>
      </c>
      <c r="E150" s="5">
        <v>25326</v>
      </c>
      <c r="F150" s="3" t="str">
        <f>VLOOKUP(D150,'county-naming'!A$2:C$98,3,FALSE)</f>
        <v>播州区</v>
      </c>
    </row>
    <row r="151" spans="1:6" ht="15.75" thickBot="1" x14ac:dyDescent="0.3">
      <c r="A151" t="s">
        <v>2845</v>
      </c>
      <c r="B151" s="3" t="s">
        <v>2846</v>
      </c>
      <c r="C151" s="3" t="s">
        <v>213</v>
      </c>
      <c r="D151" s="3" t="s">
        <v>176</v>
      </c>
      <c r="E151" s="5">
        <v>5167</v>
      </c>
      <c r="F151" s="3" t="str">
        <f>VLOOKUP(D151,'county-naming'!A$2:C$98,3,FALSE)</f>
        <v>赤水市</v>
      </c>
    </row>
    <row r="152" spans="1:6" ht="15.75" thickBot="1" x14ac:dyDescent="0.3">
      <c r="A152" t="s">
        <v>2847</v>
      </c>
      <c r="B152" s="3" t="s">
        <v>2848</v>
      </c>
      <c r="C152" s="3" t="s">
        <v>213</v>
      </c>
      <c r="D152" s="3" t="s">
        <v>194</v>
      </c>
      <c r="E152" s="5">
        <v>9214</v>
      </c>
      <c r="F152" s="3" t="str">
        <f>VLOOKUP(D152,'county-naming'!A$2:C$98,3,FALSE)</f>
        <v>务川仡佬族苗族自治县</v>
      </c>
    </row>
    <row r="153" spans="1:6" ht="15.75" thickBot="1" x14ac:dyDescent="0.3">
      <c r="A153" t="s">
        <v>2849</v>
      </c>
      <c r="B153" s="3" t="s">
        <v>2850</v>
      </c>
      <c r="C153" s="3" t="s">
        <v>213</v>
      </c>
      <c r="D153" s="3" t="s">
        <v>180</v>
      </c>
      <c r="E153" s="5">
        <v>11941</v>
      </c>
      <c r="F153" s="3" t="str">
        <f>VLOOKUP(D153,'county-naming'!A$2:C$98,3,FALSE)</f>
        <v>凤冈县</v>
      </c>
    </row>
    <row r="154" spans="1:6" ht="15.75" thickBot="1" x14ac:dyDescent="0.3">
      <c r="A154" t="s">
        <v>2851</v>
      </c>
      <c r="B154" s="3" t="s">
        <v>2852</v>
      </c>
      <c r="C154" s="3" t="s">
        <v>216</v>
      </c>
      <c r="D154" s="3" t="s">
        <v>186</v>
      </c>
      <c r="E154" s="5">
        <v>19830</v>
      </c>
      <c r="F154" s="3" t="str">
        <f>VLOOKUP(D154,'county-naming'!A$2:C$98,3,FALSE)</f>
        <v>湄潭县</v>
      </c>
    </row>
    <row r="155" spans="1:6" ht="15.75" thickBot="1" x14ac:dyDescent="0.3">
      <c r="A155" t="s">
        <v>2853</v>
      </c>
      <c r="B155" s="3" t="s">
        <v>2854</v>
      </c>
      <c r="C155" s="3" t="s">
        <v>213</v>
      </c>
      <c r="D155" s="3" t="s">
        <v>200</v>
      </c>
      <c r="E155" s="5">
        <v>12222</v>
      </c>
      <c r="F155" s="3" t="str">
        <f>VLOOKUP(D155,'county-naming'!A$2:C$98,3,FALSE)</f>
        <v>正安县</v>
      </c>
    </row>
    <row r="156" spans="1:6" ht="15.75" thickBot="1" x14ac:dyDescent="0.3">
      <c r="A156" t="s">
        <v>2855</v>
      </c>
      <c r="B156" s="3" t="s">
        <v>2856</v>
      </c>
      <c r="C156" s="3" t="s">
        <v>216</v>
      </c>
      <c r="D156" s="3" t="s">
        <v>192</v>
      </c>
      <c r="E156" s="5">
        <v>25151</v>
      </c>
      <c r="F156" s="3" t="str">
        <f>VLOOKUP(D156,'county-naming'!A$2:C$98,3,FALSE)</f>
        <v>桐梓县</v>
      </c>
    </row>
    <row r="157" spans="1:6" ht="15.75" thickBot="1" x14ac:dyDescent="0.3">
      <c r="A157" t="s">
        <v>2857</v>
      </c>
      <c r="B157" s="3" t="s">
        <v>2468</v>
      </c>
      <c r="C157" s="3" t="s">
        <v>227</v>
      </c>
      <c r="D157" s="3" t="s">
        <v>176</v>
      </c>
      <c r="E157" s="5">
        <v>42749</v>
      </c>
      <c r="F157" s="3" t="str">
        <f>VLOOKUP(D157,'county-naming'!A$2:C$98,3,FALSE)</f>
        <v>赤水市</v>
      </c>
    </row>
    <row r="158" spans="1:6" ht="15.75" thickBot="1" x14ac:dyDescent="0.3">
      <c r="A158" t="s">
        <v>2858</v>
      </c>
      <c r="B158" s="3" t="s">
        <v>2859</v>
      </c>
      <c r="C158" s="3" t="s">
        <v>213</v>
      </c>
      <c r="D158" s="3" t="s">
        <v>196</v>
      </c>
      <c r="E158" s="5">
        <v>9539</v>
      </c>
      <c r="F158" s="3" t="str">
        <f>VLOOKUP(D158,'county-naming'!A$2:C$98,3,FALSE)</f>
        <v>习水县</v>
      </c>
    </row>
    <row r="159" spans="1:6" ht="15.75" thickBot="1" x14ac:dyDescent="0.3">
      <c r="A159" t="s">
        <v>2860</v>
      </c>
      <c r="B159" s="3" t="s">
        <v>2861</v>
      </c>
      <c r="C159" s="3" t="s">
        <v>216</v>
      </c>
      <c r="D159" s="3" t="s">
        <v>192</v>
      </c>
      <c r="E159" s="5">
        <v>16494</v>
      </c>
      <c r="F159" s="3" t="str">
        <f>VLOOKUP(D159,'county-naming'!A$2:C$98,3,FALSE)</f>
        <v>桐梓县</v>
      </c>
    </row>
    <row r="160" spans="1:6" ht="15.75" thickBot="1" x14ac:dyDescent="0.3">
      <c r="A160" t="s">
        <v>2862</v>
      </c>
      <c r="B160" s="3" t="s">
        <v>2863</v>
      </c>
      <c r="C160" s="3" t="s">
        <v>216</v>
      </c>
      <c r="D160" s="3" t="s">
        <v>184</v>
      </c>
      <c r="E160" s="5">
        <v>26253</v>
      </c>
      <c r="F160" s="3" t="str">
        <f>VLOOKUP(D160,'county-naming'!A$2:C$98,3,FALSE)</f>
        <v>汇川区</v>
      </c>
    </row>
    <row r="161" spans="1:6" ht="15.75" thickBot="1" x14ac:dyDescent="0.3">
      <c r="A161" t="s">
        <v>2864</v>
      </c>
      <c r="B161" s="3" t="s">
        <v>2865</v>
      </c>
      <c r="C161" s="3" t="s">
        <v>216</v>
      </c>
      <c r="D161" s="3" t="s">
        <v>192</v>
      </c>
      <c r="E161" s="5">
        <v>15745</v>
      </c>
      <c r="F161" s="3" t="str">
        <f>VLOOKUP(D161,'county-naming'!A$2:C$98,3,FALSE)</f>
        <v>桐梓县</v>
      </c>
    </row>
    <row r="162" spans="1:6" ht="15.75" thickBot="1" x14ac:dyDescent="0.3">
      <c r="A162" t="s">
        <v>2866</v>
      </c>
      <c r="B162" s="3" t="s">
        <v>2867</v>
      </c>
      <c r="C162" s="3" t="s">
        <v>216</v>
      </c>
      <c r="D162" s="3" t="s">
        <v>184</v>
      </c>
      <c r="E162" s="5">
        <v>19337</v>
      </c>
      <c r="F162" s="3" t="str">
        <f>VLOOKUP(D162,'county-naming'!A$2:C$98,3,FALSE)</f>
        <v>汇川区</v>
      </c>
    </row>
    <row r="163" spans="1:6" ht="15.75" thickBot="1" x14ac:dyDescent="0.3">
      <c r="A163" t="s">
        <v>2868</v>
      </c>
      <c r="B163" s="3" t="s">
        <v>2869</v>
      </c>
      <c r="C163" s="3" t="s">
        <v>216</v>
      </c>
      <c r="D163" s="3" t="s">
        <v>198</v>
      </c>
      <c r="E163" s="5">
        <v>24836</v>
      </c>
      <c r="F163" s="3" t="str">
        <f>VLOOKUP(D163,'county-naming'!A$2:C$98,3,FALSE)</f>
        <v>余庆县</v>
      </c>
    </row>
    <row r="164" spans="1:6" ht="15.75" thickBot="1" x14ac:dyDescent="0.3">
      <c r="A164" t="s">
        <v>2870</v>
      </c>
      <c r="B164" s="3" t="s">
        <v>2871</v>
      </c>
      <c r="C164" s="3" t="s">
        <v>216</v>
      </c>
      <c r="D164" s="3" t="s">
        <v>180</v>
      </c>
      <c r="E164" s="5">
        <v>24886</v>
      </c>
      <c r="F164" s="3" t="str">
        <f>VLOOKUP(D164,'county-naming'!A$2:C$98,3,FALSE)</f>
        <v>凤冈县</v>
      </c>
    </row>
    <row r="165" spans="1:6" ht="15.75" thickBot="1" x14ac:dyDescent="0.3">
      <c r="A165" t="s">
        <v>2872</v>
      </c>
      <c r="B165" s="3" t="s">
        <v>2873</v>
      </c>
      <c r="C165" s="3" t="s">
        <v>216</v>
      </c>
      <c r="D165" s="3" t="s">
        <v>190</v>
      </c>
      <c r="E165" s="5">
        <v>15861</v>
      </c>
      <c r="F165" s="3" t="str">
        <f>VLOOKUP(D165,'county-naming'!A$2:C$98,3,FALSE)</f>
        <v>绥阳县</v>
      </c>
    </row>
    <row r="166" spans="1:6" ht="15.75" thickBot="1" x14ac:dyDescent="0.3">
      <c r="A166" t="s">
        <v>2874</v>
      </c>
      <c r="B166" s="3" t="s">
        <v>2875</v>
      </c>
      <c r="C166" s="3" t="s">
        <v>227</v>
      </c>
      <c r="D166" s="3" t="s">
        <v>188</v>
      </c>
      <c r="E166" s="5">
        <v>22402</v>
      </c>
      <c r="F166" s="3" t="str">
        <f>VLOOKUP(D166,'county-naming'!A$2:C$98,3,FALSE)</f>
        <v>仁怀市</v>
      </c>
    </row>
    <row r="167" spans="1:6" ht="15.75" thickBot="1" x14ac:dyDescent="0.3">
      <c r="A167" t="s">
        <v>2876</v>
      </c>
      <c r="B167" s="3" t="s">
        <v>2877</v>
      </c>
      <c r="C167" s="3" t="s">
        <v>216</v>
      </c>
      <c r="D167" s="3" t="s">
        <v>196</v>
      </c>
      <c r="E167" s="5">
        <v>16376</v>
      </c>
      <c r="F167" s="3" t="str">
        <f>VLOOKUP(D167,'county-naming'!A$2:C$98,3,FALSE)</f>
        <v>习水县</v>
      </c>
    </row>
    <row r="168" spans="1:6" ht="15.75" thickBot="1" x14ac:dyDescent="0.3">
      <c r="A168" t="s">
        <v>2878</v>
      </c>
      <c r="B168" s="3" t="s">
        <v>2879</v>
      </c>
      <c r="C168" s="3" t="s">
        <v>213</v>
      </c>
      <c r="D168" s="3" t="s">
        <v>178</v>
      </c>
      <c r="E168" s="5">
        <v>6572</v>
      </c>
      <c r="F168" s="3" t="str">
        <f>VLOOKUP(D168,'county-naming'!A$2:C$98,3,FALSE)</f>
        <v>道真仡佬族苗族自治县</v>
      </c>
    </row>
    <row r="169" spans="1:6" ht="15.75" thickBot="1" x14ac:dyDescent="0.3">
      <c r="A169" t="s">
        <v>2880</v>
      </c>
      <c r="B169" s="3" t="s">
        <v>2881</v>
      </c>
      <c r="C169" s="3" t="s">
        <v>216</v>
      </c>
      <c r="D169" s="3" t="s">
        <v>186</v>
      </c>
      <c r="E169" s="5">
        <v>12935</v>
      </c>
      <c r="F169" s="3" t="str">
        <f>VLOOKUP(D169,'county-naming'!A$2:C$98,3,FALSE)</f>
        <v>湄潭县</v>
      </c>
    </row>
    <row r="170" spans="1:6" ht="15.75" thickBot="1" x14ac:dyDescent="0.3">
      <c r="A170" t="s">
        <v>2882</v>
      </c>
      <c r="B170" s="3" t="s">
        <v>2883</v>
      </c>
      <c r="C170" s="3" t="s">
        <v>216</v>
      </c>
      <c r="D170" s="3" t="s">
        <v>180</v>
      </c>
      <c r="E170" s="5">
        <v>17197</v>
      </c>
      <c r="F170" s="3" t="str">
        <f>VLOOKUP(D170,'county-naming'!A$2:C$98,3,FALSE)</f>
        <v>凤冈县</v>
      </c>
    </row>
    <row r="171" spans="1:6" ht="15.75" thickBot="1" x14ac:dyDescent="0.3">
      <c r="A171" t="s">
        <v>2884</v>
      </c>
      <c r="B171" s="3" t="s">
        <v>2885</v>
      </c>
      <c r="C171" s="3" t="s">
        <v>216</v>
      </c>
      <c r="D171" s="3" t="s">
        <v>176</v>
      </c>
      <c r="E171" s="5">
        <v>15038</v>
      </c>
      <c r="F171" s="3" t="str">
        <f>VLOOKUP(D171,'county-naming'!A$2:C$98,3,FALSE)</f>
        <v>赤水市</v>
      </c>
    </row>
    <row r="172" spans="1:6" ht="15.75" thickBot="1" x14ac:dyDescent="0.3">
      <c r="A172" t="s">
        <v>2886</v>
      </c>
      <c r="B172" s="3" t="s">
        <v>2887</v>
      </c>
      <c r="C172" s="3" t="s">
        <v>216</v>
      </c>
      <c r="D172" s="3" t="s">
        <v>377</v>
      </c>
      <c r="E172" s="5">
        <v>11227</v>
      </c>
      <c r="F172" s="3" t="str">
        <f>VLOOKUP(D172,'county-naming'!A$2:C$98,3,FALSE)</f>
        <v>播州区</v>
      </c>
    </row>
    <row r="173" spans="1:6" ht="15.75" thickBot="1" x14ac:dyDescent="0.3">
      <c r="A173" t="s">
        <v>2888</v>
      </c>
      <c r="B173" s="3" t="s">
        <v>2889</v>
      </c>
      <c r="C173" s="3" t="s">
        <v>216</v>
      </c>
      <c r="D173" s="3" t="s">
        <v>196</v>
      </c>
      <c r="E173" s="5">
        <v>11312</v>
      </c>
      <c r="F173" s="3" t="str">
        <f>VLOOKUP(D173,'county-naming'!A$2:C$98,3,FALSE)</f>
        <v>习水县</v>
      </c>
    </row>
    <row r="174" spans="1:6" ht="15.75" thickBot="1" x14ac:dyDescent="0.3">
      <c r="A174" t="s">
        <v>2890</v>
      </c>
      <c r="B174" s="3" t="s">
        <v>2891</v>
      </c>
      <c r="C174" s="3" t="s">
        <v>216</v>
      </c>
      <c r="D174" s="3" t="s">
        <v>377</v>
      </c>
      <c r="E174" s="5">
        <v>41125</v>
      </c>
      <c r="F174" s="3" t="str">
        <f>VLOOKUP(D174,'county-naming'!A$2:C$98,3,FALSE)</f>
        <v>播州区</v>
      </c>
    </row>
    <row r="175" spans="1:6" ht="15.75" thickBot="1" x14ac:dyDescent="0.3">
      <c r="A175" t="s">
        <v>2892</v>
      </c>
      <c r="B175" s="3" t="s">
        <v>2893</v>
      </c>
      <c r="C175" s="3" t="s">
        <v>216</v>
      </c>
      <c r="D175" s="3" t="s">
        <v>184</v>
      </c>
      <c r="E175" s="5">
        <v>35527</v>
      </c>
      <c r="F175" s="3" t="str">
        <f>VLOOKUP(D175,'county-naming'!A$2:C$98,3,FALSE)</f>
        <v>汇川区</v>
      </c>
    </row>
    <row r="176" spans="1:6" ht="15.75" thickBot="1" x14ac:dyDescent="0.3">
      <c r="A176" t="s">
        <v>2894</v>
      </c>
      <c r="B176" s="3" t="s">
        <v>2895</v>
      </c>
      <c r="C176" s="3" t="s">
        <v>216</v>
      </c>
      <c r="D176" s="3" t="s">
        <v>196</v>
      </c>
      <c r="E176" s="5">
        <v>30109</v>
      </c>
      <c r="F176" s="3" t="str">
        <f>VLOOKUP(D176,'county-naming'!A$2:C$98,3,FALSE)</f>
        <v>习水县</v>
      </c>
    </row>
    <row r="177" spans="1:6" ht="15.75" thickBot="1" x14ac:dyDescent="0.3">
      <c r="A177" t="s">
        <v>2896</v>
      </c>
      <c r="B177" s="3" t="s">
        <v>2897</v>
      </c>
      <c r="C177" s="3" t="s">
        <v>216</v>
      </c>
      <c r="D177" s="3" t="s">
        <v>200</v>
      </c>
      <c r="E177" s="5">
        <v>27206</v>
      </c>
      <c r="F177" s="3" t="str">
        <f>VLOOKUP(D177,'county-naming'!A$2:C$98,3,FALSE)</f>
        <v>正安县</v>
      </c>
    </row>
    <row r="178" spans="1:6" ht="15.75" thickBot="1" x14ac:dyDescent="0.3">
      <c r="A178" t="s">
        <v>2898</v>
      </c>
      <c r="B178" s="3" t="s">
        <v>2899</v>
      </c>
      <c r="C178" s="3" t="s">
        <v>216</v>
      </c>
      <c r="D178" s="3" t="s">
        <v>180</v>
      </c>
      <c r="E178" s="5">
        <v>26359</v>
      </c>
      <c r="F178" s="3" t="str">
        <f>VLOOKUP(D178,'county-naming'!A$2:C$98,3,FALSE)</f>
        <v>凤冈县</v>
      </c>
    </row>
    <row r="179" spans="1:6" ht="15.75" thickBot="1" x14ac:dyDescent="0.3">
      <c r="A179" t="s">
        <v>2900</v>
      </c>
      <c r="B179" s="3" t="s">
        <v>2901</v>
      </c>
      <c r="C179" s="3" t="s">
        <v>216</v>
      </c>
      <c r="D179" s="3" t="s">
        <v>190</v>
      </c>
      <c r="E179" s="5">
        <v>42848</v>
      </c>
      <c r="F179" s="3" t="str">
        <f>VLOOKUP(D179,'county-naming'!A$2:C$98,3,FALSE)</f>
        <v>绥阳县</v>
      </c>
    </row>
    <row r="180" spans="1:6" ht="15.75" thickBot="1" x14ac:dyDescent="0.3">
      <c r="A180" t="s">
        <v>2902</v>
      </c>
      <c r="B180" s="3" t="s">
        <v>2903</v>
      </c>
      <c r="C180" s="3" t="s">
        <v>216</v>
      </c>
      <c r="D180" s="3" t="s">
        <v>176</v>
      </c>
      <c r="E180" s="5">
        <v>15602</v>
      </c>
      <c r="F180" s="3" t="str">
        <f>VLOOKUP(D180,'county-naming'!A$2:C$98,3,FALSE)</f>
        <v>赤水市</v>
      </c>
    </row>
    <row r="181" spans="1:6" ht="15.75" thickBot="1" x14ac:dyDescent="0.3">
      <c r="A181" t="s">
        <v>2904</v>
      </c>
      <c r="B181" s="3" t="s">
        <v>2905</v>
      </c>
      <c r="C181" s="3" t="s">
        <v>216</v>
      </c>
      <c r="D181" s="3" t="s">
        <v>180</v>
      </c>
      <c r="E181" s="5">
        <v>16263</v>
      </c>
      <c r="F181" s="3" t="str">
        <f>VLOOKUP(D181,'county-naming'!A$2:C$98,3,FALSE)</f>
        <v>凤冈县</v>
      </c>
    </row>
    <row r="182" spans="1:6" ht="15.75" thickBot="1" x14ac:dyDescent="0.3">
      <c r="A182" t="s">
        <v>2906</v>
      </c>
      <c r="B182" s="3" t="s">
        <v>2907</v>
      </c>
      <c r="C182" s="3" t="s">
        <v>227</v>
      </c>
      <c r="D182" s="3" t="s">
        <v>182</v>
      </c>
      <c r="E182" s="5">
        <v>36917</v>
      </c>
      <c r="F182" s="3" t="str">
        <f>VLOOKUP(D182,'county-naming'!A$2:C$98,3,FALSE)</f>
        <v>红花岗区</v>
      </c>
    </row>
    <row r="183" spans="1:6" ht="15.75" thickBot="1" x14ac:dyDescent="0.3">
      <c r="A183" t="s">
        <v>2908</v>
      </c>
      <c r="B183" s="3" t="s">
        <v>2909</v>
      </c>
      <c r="C183" s="3" t="s">
        <v>227</v>
      </c>
      <c r="D183" s="3" t="s">
        <v>176</v>
      </c>
      <c r="E183" s="5">
        <v>17042</v>
      </c>
      <c r="F183" s="3" t="str">
        <f>VLOOKUP(D183,'county-naming'!A$2:C$98,3,FALSE)</f>
        <v>赤水市</v>
      </c>
    </row>
    <row r="184" spans="1:6" ht="15.75" thickBot="1" x14ac:dyDescent="0.3">
      <c r="A184" t="s">
        <v>1027</v>
      </c>
      <c r="B184" s="3" t="s">
        <v>1028</v>
      </c>
      <c r="C184" s="3" t="s">
        <v>216</v>
      </c>
      <c r="D184" s="3" t="s">
        <v>190</v>
      </c>
      <c r="E184" s="5">
        <v>19516</v>
      </c>
      <c r="F184" s="3" t="str">
        <f>VLOOKUP(D184,'county-naming'!A$2:C$98,3,FALSE)</f>
        <v>绥阳县</v>
      </c>
    </row>
    <row r="185" spans="1:6" ht="15.75" thickBot="1" x14ac:dyDescent="0.3">
      <c r="A185" t="s">
        <v>2910</v>
      </c>
      <c r="B185" s="3" t="s">
        <v>2911</v>
      </c>
      <c r="C185" s="3" t="s">
        <v>216</v>
      </c>
      <c r="D185" s="3" t="s">
        <v>196</v>
      </c>
      <c r="E185" s="5">
        <v>37382</v>
      </c>
      <c r="F185" s="3" t="str">
        <f>VLOOKUP(D185,'county-naming'!A$2:C$98,3,FALSE)</f>
        <v>习水县</v>
      </c>
    </row>
    <row r="186" spans="1:6" ht="15.75" thickBot="1" x14ac:dyDescent="0.3">
      <c r="A186" t="s">
        <v>2912</v>
      </c>
      <c r="B186" s="3" t="s">
        <v>2913</v>
      </c>
      <c r="C186" s="3" t="s">
        <v>216</v>
      </c>
      <c r="D186" s="3" t="s">
        <v>377</v>
      </c>
      <c r="E186" s="5">
        <v>15635</v>
      </c>
      <c r="F186" s="3" t="str">
        <f>VLOOKUP(D186,'county-naming'!A$2:C$98,3,FALSE)</f>
        <v>播州区</v>
      </c>
    </row>
    <row r="187" spans="1:6" ht="15.75" thickBot="1" x14ac:dyDescent="0.3">
      <c r="A187" t="s">
        <v>2914</v>
      </c>
      <c r="B187" s="3" t="s">
        <v>2915</v>
      </c>
      <c r="C187" s="3" t="s">
        <v>216</v>
      </c>
      <c r="D187" s="3" t="s">
        <v>188</v>
      </c>
      <c r="E187" s="5">
        <v>25624</v>
      </c>
      <c r="F187" s="3" t="str">
        <f>VLOOKUP(D187,'county-naming'!A$2:C$98,3,FALSE)</f>
        <v>仁怀市</v>
      </c>
    </row>
    <row r="188" spans="1:6" ht="15.75" thickBot="1" x14ac:dyDescent="0.3">
      <c r="A188" t="s">
        <v>2916</v>
      </c>
      <c r="B188" s="3" t="s">
        <v>2917</v>
      </c>
      <c r="C188" s="3" t="s">
        <v>216</v>
      </c>
      <c r="D188" s="3" t="s">
        <v>182</v>
      </c>
      <c r="E188" s="5">
        <v>11368</v>
      </c>
      <c r="F188" s="3" t="str">
        <f>VLOOKUP(D188,'county-naming'!A$2:C$98,3,FALSE)</f>
        <v>红花岗区</v>
      </c>
    </row>
    <row r="189" spans="1:6" ht="15.75" thickBot="1" x14ac:dyDescent="0.3">
      <c r="A189" t="s">
        <v>2918</v>
      </c>
      <c r="B189" s="3" t="s">
        <v>2919</v>
      </c>
      <c r="C189" s="3" t="s">
        <v>216</v>
      </c>
      <c r="D189" s="3" t="s">
        <v>196</v>
      </c>
      <c r="E189" s="5">
        <v>18282</v>
      </c>
      <c r="F189" s="3" t="str">
        <f>VLOOKUP(D189,'county-naming'!A$2:C$98,3,FALSE)</f>
        <v>习水县</v>
      </c>
    </row>
    <row r="190" spans="1:6" ht="15.75" thickBot="1" x14ac:dyDescent="0.3">
      <c r="A190" t="s">
        <v>2920</v>
      </c>
      <c r="B190" s="3" t="s">
        <v>2921</v>
      </c>
      <c r="C190" s="3" t="s">
        <v>213</v>
      </c>
      <c r="D190" s="3" t="s">
        <v>190</v>
      </c>
      <c r="E190" s="5">
        <v>13495</v>
      </c>
      <c r="F190" s="3" t="str">
        <f>VLOOKUP(D190,'county-naming'!A$2:C$98,3,FALSE)</f>
        <v>绥阳县</v>
      </c>
    </row>
    <row r="191" spans="1:6" ht="15.75" thickBot="1" x14ac:dyDescent="0.3">
      <c r="A191" t="s">
        <v>2922</v>
      </c>
      <c r="B191" s="3" t="s">
        <v>2923</v>
      </c>
      <c r="C191" s="3" t="s">
        <v>213</v>
      </c>
      <c r="D191" s="3" t="s">
        <v>192</v>
      </c>
      <c r="E191" s="5">
        <v>8419</v>
      </c>
      <c r="F191" s="3" t="str">
        <f>VLOOKUP(D191,'county-naming'!A$2:C$98,3,FALSE)</f>
        <v>桐梓县</v>
      </c>
    </row>
    <row r="192" spans="1:6" ht="15.75" thickBot="1" x14ac:dyDescent="0.3">
      <c r="A192" t="s">
        <v>2924</v>
      </c>
      <c r="B192" s="3" t="s">
        <v>2925</v>
      </c>
      <c r="C192" s="3" t="s">
        <v>216</v>
      </c>
      <c r="D192" s="3" t="s">
        <v>200</v>
      </c>
      <c r="E192" s="5">
        <v>22677</v>
      </c>
      <c r="F192" s="3" t="str">
        <f>VLOOKUP(D192,'county-naming'!A$2:C$98,3,FALSE)</f>
        <v>正安县</v>
      </c>
    </row>
    <row r="193" spans="1:6" ht="15.75" thickBot="1" x14ac:dyDescent="0.3">
      <c r="A193" t="s">
        <v>2926</v>
      </c>
      <c r="B193" s="3" t="s">
        <v>2927</v>
      </c>
      <c r="C193" s="3" t="s">
        <v>216</v>
      </c>
      <c r="D193" s="3" t="s">
        <v>182</v>
      </c>
      <c r="E193" s="5">
        <v>50000</v>
      </c>
      <c r="F193" s="3" t="str">
        <f>VLOOKUP(D193,'county-naming'!A$2:C$98,3,FALSE)</f>
        <v>红花岗区</v>
      </c>
    </row>
    <row r="194" spans="1:6" ht="15.75" thickBot="1" x14ac:dyDescent="0.3">
      <c r="A194" t="s">
        <v>2928</v>
      </c>
      <c r="B194" s="3" t="s">
        <v>2929</v>
      </c>
      <c r="C194" s="3" t="s">
        <v>213</v>
      </c>
      <c r="D194" s="3" t="s">
        <v>200</v>
      </c>
      <c r="E194" s="5">
        <v>8722</v>
      </c>
      <c r="F194" s="3" t="str">
        <f>VLOOKUP(D194,'county-naming'!A$2:C$98,3,FALSE)</f>
        <v>正安县</v>
      </c>
    </row>
    <row r="195" spans="1:6" ht="15.75" thickBot="1" x14ac:dyDescent="0.3">
      <c r="A195" t="s">
        <v>2930</v>
      </c>
      <c r="B195" s="3" t="s">
        <v>2931</v>
      </c>
      <c r="C195" s="3" t="s">
        <v>216</v>
      </c>
      <c r="D195" s="3" t="s">
        <v>186</v>
      </c>
      <c r="E195" s="5">
        <v>18619</v>
      </c>
      <c r="F195" s="3" t="str">
        <f>VLOOKUP(D195,'county-naming'!A$2:C$98,3,FALSE)</f>
        <v>湄潭县</v>
      </c>
    </row>
    <row r="196" spans="1:6" ht="15.75" thickBot="1" x14ac:dyDescent="0.3">
      <c r="A196" t="s">
        <v>2932</v>
      </c>
      <c r="B196" s="3" t="s">
        <v>2933</v>
      </c>
      <c r="C196" s="3" t="s">
        <v>216</v>
      </c>
      <c r="D196" s="3" t="s">
        <v>196</v>
      </c>
      <c r="E196" s="5">
        <v>28045</v>
      </c>
      <c r="F196" s="3" t="str">
        <f>VLOOKUP(D196,'county-naming'!A$2:C$98,3,FALSE)</f>
        <v>习水县</v>
      </c>
    </row>
    <row r="197" spans="1:6" ht="15.75" thickBot="1" x14ac:dyDescent="0.3">
      <c r="A197" t="s">
        <v>2934</v>
      </c>
      <c r="B197" s="3" t="s">
        <v>2935</v>
      </c>
      <c r="C197" s="3" t="s">
        <v>227</v>
      </c>
      <c r="D197" s="3" t="s">
        <v>184</v>
      </c>
      <c r="E197" s="5">
        <v>45580</v>
      </c>
      <c r="F197" s="3" t="str">
        <f>VLOOKUP(D197,'county-naming'!A$2:C$98,3,FALSE)</f>
        <v>汇川区</v>
      </c>
    </row>
    <row r="198" spans="1:6" ht="15.75" thickBot="1" x14ac:dyDescent="0.3">
      <c r="A198" t="s">
        <v>2936</v>
      </c>
      <c r="B198" s="3" t="s">
        <v>1945</v>
      </c>
      <c r="C198" s="3" t="s">
        <v>216</v>
      </c>
      <c r="D198" s="3" t="s">
        <v>186</v>
      </c>
      <c r="E198" s="5">
        <v>16934</v>
      </c>
      <c r="F198" s="3" t="str">
        <f>VLOOKUP(D198,'county-naming'!A$2:C$98,3,FALSE)</f>
        <v>湄潭县</v>
      </c>
    </row>
    <row r="199" spans="1:6" ht="15.75" thickBot="1" x14ac:dyDescent="0.3">
      <c r="A199" t="s">
        <v>2937</v>
      </c>
      <c r="B199" s="3" t="s">
        <v>2212</v>
      </c>
      <c r="C199" s="3" t="s">
        <v>216</v>
      </c>
      <c r="D199" s="3" t="s">
        <v>186</v>
      </c>
      <c r="E199" s="5">
        <v>25967</v>
      </c>
      <c r="F199" s="3" t="str">
        <f>VLOOKUP(D199,'county-naming'!A$2:C$98,3,FALSE)</f>
        <v>湄潭县</v>
      </c>
    </row>
    <row r="200" spans="1:6" ht="15.75" thickBot="1" x14ac:dyDescent="0.3">
      <c r="A200" t="s">
        <v>2938</v>
      </c>
      <c r="B200" s="3" t="s">
        <v>2939</v>
      </c>
      <c r="C200" s="3" t="s">
        <v>216</v>
      </c>
      <c r="D200" s="3" t="s">
        <v>196</v>
      </c>
      <c r="E200" s="5">
        <v>11469</v>
      </c>
      <c r="F200" s="3" t="str">
        <f>VLOOKUP(D200,'county-naming'!A$2:C$98,3,FALSE)</f>
        <v>习水县</v>
      </c>
    </row>
    <row r="201" spans="1:6" ht="15.75" thickBot="1" x14ac:dyDescent="0.3">
      <c r="A201" t="s">
        <v>2940</v>
      </c>
      <c r="B201" s="3" t="s">
        <v>2941</v>
      </c>
      <c r="C201" s="3" t="s">
        <v>216</v>
      </c>
      <c r="D201" s="3" t="s">
        <v>180</v>
      </c>
      <c r="E201" s="5">
        <v>14441</v>
      </c>
      <c r="F201" s="3" t="str">
        <f>VLOOKUP(D201,'county-naming'!A$2:C$98,3,FALSE)</f>
        <v>凤冈县</v>
      </c>
    </row>
    <row r="202" spans="1:6" ht="15.75" thickBot="1" x14ac:dyDescent="0.3">
      <c r="A202" t="s">
        <v>1230</v>
      </c>
      <c r="B202" s="3" t="s">
        <v>1231</v>
      </c>
      <c r="C202" s="3" t="s">
        <v>216</v>
      </c>
      <c r="D202" s="3" t="s">
        <v>377</v>
      </c>
      <c r="E202" s="5">
        <v>14564</v>
      </c>
      <c r="F202" s="3" t="str">
        <f>VLOOKUP(D202,'county-naming'!A$2:C$98,3,FALSE)</f>
        <v>播州区</v>
      </c>
    </row>
    <row r="203" spans="1:6" ht="15.75" thickBot="1" x14ac:dyDescent="0.3">
      <c r="A203" t="s">
        <v>2942</v>
      </c>
      <c r="B203" s="3" t="s">
        <v>2943</v>
      </c>
      <c r="C203" s="3" t="s">
        <v>216</v>
      </c>
      <c r="D203" s="3" t="s">
        <v>186</v>
      </c>
      <c r="E203" s="5">
        <v>18861</v>
      </c>
      <c r="F203" s="3" t="str">
        <f>VLOOKUP(D203,'county-naming'!A$2:C$98,3,FALSE)</f>
        <v>湄潭县</v>
      </c>
    </row>
    <row r="204" spans="1:6" ht="15.75" thickBot="1" x14ac:dyDescent="0.3">
      <c r="A204" t="s">
        <v>2944</v>
      </c>
      <c r="B204" s="3" t="s">
        <v>2945</v>
      </c>
      <c r="C204" s="3" t="s">
        <v>227</v>
      </c>
      <c r="D204" s="3" t="s">
        <v>182</v>
      </c>
      <c r="E204" s="5">
        <v>45853</v>
      </c>
      <c r="F204" s="3" t="str">
        <f>VLOOKUP(D204,'county-naming'!A$2:C$98,3,FALSE)</f>
        <v>红花岗区</v>
      </c>
    </row>
    <row r="205" spans="1:6" ht="15.75" thickBot="1" x14ac:dyDescent="0.3">
      <c r="A205" t="s">
        <v>2946</v>
      </c>
      <c r="B205" s="3" t="s">
        <v>2947</v>
      </c>
      <c r="C205" s="3" t="s">
        <v>216</v>
      </c>
      <c r="D205" s="3" t="s">
        <v>192</v>
      </c>
      <c r="E205" s="5">
        <v>19636</v>
      </c>
      <c r="F205" s="3" t="str">
        <f>VLOOKUP(D205,'county-naming'!A$2:C$98,3,FALSE)</f>
        <v>桐梓县</v>
      </c>
    </row>
    <row r="206" spans="1:6" ht="15.75" thickBot="1" x14ac:dyDescent="0.3">
      <c r="A206" t="s">
        <v>2948</v>
      </c>
      <c r="B206" s="3" t="s">
        <v>2949</v>
      </c>
      <c r="C206" s="3" t="s">
        <v>216</v>
      </c>
      <c r="D206" s="3" t="s">
        <v>182</v>
      </c>
      <c r="E206" s="5">
        <v>54030</v>
      </c>
      <c r="F206" s="3" t="str">
        <f>VLOOKUP(D206,'county-naming'!A$2:C$98,3,FALSE)</f>
        <v>红花岗区</v>
      </c>
    </row>
    <row r="207" spans="1:6" ht="15.75" thickBot="1" x14ac:dyDescent="0.3">
      <c r="A207" t="s">
        <v>2948</v>
      </c>
      <c r="B207" s="3" t="s">
        <v>1593</v>
      </c>
      <c r="C207" s="3" t="s">
        <v>216</v>
      </c>
      <c r="D207" s="3" t="s">
        <v>200</v>
      </c>
      <c r="E207" s="5">
        <v>19741</v>
      </c>
      <c r="F207" s="3" t="str">
        <f>VLOOKUP(D207,'county-naming'!A$2:C$98,3,FALSE)</f>
        <v>正安县</v>
      </c>
    </row>
    <row r="208" spans="1:6" ht="15.75" thickBot="1" x14ac:dyDescent="0.3">
      <c r="A208" t="s">
        <v>2950</v>
      </c>
      <c r="B208" s="3" t="s">
        <v>2951</v>
      </c>
      <c r="C208" s="3" t="s">
        <v>216</v>
      </c>
      <c r="D208" s="3" t="s">
        <v>377</v>
      </c>
      <c r="E208" s="5">
        <v>25105</v>
      </c>
      <c r="F208" s="3" t="str">
        <f>VLOOKUP(D208,'county-naming'!A$2:C$98,3,FALSE)</f>
        <v>播州区</v>
      </c>
    </row>
    <row r="209" spans="1:6" ht="15.75" thickBot="1" x14ac:dyDescent="0.3">
      <c r="A209" t="s">
        <v>2952</v>
      </c>
      <c r="B209" s="3" t="s">
        <v>2953</v>
      </c>
      <c r="C209" s="3" t="s">
        <v>216</v>
      </c>
      <c r="D209" s="3" t="s">
        <v>188</v>
      </c>
      <c r="E209" s="5">
        <v>20888</v>
      </c>
      <c r="F209" s="3" t="str">
        <f>VLOOKUP(D209,'county-naming'!A$2:C$98,3,FALSE)</f>
        <v>仁怀市</v>
      </c>
    </row>
    <row r="210" spans="1:6" ht="15.75" thickBot="1" x14ac:dyDescent="0.3">
      <c r="A210" t="s">
        <v>2954</v>
      </c>
      <c r="B210" s="3" t="s">
        <v>2955</v>
      </c>
      <c r="C210" s="3" t="s">
        <v>216</v>
      </c>
      <c r="D210" s="3" t="s">
        <v>188</v>
      </c>
      <c r="E210" s="5">
        <v>16869</v>
      </c>
      <c r="F210" s="3" t="str">
        <f>VLOOKUP(D210,'county-naming'!A$2:C$98,3,FALSE)</f>
        <v>仁怀市</v>
      </c>
    </row>
    <row r="211" spans="1:6" ht="15.75" thickBot="1" x14ac:dyDescent="0.3">
      <c r="A211" t="s">
        <v>2956</v>
      </c>
      <c r="B211" s="3" t="s">
        <v>2957</v>
      </c>
      <c r="C211" s="3" t="s">
        <v>216</v>
      </c>
      <c r="D211" s="3" t="s">
        <v>180</v>
      </c>
      <c r="E211" s="5">
        <v>21545</v>
      </c>
      <c r="F211" s="3" t="str">
        <f>VLOOKUP(D211,'county-naming'!A$2:C$98,3,FALSE)</f>
        <v>凤冈县</v>
      </c>
    </row>
    <row r="212" spans="1:6" ht="15.75" thickBot="1" x14ac:dyDescent="0.3">
      <c r="A212" t="s">
        <v>2958</v>
      </c>
      <c r="B212" s="3" t="s">
        <v>2959</v>
      </c>
      <c r="C212" s="3" t="s">
        <v>227</v>
      </c>
      <c r="D212" s="3" t="s">
        <v>182</v>
      </c>
      <c r="E212" s="5">
        <v>49680</v>
      </c>
      <c r="F212" s="3" t="str">
        <f>VLOOKUP(D212,'county-naming'!A$2:C$98,3,FALSE)</f>
        <v>红花岗区</v>
      </c>
    </row>
    <row r="213" spans="1:6" ht="15.75" thickBot="1" x14ac:dyDescent="0.3">
      <c r="A213" t="s">
        <v>2960</v>
      </c>
      <c r="B213" s="3" t="s">
        <v>2961</v>
      </c>
      <c r="C213" s="3" t="s">
        <v>227</v>
      </c>
      <c r="D213" s="3" t="s">
        <v>190</v>
      </c>
      <c r="E213" s="5">
        <v>83401</v>
      </c>
      <c r="F213" s="3" t="str">
        <f>VLOOKUP(D213,'county-naming'!A$2:C$98,3,FALSE)</f>
        <v>绥阳县</v>
      </c>
    </row>
    <row r="214" spans="1:6" ht="15.75" thickBot="1" x14ac:dyDescent="0.3">
      <c r="A214" t="s">
        <v>2962</v>
      </c>
      <c r="B214" s="3" t="s">
        <v>2963</v>
      </c>
      <c r="C214" s="3" t="s">
        <v>216</v>
      </c>
      <c r="D214" s="3" t="s">
        <v>192</v>
      </c>
      <c r="E214" s="5">
        <v>15125</v>
      </c>
      <c r="F214" s="3" t="str">
        <f>VLOOKUP(D214,'county-naming'!A$2:C$98,3,FALSE)</f>
        <v>桐梓县</v>
      </c>
    </row>
    <row r="215" spans="1:6" ht="15.75" thickBot="1" x14ac:dyDescent="0.3">
      <c r="A215" t="s">
        <v>2964</v>
      </c>
      <c r="B215" s="3" t="s">
        <v>2965</v>
      </c>
      <c r="C215" s="3" t="s">
        <v>216</v>
      </c>
      <c r="D215" s="3" t="s">
        <v>200</v>
      </c>
      <c r="E215" s="5">
        <v>11024</v>
      </c>
      <c r="F215" s="3" t="str">
        <f>VLOOKUP(D215,'county-naming'!A$2:C$98,3,FALSE)</f>
        <v>正安县</v>
      </c>
    </row>
    <row r="216" spans="1:6" ht="15.75" thickBot="1" x14ac:dyDescent="0.3">
      <c r="A216" t="s">
        <v>2546</v>
      </c>
      <c r="B216" s="3" t="s">
        <v>2966</v>
      </c>
      <c r="C216" s="3" t="s">
        <v>216</v>
      </c>
      <c r="D216" s="3" t="s">
        <v>178</v>
      </c>
      <c r="E216" s="5">
        <v>8110</v>
      </c>
      <c r="F216" s="3" t="str">
        <f>VLOOKUP(D216,'county-naming'!A$2:C$98,3,FALSE)</f>
        <v>道真仡佬族苗族自治县</v>
      </c>
    </row>
    <row r="217" spans="1:6" ht="15.75" thickBot="1" x14ac:dyDescent="0.3">
      <c r="A217" t="s">
        <v>2967</v>
      </c>
      <c r="B217" s="3" t="s">
        <v>2968</v>
      </c>
      <c r="C217" s="3" t="s">
        <v>227</v>
      </c>
      <c r="D217" s="3" t="s">
        <v>188</v>
      </c>
      <c r="E217" s="5">
        <v>38233</v>
      </c>
      <c r="F217" s="3" t="str">
        <f>VLOOKUP(D217,'county-naming'!A$2:C$98,3,FALSE)</f>
        <v>仁怀市</v>
      </c>
    </row>
    <row r="218" spans="1:6" ht="15.75" thickBot="1" x14ac:dyDescent="0.3">
      <c r="A218" t="s">
        <v>2969</v>
      </c>
      <c r="B218" s="3" t="s">
        <v>2970</v>
      </c>
      <c r="C218" s="3" t="s">
        <v>216</v>
      </c>
      <c r="D218" s="3" t="s">
        <v>194</v>
      </c>
      <c r="E218" s="5">
        <v>8495</v>
      </c>
      <c r="F218" s="3" t="str">
        <f>VLOOKUP(D218,'county-naming'!A$2:C$98,3,FALSE)</f>
        <v>务川仡佬族苗族自治县</v>
      </c>
    </row>
    <row r="219" spans="1:6" ht="15.75" thickBot="1" x14ac:dyDescent="0.3">
      <c r="A219" t="s">
        <v>2971</v>
      </c>
      <c r="B219" s="3" t="s">
        <v>2972</v>
      </c>
      <c r="C219" s="3" t="s">
        <v>216</v>
      </c>
      <c r="D219" s="3" t="s">
        <v>192</v>
      </c>
      <c r="E219" s="5">
        <v>17043</v>
      </c>
      <c r="F219" s="3" t="str">
        <f>VLOOKUP(D219,'county-naming'!A$2:C$98,3,FALSE)</f>
        <v>桐梓县</v>
      </c>
    </row>
    <row r="220" spans="1:6" ht="15.75" thickBot="1" x14ac:dyDescent="0.3">
      <c r="A220" t="s">
        <v>2973</v>
      </c>
      <c r="B220" s="3" t="s">
        <v>2974</v>
      </c>
      <c r="C220" s="3" t="s">
        <v>216</v>
      </c>
      <c r="D220" s="3" t="s">
        <v>377</v>
      </c>
      <c r="E220" s="5">
        <v>54847</v>
      </c>
      <c r="F220" s="3" t="str">
        <f>VLOOKUP(D220,'county-naming'!A$2:C$98,3,FALSE)</f>
        <v>播州区</v>
      </c>
    </row>
    <row r="221" spans="1:6" ht="15.75" thickBot="1" x14ac:dyDescent="0.3">
      <c r="A221" t="s">
        <v>2975</v>
      </c>
      <c r="B221" s="3" t="s">
        <v>2976</v>
      </c>
      <c r="C221" s="3" t="s">
        <v>216</v>
      </c>
      <c r="D221" s="3" t="s">
        <v>192</v>
      </c>
      <c r="E221" s="5">
        <v>15334</v>
      </c>
      <c r="F221" s="3" t="str">
        <f>VLOOKUP(D221,'county-naming'!A$2:C$98,3,FALSE)</f>
        <v>桐梓县</v>
      </c>
    </row>
    <row r="222" spans="1:6" ht="15.75" thickBot="1" x14ac:dyDescent="0.3">
      <c r="A222" t="s">
        <v>2977</v>
      </c>
      <c r="B222" s="3" t="s">
        <v>2978</v>
      </c>
      <c r="C222" s="3" t="s">
        <v>216</v>
      </c>
      <c r="D222" s="3" t="s">
        <v>180</v>
      </c>
      <c r="E222" s="5">
        <v>18590</v>
      </c>
      <c r="F222" s="3" t="str">
        <f>VLOOKUP(D222,'county-naming'!A$2:C$98,3,FALSE)</f>
        <v>凤冈县</v>
      </c>
    </row>
    <row r="223" spans="1:6" ht="15.75" thickBot="1" x14ac:dyDescent="0.3">
      <c r="A223" t="s">
        <v>2977</v>
      </c>
      <c r="B223" s="3" t="s">
        <v>2978</v>
      </c>
      <c r="C223" s="3" t="s">
        <v>216</v>
      </c>
      <c r="D223" s="3" t="s">
        <v>196</v>
      </c>
      <c r="E223" s="5">
        <v>17370</v>
      </c>
      <c r="F223" s="3" t="str">
        <f>VLOOKUP(D223,'county-naming'!A$2:C$98,3,FALSE)</f>
        <v>习水县</v>
      </c>
    </row>
    <row r="224" spans="1:6" ht="15.75" thickBot="1" x14ac:dyDescent="0.3">
      <c r="A224" t="s">
        <v>2979</v>
      </c>
      <c r="B224" s="3" t="s">
        <v>1985</v>
      </c>
      <c r="C224" s="3" t="s">
        <v>216</v>
      </c>
      <c r="D224" s="3" t="s">
        <v>180</v>
      </c>
      <c r="E224" s="5">
        <v>16360</v>
      </c>
      <c r="F224" s="3" t="str">
        <f>VLOOKUP(D224,'county-naming'!A$2:C$98,3,FALSE)</f>
        <v>凤冈县</v>
      </c>
    </row>
    <row r="225" spans="1:6" ht="15.75" thickBot="1" x14ac:dyDescent="0.3">
      <c r="A225" t="s">
        <v>1622</v>
      </c>
      <c r="B225" s="3" t="s">
        <v>1623</v>
      </c>
      <c r="C225" s="3" t="s">
        <v>216</v>
      </c>
      <c r="D225" s="3" t="s">
        <v>182</v>
      </c>
      <c r="E225" s="5">
        <v>29309</v>
      </c>
      <c r="F225" s="3" t="str">
        <f>VLOOKUP(D225,'county-naming'!A$2:C$98,3,FALSE)</f>
        <v>红花岗区</v>
      </c>
    </row>
    <row r="226" spans="1:6" ht="15.75" thickBot="1" x14ac:dyDescent="0.3">
      <c r="A226" t="s">
        <v>2980</v>
      </c>
      <c r="B226" s="3" t="s">
        <v>2981</v>
      </c>
      <c r="C226" s="3" t="s">
        <v>216</v>
      </c>
      <c r="D226" s="3" t="s">
        <v>186</v>
      </c>
      <c r="E226" s="5">
        <v>39906</v>
      </c>
      <c r="F226" s="3" t="str">
        <f>VLOOKUP(D226,'county-naming'!A$2:C$98,3,FALSE)</f>
        <v>湄潭县</v>
      </c>
    </row>
    <row r="227" spans="1:6" ht="15.75" thickBot="1" x14ac:dyDescent="0.3">
      <c r="A227" t="s">
        <v>2982</v>
      </c>
      <c r="B227" s="3" t="s">
        <v>2983</v>
      </c>
      <c r="C227" s="3" t="s">
        <v>216</v>
      </c>
      <c r="D227" s="3" t="s">
        <v>176</v>
      </c>
      <c r="E227" s="5">
        <v>12038</v>
      </c>
      <c r="F227" s="3" t="str">
        <f>VLOOKUP(D227,'county-naming'!A$2:C$98,3,FALSE)</f>
        <v>赤水市</v>
      </c>
    </row>
    <row r="228" spans="1:6" ht="15.75" thickBot="1" x14ac:dyDescent="0.3">
      <c r="A228" t="s">
        <v>2984</v>
      </c>
      <c r="B228" s="3" t="s">
        <v>2985</v>
      </c>
      <c r="C228" s="3" t="s">
        <v>227</v>
      </c>
      <c r="D228" s="3" t="s">
        <v>186</v>
      </c>
      <c r="E228" s="5">
        <v>11609</v>
      </c>
      <c r="F228" s="3" t="str">
        <f>VLOOKUP(D228,'county-naming'!A$2:C$98,3,FALSE)</f>
        <v>湄潭县</v>
      </c>
    </row>
    <row r="229" spans="1:6" ht="15.75" thickBot="1" x14ac:dyDescent="0.3">
      <c r="A229" t="s">
        <v>2986</v>
      </c>
      <c r="B229" s="3" t="s">
        <v>2987</v>
      </c>
      <c r="C229" s="3" t="s">
        <v>216</v>
      </c>
      <c r="D229" s="3" t="s">
        <v>178</v>
      </c>
      <c r="E229" s="5">
        <v>82111</v>
      </c>
      <c r="F229" s="3" t="str">
        <f>VLOOKUP(D229,'county-naming'!A$2:C$98,3,FALSE)</f>
        <v>道真仡佬族苗族自治县</v>
      </c>
    </row>
    <row r="230" spans="1:6" ht="15.75" thickBot="1" x14ac:dyDescent="0.3">
      <c r="A230" t="s">
        <v>2988</v>
      </c>
      <c r="B230" s="3" t="s">
        <v>2989</v>
      </c>
      <c r="C230" s="3" t="s">
        <v>216</v>
      </c>
      <c r="D230" s="3" t="s">
        <v>196</v>
      </c>
      <c r="E230" s="5">
        <v>17107</v>
      </c>
      <c r="F230" s="3" t="str">
        <f>VLOOKUP(D230,'county-naming'!A$2:C$98,3,FALSE)</f>
        <v>习水县</v>
      </c>
    </row>
    <row r="231" spans="1:6" ht="15.75" thickBot="1" x14ac:dyDescent="0.3">
      <c r="A231" t="s">
        <v>2990</v>
      </c>
      <c r="B231" s="3" t="s">
        <v>2991</v>
      </c>
      <c r="C231" s="3" t="s">
        <v>216</v>
      </c>
      <c r="D231" s="3" t="s">
        <v>190</v>
      </c>
      <c r="E231" s="5">
        <v>28745</v>
      </c>
      <c r="F231" s="3" t="str">
        <f>VLOOKUP(D231,'county-naming'!A$2:C$98,3,FALSE)</f>
        <v>绥阳县</v>
      </c>
    </row>
    <row r="232" spans="1:6" ht="15.75" thickBot="1" x14ac:dyDescent="0.3">
      <c r="A232" t="s">
        <v>2992</v>
      </c>
      <c r="B232" s="3" t="s">
        <v>2993</v>
      </c>
      <c r="C232" s="3" t="s">
        <v>216</v>
      </c>
      <c r="D232" s="3" t="s">
        <v>194</v>
      </c>
      <c r="E232" s="5">
        <v>17669</v>
      </c>
      <c r="F232" s="3" t="str">
        <f>VLOOKUP(D232,'county-naming'!A$2:C$98,3,FALSE)</f>
        <v>务川仡佬族苗族自治县</v>
      </c>
    </row>
    <row r="233" spans="1:6" ht="15.75" thickBot="1" x14ac:dyDescent="0.3">
      <c r="A233" t="s">
        <v>2994</v>
      </c>
      <c r="B233" s="3" t="s">
        <v>2995</v>
      </c>
      <c r="C233" s="3" t="s">
        <v>216</v>
      </c>
      <c r="D233" s="3" t="s">
        <v>184</v>
      </c>
      <c r="E233" s="5">
        <v>12870</v>
      </c>
      <c r="F233" s="3" t="str">
        <f>VLOOKUP(D233,'county-naming'!A$2:C$98,3,FALSE)</f>
        <v>汇川区</v>
      </c>
    </row>
    <row r="234" spans="1:6" ht="15.75" thickBot="1" x14ac:dyDescent="0.3">
      <c r="A234" t="s">
        <v>2996</v>
      </c>
      <c r="B234" s="3" t="s">
        <v>2997</v>
      </c>
      <c r="C234" s="3" t="s">
        <v>216</v>
      </c>
      <c r="D234" s="3" t="s">
        <v>200</v>
      </c>
      <c r="E234" s="5">
        <v>17968</v>
      </c>
      <c r="F234" s="3" t="str">
        <f>VLOOKUP(D234,'county-naming'!A$2:C$98,3,FALSE)</f>
        <v>正安县</v>
      </c>
    </row>
    <row r="235" spans="1:6" ht="15.75" thickBot="1" x14ac:dyDescent="0.3">
      <c r="A235" t="s">
        <v>2998</v>
      </c>
      <c r="B235" s="3" t="s">
        <v>2999</v>
      </c>
      <c r="C235" s="3" t="s">
        <v>227</v>
      </c>
      <c r="D235" s="3" t="s">
        <v>182</v>
      </c>
      <c r="E235" s="5">
        <v>44320</v>
      </c>
      <c r="F235" s="3" t="str">
        <f>VLOOKUP(D235,'county-naming'!A$2:C$98,3,FALSE)</f>
        <v>红花岗区</v>
      </c>
    </row>
    <row r="236" spans="1:6" ht="15.75" thickBot="1" x14ac:dyDescent="0.3">
      <c r="A236" t="s">
        <v>3000</v>
      </c>
      <c r="B236" s="3" t="s">
        <v>3001</v>
      </c>
      <c r="C236" s="3" t="s">
        <v>227</v>
      </c>
      <c r="D236" s="3" t="s">
        <v>182</v>
      </c>
      <c r="E236" s="5">
        <v>31145</v>
      </c>
      <c r="F236" s="3" t="str">
        <f>VLOOKUP(D236,'county-naming'!A$2:C$98,3,FALSE)</f>
        <v>红花岗区</v>
      </c>
    </row>
    <row r="237" spans="1:6" ht="15.75" thickBot="1" x14ac:dyDescent="0.3">
      <c r="A237" t="s">
        <v>3002</v>
      </c>
      <c r="B237" s="3" t="s">
        <v>3003</v>
      </c>
      <c r="C237" s="3" t="s">
        <v>227</v>
      </c>
      <c r="D237" s="3" t="s">
        <v>188</v>
      </c>
      <c r="E237" s="5">
        <v>77874</v>
      </c>
      <c r="F237" s="3" t="str">
        <f>VLOOKUP(D237,'county-naming'!A$2:C$98,3,FALSE)</f>
        <v>仁怀市</v>
      </c>
    </row>
    <row r="238" spans="1:6" ht="15.75" thickBot="1" x14ac:dyDescent="0.3">
      <c r="A238" t="s">
        <v>3004</v>
      </c>
      <c r="B238" s="3" t="s">
        <v>3005</v>
      </c>
      <c r="C238" s="3" t="s">
        <v>216</v>
      </c>
      <c r="D238" s="3" t="s">
        <v>178</v>
      </c>
      <c r="E238" s="5">
        <v>12845</v>
      </c>
      <c r="F238" s="3" t="str">
        <f>VLOOKUP(D238,'county-naming'!A$2:C$98,3,FALSE)</f>
        <v>道真仡佬族苗族自治县</v>
      </c>
    </row>
    <row r="239" spans="1:6" ht="15.75" thickBot="1" x14ac:dyDescent="0.3">
      <c r="A239" t="s">
        <v>3006</v>
      </c>
      <c r="B239" s="3" t="s">
        <v>3007</v>
      </c>
      <c r="C239" s="3" t="s">
        <v>227</v>
      </c>
      <c r="D239" s="3" t="s">
        <v>182</v>
      </c>
      <c r="E239" s="5">
        <v>46872</v>
      </c>
      <c r="F239" s="3" t="str">
        <f>VLOOKUP(D239,'county-naming'!A$2:C$98,3,FALSE)</f>
        <v>红花岗区</v>
      </c>
    </row>
    <row r="240" spans="1:6" ht="15.75" thickBot="1" x14ac:dyDescent="0.3">
      <c r="A240" t="s">
        <v>3008</v>
      </c>
      <c r="B240" s="3" t="s">
        <v>3009</v>
      </c>
      <c r="C240" s="3" t="s">
        <v>227</v>
      </c>
      <c r="D240" s="3" t="s">
        <v>182</v>
      </c>
      <c r="E240" s="5">
        <v>31671</v>
      </c>
      <c r="F240" s="3" t="str">
        <f>VLOOKUP(D240,'county-naming'!A$2:C$98,3,FALSE)</f>
        <v>红花岗区</v>
      </c>
    </row>
    <row r="241" spans="1:6" ht="15.75" thickBot="1" x14ac:dyDescent="0.3">
      <c r="A241" t="s">
        <v>3010</v>
      </c>
      <c r="B241" s="3" t="s">
        <v>3011</v>
      </c>
      <c r="C241" s="3" t="s">
        <v>216</v>
      </c>
      <c r="D241" s="3" t="s">
        <v>194</v>
      </c>
      <c r="E241" s="5">
        <v>25399</v>
      </c>
      <c r="F241" s="3" t="str">
        <f>VLOOKUP(D241,'county-naming'!A$2:C$98,3,FALSE)</f>
        <v>务川仡佬族苗族自治县</v>
      </c>
    </row>
    <row r="242" spans="1:6" ht="15.75" thickBot="1" x14ac:dyDescent="0.3">
      <c r="A242" t="s">
        <v>3012</v>
      </c>
      <c r="B242" s="3" t="s">
        <v>3013</v>
      </c>
      <c r="C242" s="3" t="s">
        <v>227</v>
      </c>
      <c r="D242" s="3" t="s">
        <v>198</v>
      </c>
      <c r="E242" s="5">
        <v>56330</v>
      </c>
      <c r="F242" s="3" t="str">
        <f>VLOOKUP(D242,'county-naming'!A$2:C$98,3,FALSE)</f>
        <v>余庆县</v>
      </c>
    </row>
    <row r="243" spans="1:6" ht="15.75" thickBot="1" x14ac:dyDescent="0.3">
      <c r="A243" t="s">
        <v>3014</v>
      </c>
      <c r="B243" s="3" t="s">
        <v>3015</v>
      </c>
      <c r="C243" s="3" t="s">
        <v>213</v>
      </c>
      <c r="D243" s="3" t="s">
        <v>178</v>
      </c>
      <c r="E243" s="5">
        <v>8013</v>
      </c>
      <c r="F243" s="7" t="str">
        <f>VLOOKUP(D243,'county-naming'!A$2:C$98,3,FALSE)</f>
        <v>道真仡佬族苗族自治县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anshun</vt:lpstr>
      <vt:lpstr>bijie</vt:lpstr>
      <vt:lpstr>guiyang</vt:lpstr>
      <vt:lpstr>liupanshui</vt:lpstr>
      <vt:lpstr>qiandongnan</vt:lpstr>
      <vt:lpstr>qiannan</vt:lpstr>
      <vt:lpstr>qianxinan</vt:lpstr>
      <vt:lpstr>tongren</vt:lpstr>
      <vt:lpstr>zunyi</vt:lpstr>
      <vt:lpstr>main-table</vt:lpstr>
      <vt:lpstr>json</vt:lpstr>
      <vt:lpstr>county-naming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 Eisenberg</dc:creator>
  <cp:lastModifiedBy>Timothy Eisenberg</cp:lastModifiedBy>
  <dcterms:created xsi:type="dcterms:W3CDTF">2024-02-17T03:36:33Z</dcterms:created>
  <dcterms:modified xsi:type="dcterms:W3CDTF">2024-05-04T18:54:01Z</dcterms:modified>
</cp:coreProperties>
</file>